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activeTab="2"/>
  </bookViews>
  <sheets>
    <sheet name="Продажи" sheetId="1" r:id="rId1"/>
    <sheet name="Менеджеры" sheetId="2" r:id="rId2"/>
    <sheet name="Св-табл-1" sheetId="6" r:id="rId3"/>
  </sheets>
  <definedNames>
    <definedName name="_xlnm._FilterDatabase" localSheetId="0" hidden="1">Продажи!$A$8:$E$15</definedName>
  </definedNames>
  <calcPr calcId="125725"/>
  <pivotCaches>
    <pivotCache cacheId="17" r:id="rId4"/>
  </pivotCaches>
</workbook>
</file>

<file path=xl/calcChain.xml><?xml version="1.0" encoding="utf-8"?>
<calcChain xmlns="http://schemas.openxmlformats.org/spreadsheetml/2006/main">
  <c r="C5" i="2"/>
  <c r="B5"/>
  <c r="A5"/>
  <c r="D3" i="1" l="1"/>
  <c r="D2"/>
  <c r="E10"/>
  <c r="E11"/>
  <c r="E12"/>
  <c r="E13"/>
  <c r="E14"/>
  <c r="E15"/>
  <c r="E9"/>
  <c r="E3" l="1"/>
  <c r="E2"/>
</calcChain>
</file>

<file path=xl/sharedStrings.xml><?xml version="1.0" encoding="utf-8"?>
<sst xmlns="http://schemas.openxmlformats.org/spreadsheetml/2006/main" count="59" uniqueCount="27">
  <si>
    <t>Общие продажи за 1 квартал 2006 г.:</t>
  </si>
  <si>
    <t>Курс у.е. на</t>
  </si>
  <si>
    <t>Январь</t>
  </si>
  <si>
    <t>Март</t>
  </si>
  <si>
    <t>Феварль-</t>
  </si>
  <si>
    <t>Январь-</t>
  </si>
  <si>
    <t>Март-</t>
  </si>
  <si>
    <t>Дата</t>
  </si>
  <si>
    <t>Кому</t>
  </si>
  <si>
    <t>Менеджер</t>
  </si>
  <si>
    <t>Сумма, руб.</t>
  </si>
  <si>
    <t>Февраль</t>
  </si>
  <si>
    <t>Титан</t>
  </si>
  <si>
    <t>Кама</t>
  </si>
  <si>
    <t>Прикамье</t>
  </si>
  <si>
    <t>Факел</t>
  </si>
  <si>
    <t>Иванов И.И.</t>
  </si>
  <si>
    <t>Петров П.П.</t>
  </si>
  <si>
    <t>Сидоров С.С.</t>
  </si>
  <si>
    <t>Промежуточные итоги:</t>
  </si>
  <si>
    <t>Продажи менеджеров за 1-ый кварта 2011 г.:</t>
  </si>
  <si>
    <t>Фирма "Прометей"</t>
  </si>
  <si>
    <t>Названия строк</t>
  </si>
  <si>
    <t>Названия столбцов</t>
  </si>
  <si>
    <t>Сумма,у.е.</t>
  </si>
  <si>
    <t>Сумма по полю Сумма,у.е.</t>
  </si>
  <si>
    <t>Суммарный приход от продаж менеджеров</t>
  </si>
</sst>
</file>

<file path=xl/styles.xml><?xml version="1.0" encoding="utf-8"?>
<styleSheet xmlns="http://schemas.openxmlformats.org/spreadsheetml/2006/main">
  <numFmts count="2">
    <numFmt numFmtId="164" formatCode="#0.00&quot;р.&quot;"/>
    <numFmt numFmtId="165" formatCode="#0.00&quot;у.е.&quot;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right"/>
    </xf>
    <xf numFmtId="164" fontId="0" fillId="0" borderId="6" xfId="0" applyNumberForma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165" fontId="0" fillId="2" borderId="2" xfId="0" applyNumberFormat="1" applyFill="1" applyBorder="1"/>
    <xf numFmtId="165" fontId="0" fillId="0" borderId="0" xfId="0" applyNumberFormat="1"/>
    <xf numFmtId="164" fontId="0" fillId="2" borderId="2" xfId="0" applyNumberForma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164" fontId="0" fillId="0" borderId="2" xfId="0" applyNumberFormat="1" applyBorder="1"/>
    <xf numFmtId="0" fontId="0" fillId="0" borderId="0" xfId="0" applyBorder="1" applyAlignment="1">
      <alignment horizontal="left"/>
    </xf>
    <xf numFmtId="0" fontId="0" fillId="0" borderId="0" xfId="0" applyBorder="1"/>
    <xf numFmtId="164" fontId="0" fillId="0" borderId="0" xfId="0" applyNumberFormat="1" applyBorder="1"/>
    <xf numFmtId="0" fontId="0" fillId="0" borderId="0" xfId="0" pivotButton="1"/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Продажи менеджеров за 1-ый квартал 2011 г.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Pos val="outEnd"/>
            <c:showVal val="1"/>
            <c:showPercent val="1"/>
            <c:showLeaderLines val="1"/>
          </c:dLbls>
          <c:cat>
            <c:strRef>
              <c:f>Менеджеры!$A$4:$C$4</c:f>
              <c:strCache>
                <c:ptCount val="3"/>
                <c:pt idx="0">
                  <c:v>Иванов И.И.</c:v>
                </c:pt>
                <c:pt idx="1">
                  <c:v>Петров П.П.</c:v>
                </c:pt>
                <c:pt idx="2">
                  <c:v>Сидоров С.С.</c:v>
                </c:pt>
              </c:strCache>
            </c:strRef>
          </c:cat>
          <c:val>
            <c:numRef>
              <c:f>Менеджеры!$A$5:$C$5</c:f>
              <c:numCache>
                <c:formatCode>#0.00"у.е."</c:formatCode>
                <c:ptCount val="3"/>
                <c:pt idx="0">
                  <c:v>300</c:v>
                </c:pt>
                <c:pt idx="1">
                  <c:v>250</c:v>
                </c:pt>
                <c:pt idx="2">
                  <c:v>75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ivotSource>
    <c:name>[Л. 3.xlsx]Св-табл-1!СводнаяТаблица3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ru-RU"/>
              <a:t>Объёмы продаж</a:t>
            </a:r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stacked"/>
        <c:ser>
          <c:idx val="0"/>
          <c:order val="0"/>
          <c:tx>
            <c:strRef>
              <c:f>'Св-табл-1'!$B$3:$B$4</c:f>
              <c:strCache>
                <c:ptCount val="1"/>
                <c:pt idx="0">
                  <c:v>Кама</c:v>
                </c:pt>
              </c:strCache>
            </c:strRef>
          </c:tx>
          <c:cat>
            <c:multiLvlStrRef>
              <c:f>'Св-табл-1'!$A$5:$A$14</c:f>
              <c:multiLvlStrCache>
                <c:ptCount val="7"/>
                <c:lvl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Январь</c:v>
                  </c:pt>
                  <c:pt idx="4">
                    <c:v>Февраль</c:v>
                  </c:pt>
                  <c:pt idx="5">
                    <c:v>Март</c:v>
                  </c:pt>
                  <c:pt idx="6">
                    <c:v>Март</c:v>
                  </c:pt>
                </c:lvl>
                <c:lvl>
                  <c:pt idx="0">
                    <c:v>Иванов И.И.</c:v>
                  </c:pt>
                  <c:pt idx="3">
                    <c:v>Петров П.П.</c:v>
                  </c:pt>
                  <c:pt idx="6">
                    <c:v>Сидоров С.С.</c:v>
                  </c:pt>
                </c:lvl>
              </c:multiLvlStrCache>
            </c:multiLvlStrRef>
          </c:cat>
          <c:val>
            <c:numRef>
              <c:f>'Св-табл-1'!$B$5:$B$14</c:f>
              <c:numCache>
                <c:formatCode>#0.00"у.е."</c:formatCode>
                <c:ptCount val="7"/>
                <c:pt idx="3">
                  <c:v>50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'Св-табл-1'!$C$3:$C$4</c:f>
              <c:strCache>
                <c:ptCount val="1"/>
                <c:pt idx="0">
                  <c:v>Прикамье</c:v>
                </c:pt>
              </c:strCache>
            </c:strRef>
          </c:tx>
          <c:cat>
            <c:multiLvlStrRef>
              <c:f>'Св-табл-1'!$A$5:$A$14</c:f>
              <c:multiLvlStrCache>
                <c:ptCount val="7"/>
                <c:lvl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Январь</c:v>
                  </c:pt>
                  <c:pt idx="4">
                    <c:v>Февраль</c:v>
                  </c:pt>
                  <c:pt idx="5">
                    <c:v>Март</c:v>
                  </c:pt>
                  <c:pt idx="6">
                    <c:v>Март</c:v>
                  </c:pt>
                </c:lvl>
                <c:lvl>
                  <c:pt idx="0">
                    <c:v>Иванов И.И.</c:v>
                  </c:pt>
                  <c:pt idx="3">
                    <c:v>Петров П.П.</c:v>
                  </c:pt>
                  <c:pt idx="6">
                    <c:v>Сидоров С.С.</c:v>
                  </c:pt>
                </c:lvl>
              </c:multiLvlStrCache>
            </c:multiLvlStrRef>
          </c:cat>
          <c:val>
            <c:numRef>
              <c:f>'Св-табл-1'!$C$5:$C$14</c:f>
              <c:numCache>
                <c:formatCode>#0.00"у.е."</c:formatCode>
                <c:ptCount val="7"/>
                <c:pt idx="1">
                  <c:v>150</c:v>
                </c:pt>
                <c:pt idx="6">
                  <c:v>75</c:v>
                </c:pt>
              </c:numCache>
            </c:numRef>
          </c:val>
        </c:ser>
        <c:ser>
          <c:idx val="2"/>
          <c:order val="2"/>
          <c:tx>
            <c:strRef>
              <c:f>'Св-табл-1'!$D$3:$D$4</c:f>
              <c:strCache>
                <c:ptCount val="1"/>
                <c:pt idx="0">
                  <c:v>Титан</c:v>
                </c:pt>
              </c:strCache>
            </c:strRef>
          </c:tx>
          <c:cat>
            <c:multiLvlStrRef>
              <c:f>'Св-табл-1'!$A$5:$A$14</c:f>
              <c:multiLvlStrCache>
                <c:ptCount val="7"/>
                <c:lvl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Январь</c:v>
                  </c:pt>
                  <c:pt idx="4">
                    <c:v>Февраль</c:v>
                  </c:pt>
                  <c:pt idx="5">
                    <c:v>Март</c:v>
                  </c:pt>
                  <c:pt idx="6">
                    <c:v>Март</c:v>
                  </c:pt>
                </c:lvl>
                <c:lvl>
                  <c:pt idx="0">
                    <c:v>Иванов И.И.</c:v>
                  </c:pt>
                  <c:pt idx="3">
                    <c:v>Петров П.П.</c:v>
                  </c:pt>
                  <c:pt idx="6">
                    <c:v>Сидоров С.С.</c:v>
                  </c:pt>
                </c:lvl>
              </c:multiLvlStrCache>
            </c:multiLvlStrRef>
          </c:cat>
          <c:val>
            <c:numRef>
              <c:f>'Св-табл-1'!$D$5:$D$14</c:f>
              <c:numCache>
                <c:formatCode>#0.00"у.е."</c:formatCode>
                <c:ptCount val="7"/>
                <c:pt idx="2">
                  <c:v>50</c:v>
                </c:pt>
                <c:pt idx="4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'Св-табл-1'!$E$3:$E$4</c:f>
              <c:strCache>
                <c:ptCount val="1"/>
                <c:pt idx="0">
                  <c:v>Факел</c:v>
                </c:pt>
              </c:strCache>
            </c:strRef>
          </c:tx>
          <c:cat>
            <c:multiLvlStrRef>
              <c:f>'Св-табл-1'!$A$5:$A$14</c:f>
              <c:multiLvlStrCache>
                <c:ptCount val="7"/>
                <c:lvl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Январь</c:v>
                  </c:pt>
                  <c:pt idx="4">
                    <c:v>Февраль</c:v>
                  </c:pt>
                  <c:pt idx="5">
                    <c:v>Март</c:v>
                  </c:pt>
                  <c:pt idx="6">
                    <c:v>Март</c:v>
                  </c:pt>
                </c:lvl>
                <c:lvl>
                  <c:pt idx="0">
                    <c:v>Иванов И.И.</c:v>
                  </c:pt>
                  <c:pt idx="3">
                    <c:v>Петров П.П.</c:v>
                  </c:pt>
                  <c:pt idx="6">
                    <c:v>Сидоров С.С.</c:v>
                  </c:pt>
                </c:lvl>
              </c:multiLvlStrCache>
            </c:multiLvlStrRef>
          </c:cat>
          <c:val>
            <c:numRef>
              <c:f>'Св-табл-1'!$E$5:$E$14</c:f>
              <c:numCache>
                <c:formatCode>#0.00"у.е."</c:formatCode>
                <c:ptCount val="7"/>
                <c:pt idx="0">
                  <c:v>100</c:v>
                </c:pt>
              </c:numCache>
            </c:numRef>
          </c:val>
        </c:ser>
        <c:overlap val="100"/>
        <c:axId val="110357888"/>
        <c:axId val="172329600"/>
      </c:barChart>
      <c:catAx>
        <c:axId val="110357888"/>
        <c:scaling>
          <c:orientation val="minMax"/>
        </c:scaling>
        <c:axPos val="b"/>
        <c:tickLblPos val="nextTo"/>
        <c:crossAx val="172329600"/>
        <c:crosses val="autoZero"/>
        <c:auto val="1"/>
        <c:lblAlgn val="ctr"/>
        <c:lblOffset val="100"/>
      </c:catAx>
      <c:valAx>
        <c:axId val="172329600"/>
        <c:scaling>
          <c:orientation val="minMax"/>
        </c:scaling>
        <c:axPos val="l"/>
        <c:majorGridlines/>
        <c:numFmt formatCode="#0.00&quot;у.е.&quot;" sourceLinked="1"/>
        <c:tickLblPos val="nextTo"/>
        <c:crossAx val="110357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190499</xdr:rowOff>
    </xdr:from>
    <xdr:to>
      <xdr:col>5</xdr:col>
      <xdr:colOff>295275</xdr:colOff>
      <xdr:row>22</xdr:row>
      <xdr:rowOff>28574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180975</xdr:rowOff>
    </xdr:from>
    <xdr:to>
      <xdr:col>4</xdr:col>
      <xdr:colOff>390525</xdr:colOff>
      <xdr:row>29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Ирина" refreshedDate="44160.89139780093" createdVersion="3" refreshedVersion="3" minRefreshableVersion="3" recordCount="7">
  <cacheSource type="worksheet">
    <worksheetSource ref="A8:E15" sheet="Продажи"/>
  </cacheSource>
  <cacheFields count="5">
    <cacheField name="Дата" numFmtId="0">
      <sharedItems count="3">
        <s v="Январь"/>
        <s v="Февраль"/>
        <s v="Март"/>
      </sharedItems>
    </cacheField>
    <cacheField name="Кому" numFmtId="0">
      <sharedItems count="4">
        <s v="Факел"/>
        <s v="Кама"/>
        <s v="Прикамье"/>
        <s v="Титан"/>
      </sharedItems>
    </cacheField>
    <cacheField name="Менеджер" numFmtId="0">
      <sharedItems count="3">
        <s v="Иванов И.И."/>
        <s v="Петров П.П."/>
        <s v="Сидоров С.С."/>
      </sharedItems>
    </cacheField>
    <cacheField name="Сумма,у.е." numFmtId="0">
      <sharedItems containsSemiMixedTypes="0" containsString="0" containsNumber="1" containsInteger="1" minValue="50" maxValue="150"/>
    </cacheField>
    <cacheField name="Сумма, руб." numFmtId="164">
      <sharedItems containsSemiMixedTypes="0" containsString="0" containsNumber="1" containsInteger="1" minValue="1400" maxValue="45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n v="100"/>
    <n v="2800"/>
  </r>
  <r>
    <x v="0"/>
    <x v="1"/>
    <x v="1"/>
    <n v="50"/>
    <n v="1400"/>
  </r>
  <r>
    <x v="1"/>
    <x v="2"/>
    <x v="0"/>
    <n v="150"/>
    <n v="4500"/>
  </r>
  <r>
    <x v="2"/>
    <x v="2"/>
    <x v="2"/>
    <n v="75"/>
    <n v="2175"/>
  </r>
  <r>
    <x v="1"/>
    <x v="3"/>
    <x v="1"/>
    <n v="100"/>
    <n v="3000"/>
  </r>
  <r>
    <x v="2"/>
    <x v="1"/>
    <x v="1"/>
    <n v="100"/>
    <n v="2900"/>
  </r>
  <r>
    <x v="2"/>
    <x v="3"/>
    <x v="0"/>
    <n v="50"/>
    <n v="14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7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outline="1" outlineData="1" multipleFieldFilters="0" chartFormat="2">
  <location ref="A3:E14" firstHeaderRow="1" firstDataRow="2" firstDataCol="1"/>
  <pivotFields count="5">
    <pivotField axis="axisRow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numFmtId="164" showAll="0"/>
  </pivotFields>
  <rowFields count="2">
    <field x="2"/>
    <field x="0"/>
  </rowFields>
  <rowItems count="1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 v="2"/>
    </i>
  </rowItems>
  <colFields count="1">
    <field x="1"/>
  </colFields>
  <colItems count="4">
    <i>
      <x/>
    </i>
    <i>
      <x v="1"/>
    </i>
    <i>
      <x v="2"/>
    </i>
    <i>
      <x v="3"/>
    </i>
  </colItems>
  <dataFields count="1">
    <dataField name="Сумма по полю Сумма,у.е." fld="3" baseField="0" baseItem="0" numFmtId="165"/>
  </dataFields>
  <chartFormats count="4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18" sqref="A18"/>
    </sheetView>
  </sheetViews>
  <sheetFormatPr defaultRowHeight="15"/>
  <cols>
    <col min="1" max="1" width="13.42578125" customWidth="1"/>
    <col min="2" max="2" width="13.85546875" customWidth="1"/>
    <col min="3" max="3" width="14.85546875" customWidth="1"/>
    <col min="4" max="4" width="15.42578125" customWidth="1"/>
    <col min="5" max="5" width="14.85546875" customWidth="1"/>
  </cols>
  <sheetData>
    <row r="1" spans="1:6" ht="15" customHeight="1">
      <c r="A1" s="2" t="s">
        <v>21</v>
      </c>
      <c r="B1" s="2"/>
      <c r="C1" s="2"/>
      <c r="D1" s="2"/>
      <c r="E1" s="2"/>
      <c r="F1" s="3"/>
    </row>
    <row r="2" spans="1:6" ht="15" customHeight="1">
      <c r="A2" s="17" t="s">
        <v>0</v>
      </c>
      <c r="B2" s="17"/>
      <c r="C2" s="18"/>
      <c r="D2" s="19">
        <f>SUM(D9:D15)</f>
        <v>625</v>
      </c>
      <c r="E2" s="21">
        <f>SUM(E9:E15)</f>
        <v>18225</v>
      </c>
      <c r="F2" s="3"/>
    </row>
    <row r="3" spans="1:6">
      <c r="B3" s="22" t="s">
        <v>19</v>
      </c>
      <c r="C3" s="22"/>
      <c r="D3" s="20">
        <f>SUBTOTAL(9,D9:D100)</f>
        <v>625</v>
      </c>
      <c r="E3" s="6">
        <f>SUBTOTAL(9,E9:E100)</f>
        <v>18225</v>
      </c>
    </row>
    <row r="4" spans="1:6">
      <c r="A4" s="10"/>
      <c r="B4" s="8" t="s">
        <v>5</v>
      </c>
      <c r="C4" s="9">
        <v>28</v>
      </c>
    </row>
    <row r="5" spans="1:6">
      <c r="A5" s="11" t="s">
        <v>1</v>
      </c>
      <c r="B5" s="8" t="s">
        <v>4</v>
      </c>
      <c r="C5" s="9">
        <v>30</v>
      </c>
    </row>
    <row r="6" spans="1:6">
      <c r="A6" s="11"/>
      <c r="B6" s="12" t="s">
        <v>6</v>
      </c>
      <c r="C6" s="13">
        <v>29</v>
      </c>
    </row>
    <row r="7" spans="1:6">
      <c r="A7" s="14"/>
      <c r="B7" s="15"/>
      <c r="C7" s="15"/>
      <c r="D7" s="15"/>
      <c r="E7" s="16"/>
    </row>
    <row r="8" spans="1:6">
      <c r="A8" s="24" t="s">
        <v>7</v>
      </c>
      <c r="B8" s="25" t="s">
        <v>8</v>
      </c>
      <c r="C8" s="24" t="s">
        <v>9</v>
      </c>
      <c r="D8" s="24" t="s">
        <v>24</v>
      </c>
      <c r="E8" s="24" t="s">
        <v>10</v>
      </c>
    </row>
    <row r="9" spans="1:6">
      <c r="A9" s="26" t="s">
        <v>2</v>
      </c>
      <c r="B9" s="27" t="s">
        <v>15</v>
      </c>
      <c r="C9" s="26" t="s">
        <v>16</v>
      </c>
      <c r="D9" s="7">
        <v>100</v>
      </c>
      <c r="E9" s="28">
        <f>IF(A9="январь",$C$4,IF(A9="февраль",$C$5,$C$6))*D9</f>
        <v>2800</v>
      </c>
    </row>
    <row r="10" spans="1:6">
      <c r="A10" s="26" t="s">
        <v>2</v>
      </c>
      <c r="B10" s="26" t="s">
        <v>13</v>
      </c>
      <c r="C10" s="26" t="s">
        <v>17</v>
      </c>
      <c r="D10" s="7">
        <v>50</v>
      </c>
      <c r="E10" s="28">
        <f t="shared" ref="E10:E16" si="0">IF(A10="январь",$C$4,IF(A10="февраль",$C$5,$C$6))*D10</f>
        <v>1400</v>
      </c>
    </row>
    <row r="11" spans="1:6">
      <c r="A11" s="26" t="s">
        <v>11</v>
      </c>
      <c r="B11" s="26" t="s">
        <v>14</v>
      </c>
      <c r="C11" s="26" t="s">
        <v>16</v>
      </c>
      <c r="D11" s="7">
        <v>150</v>
      </c>
      <c r="E11" s="28">
        <f t="shared" si="0"/>
        <v>4500</v>
      </c>
    </row>
    <row r="12" spans="1:6">
      <c r="A12" s="26" t="s">
        <v>3</v>
      </c>
      <c r="B12" s="26" t="s">
        <v>14</v>
      </c>
      <c r="C12" s="26" t="s">
        <v>18</v>
      </c>
      <c r="D12" s="7">
        <v>75</v>
      </c>
      <c r="E12" s="28">
        <f t="shared" si="0"/>
        <v>2175</v>
      </c>
    </row>
    <row r="13" spans="1:6">
      <c r="A13" s="26" t="s">
        <v>11</v>
      </c>
      <c r="B13" s="26" t="s">
        <v>12</v>
      </c>
      <c r="C13" s="26" t="s">
        <v>17</v>
      </c>
      <c r="D13" s="7">
        <v>100</v>
      </c>
      <c r="E13" s="28">
        <f t="shared" si="0"/>
        <v>3000</v>
      </c>
    </row>
    <row r="14" spans="1:6">
      <c r="A14" s="26" t="s">
        <v>3</v>
      </c>
      <c r="B14" s="26" t="s">
        <v>13</v>
      </c>
      <c r="C14" s="26" t="s">
        <v>17</v>
      </c>
      <c r="D14" s="7">
        <v>100</v>
      </c>
      <c r="E14" s="28">
        <f t="shared" si="0"/>
        <v>2900</v>
      </c>
    </row>
    <row r="15" spans="1:6">
      <c r="A15" s="26" t="s">
        <v>3</v>
      </c>
      <c r="B15" s="26" t="s">
        <v>12</v>
      </c>
      <c r="C15" s="26" t="s">
        <v>16</v>
      </c>
      <c r="D15" s="7">
        <v>50</v>
      </c>
      <c r="E15" s="28">
        <f t="shared" si="0"/>
        <v>1450</v>
      </c>
    </row>
    <row r="16" spans="1:6">
      <c r="A16" s="29"/>
      <c r="B16" s="29"/>
      <c r="C16" s="29"/>
      <c r="D16" s="30"/>
      <c r="E16" s="31"/>
    </row>
    <row r="17" spans="1:3">
      <c r="A17" s="5"/>
      <c r="B17" s="5"/>
      <c r="C17" s="5"/>
    </row>
  </sheetData>
  <autoFilter ref="A8:E15"/>
  <mergeCells count="3">
    <mergeCell ref="A1:E1"/>
    <mergeCell ref="A2:C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A25" sqref="A25"/>
    </sheetView>
  </sheetViews>
  <sheetFormatPr defaultRowHeight="15"/>
  <cols>
    <col min="1" max="1" width="17" customWidth="1"/>
    <col min="2" max="2" width="14.5703125" customWidth="1"/>
    <col min="3" max="3" width="15.42578125" customWidth="1"/>
  </cols>
  <sheetData>
    <row r="1" spans="1:3">
      <c r="A1" s="4" t="s">
        <v>20</v>
      </c>
      <c r="B1" s="4"/>
      <c r="C1" s="4"/>
    </row>
    <row r="3" spans="1:3">
      <c r="A3" s="1" t="s">
        <v>9</v>
      </c>
      <c r="B3" s="1" t="s">
        <v>9</v>
      </c>
      <c r="C3" s="1" t="s">
        <v>9</v>
      </c>
    </row>
    <row r="4" spans="1:3">
      <c r="A4" s="23" t="s">
        <v>16</v>
      </c>
      <c r="B4" s="23" t="s">
        <v>17</v>
      </c>
      <c r="C4" s="23" t="s">
        <v>18</v>
      </c>
    </row>
    <row r="5" spans="1:3">
      <c r="A5" s="20">
        <f>DSUM(Продажи!$A$8:$E$100,"Сумма,у.е.",A3:A4)</f>
        <v>300</v>
      </c>
      <c r="B5" s="20">
        <f>DSUM(Продажи!$A$8:$E$100,"Сумма,у.е.",B3:B4)</f>
        <v>250</v>
      </c>
      <c r="C5" s="20">
        <f>DSUM(Продажи!$A$8:$E$100,"Сумма,у.е.",C3:C4)</f>
        <v>75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35" sqref="B35"/>
    </sheetView>
  </sheetViews>
  <sheetFormatPr defaultRowHeight="15"/>
  <cols>
    <col min="1" max="1" width="26.5703125" customWidth="1"/>
    <col min="2" max="2" width="20.85546875" customWidth="1"/>
    <col min="3" max="3" width="10.28515625" customWidth="1"/>
    <col min="4" max="5" width="9.85546875" customWidth="1"/>
    <col min="6" max="6" width="11.85546875" customWidth="1"/>
    <col min="7" max="7" width="26.5703125" customWidth="1"/>
    <col min="8" max="8" width="27.5703125" bestFit="1" customWidth="1"/>
    <col min="9" max="9" width="26.5703125" customWidth="1"/>
    <col min="10" max="10" width="32.28515625" bestFit="1" customWidth="1"/>
    <col min="11" max="11" width="31.28515625" customWidth="1"/>
  </cols>
  <sheetData>
    <row r="1" spans="1:5">
      <c r="A1" s="4" t="s">
        <v>21</v>
      </c>
      <c r="B1" s="4"/>
      <c r="C1" s="4"/>
      <c r="D1" s="4"/>
      <c r="E1" s="4"/>
    </row>
    <row r="2" spans="1:5">
      <c r="A2" s="4" t="s">
        <v>26</v>
      </c>
      <c r="B2" s="4"/>
      <c r="C2" s="4"/>
      <c r="D2" s="4"/>
      <c r="E2" s="4"/>
    </row>
    <row r="3" spans="1:5">
      <c r="A3" s="32" t="s">
        <v>25</v>
      </c>
      <c r="B3" s="32" t="s">
        <v>23</v>
      </c>
    </row>
    <row r="4" spans="1:5">
      <c r="A4" s="32" t="s">
        <v>22</v>
      </c>
      <c r="B4" t="s">
        <v>13</v>
      </c>
      <c r="C4" t="s">
        <v>14</v>
      </c>
      <c r="D4" t="s">
        <v>12</v>
      </c>
      <c r="E4" t="s">
        <v>15</v>
      </c>
    </row>
    <row r="5" spans="1:5">
      <c r="A5" s="5" t="s">
        <v>16</v>
      </c>
      <c r="B5" s="20"/>
      <c r="C5" s="20">
        <v>150</v>
      </c>
      <c r="D5" s="20">
        <v>50</v>
      </c>
      <c r="E5" s="20">
        <v>100</v>
      </c>
    </row>
    <row r="6" spans="1:5">
      <c r="A6" s="33" t="s">
        <v>2</v>
      </c>
      <c r="B6" s="20"/>
      <c r="C6" s="20"/>
      <c r="D6" s="20"/>
      <c r="E6" s="20">
        <v>100</v>
      </c>
    </row>
    <row r="7" spans="1:5">
      <c r="A7" s="33" t="s">
        <v>11</v>
      </c>
      <c r="B7" s="20"/>
      <c r="C7" s="20">
        <v>150</v>
      </c>
      <c r="D7" s="20"/>
      <c r="E7" s="20"/>
    </row>
    <row r="8" spans="1:5">
      <c r="A8" s="33" t="s">
        <v>3</v>
      </c>
      <c r="B8" s="20"/>
      <c r="C8" s="20"/>
      <c r="D8" s="20">
        <v>50</v>
      </c>
      <c r="E8" s="20"/>
    </row>
    <row r="9" spans="1:5">
      <c r="A9" s="5" t="s">
        <v>17</v>
      </c>
      <c r="B9" s="20">
        <v>150</v>
      </c>
      <c r="C9" s="20"/>
      <c r="D9" s="20">
        <v>100</v>
      </c>
      <c r="E9" s="20"/>
    </row>
    <row r="10" spans="1:5">
      <c r="A10" s="33" t="s">
        <v>2</v>
      </c>
      <c r="B10" s="20">
        <v>50</v>
      </c>
      <c r="C10" s="20"/>
      <c r="D10" s="20"/>
      <c r="E10" s="20"/>
    </row>
    <row r="11" spans="1:5">
      <c r="A11" s="33" t="s">
        <v>11</v>
      </c>
      <c r="B11" s="20"/>
      <c r="C11" s="20"/>
      <c r="D11" s="20">
        <v>100</v>
      </c>
      <c r="E11" s="20"/>
    </row>
    <row r="12" spans="1:5">
      <c r="A12" s="33" t="s">
        <v>3</v>
      </c>
      <c r="B12" s="20">
        <v>100</v>
      </c>
      <c r="C12" s="20"/>
      <c r="D12" s="20"/>
      <c r="E12" s="20"/>
    </row>
    <row r="13" spans="1:5">
      <c r="A13" s="5" t="s">
        <v>18</v>
      </c>
      <c r="B13" s="20"/>
      <c r="C13" s="20">
        <v>75</v>
      </c>
      <c r="D13" s="20"/>
      <c r="E13" s="20"/>
    </row>
    <row r="14" spans="1:5">
      <c r="A14" s="33" t="s">
        <v>3</v>
      </c>
      <c r="B14" s="20"/>
      <c r="C14" s="20">
        <v>75</v>
      </c>
      <c r="D14" s="20"/>
      <c r="E14" s="20"/>
    </row>
  </sheetData>
  <mergeCells count="2">
    <mergeCell ref="A1:E1"/>
    <mergeCell ref="A2:E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Продажи</vt:lpstr>
      <vt:lpstr>Менеджеры</vt:lpstr>
      <vt:lpstr>Св-табл-1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2020-11-25T15:04:13Z</dcterms:created>
  <dcterms:modified xsi:type="dcterms:W3CDTF">2020-11-25T16:34:16Z</dcterms:modified>
</cp:coreProperties>
</file>