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725" activeTab="2"/>
  </bookViews>
  <sheets>
    <sheet name="WOMAN" sheetId="3" r:id="rId1"/>
    <sheet name="ACCESORIES" sheetId="2" r:id="rId2"/>
    <sheet name="GIRLS" sheetId="1" r:id="rId3"/>
  </sheets>
  <definedNames>
    <definedName name="_xlnm.Print_Area" localSheetId="0">WOMAN!$A$3:$E$319</definedName>
  </definedNames>
  <calcPr calcId="152511"/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Y5" i="1" s="1"/>
  <c r="P5" i="1"/>
  <c r="X5" i="1" s="1"/>
  <c r="Q5" i="1"/>
  <c r="R5" i="1"/>
  <c r="W5" i="1" s="1"/>
  <c r="S5" i="1"/>
  <c r="T5" i="1"/>
  <c r="U5" i="1"/>
  <c r="F6" i="1"/>
  <c r="G6" i="1"/>
  <c r="W6" i="1" s="1"/>
  <c r="H6" i="1"/>
  <c r="I6" i="1"/>
  <c r="J6" i="1"/>
  <c r="K6" i="1"/>
  <c r="L6" i="1"/>
  <c r="M6" i="1"/>
  <c r="P6" i="1"/>
  <c r="Q6" i="1"/>
  <c r="R6" i="1"/>
  <c r="S6" i="1"/>
  <c r="T6" i="1"/>
  <c r="Y6" i="1" s="1"/>
  <c r="U6" i="1"/>
  <c r="V6" i="1"/>
  <c r="F7" i="1"/>
  <c r="G7" i="1"/>
  <c r="H7" i="1"/>
  <c r="I7" i="1"/>
  <c r="Y7" i="1" s="1"/>
  <c r="J7" i="1"/>
  <c r="K7" i="1"/>
  <c r="L7" i="1"/>
  <c r="M7" i="1"/>
  <c r="P7" i="1"/>
  <c r="Q7" i="1"/>
  <c r="R7" i="1"/>
  <c r="W7" i="1" s="1"/>
  <c r="S7" i="1"/>
  <c r="T7" i="1"/>
  <c r="U7" i="1"/>
  <c r="X7" i="1"/>
  <c r="F8" i="1"/>
  <c r="G8" i="1"/>
  <c r="H8" i="1"/>
  <c r="I8" i="1"/>
  <c r="J8" i="1"/>
  <c r="K8" i="1"/>
  <c r="L8" i="1"/>
  <c r="M8" i="1"/>
  <c r="P8" i="1"/>
  <c r="Q8" i="1"/>
  <c r="R8" i="1"/>
  <c r="S8" i="1"/>
  <c r="T8" i="1"/>
  <c r="Y8" i="1" s="1"/>
  <c r="U8" i="1"/>
  <c r="V8" i="1"/>
  <c r="F9" i="1"/>
  <c r="G9" i="1"/>
  <c r="H9" i="1"/>
  <c r="I9" i="1"/>
  <c r="Y9" i="1" s="1"/>
  <c r="J9" i="1"/>
  <c r="K9" i="1"/>
  <c r="L9" i="1"/>
  <c r="M9" i="1"/>
  <c r="P9" i="1"/>
  <c r="X9" i="1" s="1"/>
  <c r="Q9" i="1"/>
  <c r="R9" i="1"/>
  <c r="W9" i="1" s="1"/>
  <c r="S9" i="1"/>
  <c r="T9" i="1"/>
  <c r="U9" i="1"/>
  <c r="P10" i="1"/>
  <c r="U10" i="1"/>
  <c r="F11" i="1"/>
  <c r="G11" i="1"/>
  <c r="H11" i="1"/>
  <c r="I11" i="1"/>
  <c r="J11" i="1"/>
  <c r="K11" i="1"/>
  <c r="W11" i="1" s="1"/>
  <c r="L11" i="1"/>
  <c r="M11" i="1"/>
  <c r="P11" i="1"/>
  <c r="Q11" i="1"/>
  <c r="R11" i="1"/>
  <c r="S11" i="1"/>
  <c r="T11" i="1"/>
  <c r="Y11" i="1" s="1"/>
  <c r="U11" i="1"/>
  <c r="X11" i="1"/>
  <c r="F12" i="1"/>
  <c r="G12" i="1"/>
  <c r="H12" i="1"/>
  <c r="I12" i="1"/>
  <c r="Y12" i="1" s="1"/>
  <c r="J12" i="1"/>
  <c r="K12" i="1"/>
  <c r="L12" i="1"/>
  <c r="M12" i="1"/>
  <c r="P12" i="1"/>
  <c r="Q12" i="1"/>
  <c r="R12" i="1"/>
  <c r="W12" i="1" s="1"/>
  <c r="S12" i="1"/>
  <c r="T12" i="1"/>
  <c r="U12" i="1"/>
  <c r="V12" i="1"/>
  <c r="F13" i="1"/>
  <c r="G13" i="1"/>
  <c r="W13" i="1" s="1"/>
  <c r="H13" i="1"/>
  <c r="I13" i="1"/>
  <c r="J13" i="1"/>
  <c r="K13" i="1"/>
  <c r="L13" i="1"/>
  <c r="M13" i="1"/>
  <c r="P13" i="1"/>
  <c r="X13" i="1" s="1"/>
  <c r="Q13" i="1"/>
  <c r="R13" i="1"/>
  <c r="S13" i="1"/>
  <c r="T13" i="1"/>
  <c r="Y13" i="1" s="1"/>
  <c r="U13" i="1"/>
  <c r="F14" i="1"/>
  <c r="G14" i="1"/>
  <c r="H14" i="1"/>
  <c r="I14" i="1"/>
  <c r="J14" i="1"/>
  <c r="K14" i="1"/>
  <c r="L14" i="1"/>
  <c r="M14" i="1"/>
  <c r="P14" i="1"/>
  <c r="Q14" i="1"/>
  <c r="R14" i="1"/>
  <c r="W14" i="1" s="1"/>
  <c r="S14" i="1"/>
  <c r="T14" i="1"/>
  <c r="U14" i="1"/>
  <c r="V14" i="1"/>
  <c r="Y14" i="1"/>
  <c r="F15" i="1"/>
  <c r="G15" i="1"/>
  <c r="H15" i="1"/>
  <c r="X15" i="1" s="1"/>
  <c r="I15" i="1"/>
  <c r="J15" i="1"/>
  <c r="K15" i="1"/>
  <c r="L15" i="1"/>
  <c r="M15" i="1"/>
  <c r="P15" i="1"/>
  <c r="Q15" i="1"/>
  <c r="R15" i="1"/>
  <c r="S15" i="1"/>
  <c r="T15" i="1"/>
  <c r="U15" i="1"/>
  <c r="F16" i="1"/>
  <c r="V16" i="1" s="1"/>
  <c r="G16" i="1"/>
  <c r="H16" i="1"/>
  <c r="I16" i="1"/>
  <c r="J16" i="1"/>
  <c r="K16" i="1"/>
  <c r="L16" i="1"/>
  <c r="M16" i="1"/>
  <c r="P16" i="1"/>
  <c r="Q16" i="1"/>
  <c r="R16" i="1"/>
  <c r="S16" i="1"/>
  <c r="X16" i="1" s="1"/>
  <c r="T16" i="1"/>
  <c r="U16" i="1"/>
  <c r="W16" i="1"/>
  <c r="F17" i="1"/>
  <c r="G17" i="1"/>
  <c r="H17" i="1"/>
  <c r="X17" i="1" s="1"/>
  <c r="I17" i="1"/>
  <c r="J17" i="1"/>
  <c r="K17" i="1"/>
  <c r="L17" i="1"/>
  <c r="M17" i="1"/>
  <c r="P17" i="1"/>
  <c r="Q17" i="1"/>
  <c r="V17" i="1" s="1"/>
  <c r="R17" i="1"/>
  <c r="S17" i="1"/>
  <c r="T17" i="1"/>
  <c r="U17" i="1"/>
  <c r="F18" i="1"/>
  <c r="V18" i="1" s="1"/>
  <c r="G18" i="1"/>
  <c r="H18" i="1"/>
  <c r="I18" i="1"/>
  <c r="J18" i="1"/>
  <c r="K18" i="1"/>
  <c r="L18" i="1"/>
  <c r="M18" i="1"/>
  <c r="P18" i="1"/>
  <c r="Q18" i="1"/>
  <c r="R18" i="1"/>
  <c r="S18" i="1"/>
  <c r="X18" i="1" s="1"/>
  <c r="T18" i="1"/>
  <c r="U18" i="1"/>
  <c r="W18" i="1"/>
  <c r="F19" i="1"/>
  <c r="G19" i="1"/>
  <c r="H19" i="1"/>
  <c r="X19" i="1" s="1"/>
  <c r="I19" i="1"/>
  <c r="J19" i="1"/>
  <c r="K19" i="1"/>
  <c r="L19" i="1"/>
  <c r="M19" i="1"/>
  <c r="P19" i="1"/>
  <c r="Q19" i="1"/>
  <c r="R19" i="1"/>
  <c r="S19" i="1"/>
  <c r="T19" i="1"/>
  <c r="U19" i="1"/>
  <c r="P20" i="1"/>
  <c r="U20" i="1"/>
  <c r="F21" i="1"/>
  <c r="G21" i="1"/>
  <c r="H21" i="1"/>
  <c r="X21" i="1" s="1"/>
  <c r="I21" i="1"/>
  <c r="J21" i="1"/>
  <c r="K21" i="1"/>
  <c r="L21" i="1"/>
  <c r="M21" i="1"/>
  <c r="P21" i="1"/>
  <c r="Q21" i="1"/>
  <c r="V21" i="1" s="1"/>
  <c r="R21" i="1"/>
  <c r="S21" i="1"/>
  <c r="T21" i="1"/>
  <c r="U21" i="1"/>
  <c r="Y21" i="1"/>
  <c r="P22" i="1"/>
  <c r="U22" i="1"/>
  <c r="F23" i="1"/>
  <c r="G23" i="1"/>
  <c r="H23" i="1"/>
  <c r="X23" i="1" s="1"/>
  <c r="I23" i="1"/>
  <c r="J23" i="1"/>
  <c r="K23" i="1"/>
  <c r="L23" i="1"/>
  <c r="M23" i="1"/>
  <c r="P23" i="1"/>
  <c r="Q23" i="1"/>
  <c r="V23" i="1" s="1"/>
  <c r="R23" i="1"/>
  <c r="S23" i="1"/>
  <c r="T23" i="1"/>
  <c r="U23" i="1"/>
  <c r="F24" i="1"/>
  <c r="V24" i="1" s="1"/>
  <c r="G24" i="1"/>
  <c r="H24" i="1"/>
  <c r="I24" i="1"/>
  <c r="J24" i="1"/>
  <c r="K24" i="1"/>
  <c r="L24" i="1"/>
  <c r="M24" i="1"/>
  <c r="P24" i="1"/>
  <c r="Q24" i="1"/>
  <c r="R24" i="1"/>
  <c r="S24" i="1"/>
  <c r="X24" i="1" s="1"/>
  <c r="T24" i="1"/>
  <c r="U24" i="1"/>
  <c r="W24" i="1"/>
  <c r="F25" i="1"/>
  <c r="G25" i="1"/>
  <c r="H25" i="1"/>
  <c r="X25" i="1" s="1"/>
  <c r="I25" i="1"/>
  <c r="J25" i="1"/>
  <c r="K25" i="1"/>
  <c r="L25" i="1"/>
  <c r="M25" i="1"/>
  <c r="P25" i="1"/>
  <c r="Q25" i="1"/>
  <c r="R25" i="1"/>
  <c r="S25" i="1"/>
  <c r="T25" i="1"/>
  <c r="U25" i="1"/>
  <c r="F26" i="1"/>
  <c r="V26" i="1" s="1"/>
  <c r="G26" i="1"/>
  <c r="H26" i="1"/>
  <c r="I26" i="1"/>
  <c r="J26" i="1"/>
  <c r="K26" i="1"/>
  <c r="L26" i="1"/>
  <c r="M26" i="1"/>
  <c r="P26" i="1"/>
  <c r="Q26" i="1"/>
  <c r="R26" i="1"/>
  <c r="S26" i="1"/>
  <c r="X26" i="1" s="1"/>
  <c r="T26" i="1"/>
  <c r="U26" i="1"/>
  <c r="W26" i="1"/>
  <c r="F27" i="1"/>
  <c r="G27" i="1"/>
  <c r="H27" i="1"/>
  <c r="X27" i="1" s="1"/>
  <c r="I27" i="1"/>
  <c r="J27" i="1"/>
  <c r="K27" i="1"/>
  <c r="L27" i="1"/>
  <c r="M27" i="1"/>
  <c r="P27" i="1"/>
  <c r="Q27" i="1"/>
  <c r="V27" i="1" s="1"/>
  <c r="R27" i="1"/>
  <c r="S27" i="1"/>
  <c r="T27" i="1"/>
  <c r="U27" i="1"/>
  <c r="F28" i="1"/>
  <c r="V28" i="1" s="1"/>
  <c r="G28" i="1"/>
  <c r="H28" i="1"/>
  <c r="I28" i="1"/>
  <c r="J28" i="1"/>
  <c r="K28" i="1"/>
  <c r="L28" i="1"/>
  <c r="M28" i="1"/>
  <c r="P28" i="1"/>
  <c r="Q28" i="1"/>
  <c r="R28" i="1"/>
  <c r="S28" i="1"/>
  <c r="X28" i="1" s="1"/>
  <c r="T28" i="1"/>
  <c r="U28" i="1"/>
  <c r="W28" i="1"/>
  <c r="F29" i="1"/>
  <c r="G29" i="1"/>
  <c r="H29" i="1"/>
  <c r="X29" i="1" s="1"/>
  <c r="I29" i="1"/>
  <c r="J29" i="1"/>
  <c r="K29" i="1"/>
  <c r="L29" i="1"/>
  <c r="M29" i="1"/>
  <c r="P29" i="1"/>
  <c r="Q29" i="1"/>
  <c r="R29" i="1"/>
  <c r="S29" i="1"/>
  <c r="T29" i="1"/>
  <c r="U29" i="1"/>
  <c r="P30" i="1"/>
  <c r="U30" i="1"/>
  <c r="F31" i="1"/>
  <c r="G31" i="1"/>
  <c r="H31" i="1"/>
  <c r="X31" i="1" s="1"/>
  <c r="I31" i="1"/>
  <c r="J31" i="1"/>
  <c r="K31" i="1"/>
  <c r="L31" i="1"/>
  <c r="M31" i="1"/>
  <c r="P31" i="1"/>
  <c r="Q31" i="1"/>
  <c r="V31" i="1" s="1"/>
  <c r="R31" i="1"/>
  <c r="S31" i="1"/>
  <c r="T31" i="1"/>
  <c r="U31" i="1"/>
  <c r="Y31" i="1"/>
  <c r="P32" i="1"/>
  <c r="U32" i="1"/>
  <c r="F33" i="1"/>
  <c r="G33" i="1"/>
  <c r="H33" i="1"/>
  <c r="X33" i="1" s="1"/>
  <c r="I33" i="1"/>
  <c r="Y33" i="1" s="1"/>
  <c r="J33" i="1"/>
  <c r="K33" i="1"/>
  <c r="L33" i="1"/>
  <c r="M33" i="1"/>
  <c r="P33" i="1"/>
  <c r="Q33" i="1"/>
  <c r="V33" i="1" s="1"/>
  <c r="R33" i="1"/>
  <c r="S33" i="1"/>
  <c r="T33" i="1"/>
  <c r="U33" i="1"/>
  <c r="F34" i="1"/>
  <c r="G34" i="1"/>
  <c r="W34" i="1" s="1"/>
  <c r="H34" i="1"/>
  <c r="I34" i="1"/>
  <c r="J34" i="1"/>
  <c r="K34" i="1"/>
  <c r="L34" i="1"/>
  <c r="M34" i="1"/>
  <c r="P34" i="1"/>
  <c r="Q34" i="1"/>
  <c r="R34" i="1"/>
  <c r="S34" i="1"/>
  <c r="T34" i="1"/>
  <c r="Y34" i="1" s="1"/>
  <c r="U34" i="1"/>
  <c r="X34" i="1"/>
  <c r="P35" i="1"/>
  <c r="U35" i="1"/>
  <c r="G36" i="1"/>
  <c r="W36" i="1" s="1"/>
  <c r="H36" i="1"/>
  <c r="I36" i="1"/>
  <c r="K36" i="1"/>
  <c r="L36" i="1"/>
  <c r="M36" i="1"/>
  <c r="P36" i="1"/>
  <c r="R36" i="1"/>
  <c r="S36" i="1"/>
  <c r="X36" i="1" s="1"/>
  <c r="T36" i="1"/>
  <c r="U36" i="1"/>
  <c r="Y36" i="1"/>
  <c r="G37" i="1"/>
  <c r="H37" i="1"/>
  <c r="I37" i="1"/>
  <c r="K37" i="1"/>
  <c r="L37" i="1"/>
  <c r="M37" i="1"/>
  <c r="P37" i="1"/>
  <c r="R37" i="1"/>
  <c r="S37" i="1"/>
  <c r="X37" i="1" s="1"/>
  <c r="T37" i="1"/>
  <c r="U37" i="1"/>
  <c r="W37" i="1"/>
  <c r="Y37" i="1"/>
  <c r="P38" i="1"/>
  <c r="U38" i="1"/>
  <c r="F39" i="1"/>
  <c r="G39" i="1"/>
  <c r="W39" i="1" s="1"/>
  <c r="H39" i="1"/>
  <c r="I39" i="1"/>
  <c r="J39" i="1"/>
  <c r="K39" i="1"/>
  <c r="L39" i="1"/>
  <c r="M39" i="1"/>
  <c r="P39" i="1"/>
  <c r="Q39" i="1"/>
  <c r="R39" i="1"/>
  <c r="S39" i="1"/>
  <c r="T39" i="1"/>
  <c r="Y39" i="1" s="1"/>
  <c r="U39" i="1"/>
  <c r="P40" i="1"/>
  <c r="U40" i="1"/>
  <c r="F41" i="1"/>
  <c r="G41" i="1"/>
  <c r="H41" i="1"/>
  <c r="I41" i="1"/>
  <c r="J41" i="1"/>
  <c r="K41" i="1"/>
  <c r="L41" i="1"/>
  <c r="M41" i="1"/>
  <c r="P41" i="1"/>
  <c r="Q41" i="1"/>
  <c r="R41" i="1"/>
  <c r="S41" i="1"/>
  <c r="T41" i="1"/>
  <c r="U41" i="1"/>
  <c r="W41" i="1"/>
  <c r="Y41" i="1"/>
  <c r="F42" i="1"/>
  <c r="G42" i="1"/>
  <c r="H42" i="1"/>
  <c r="I42" i="1"/>
  <c r="J42" i="1"/>
  <c r="K42" i="1"/>
  <c r="L42" i="1"/>
  <c r="M42" i="1"/>
  <c r="P42" i="1"/>
  <c r="Q42" i="1"/>
  <c r="R42" i="1"/>
  <c r="S42" i="1"/>
  <c r="T42" i="1"/>
  <c r="U42" i="1"/>
  <c r="W42" i="1"/>
  <c r="Y42" i="1"/>
  <c r="F43" i="1"/>
  <c r="G43" i="1"/>
  <c r="H43" i="1"/>
  <c r="I43" i="1"/>
  <c r="J43" i="1"/>
  <c r="K43" i="1"/>
  <c r="L43" i="1"/>
  <c r="M43" i="1"/>
  <c r="P43" i="1"/>
  <c r="Q43" i="1"/>
  <c r="R43" i="1"/>
  <c r="S43" i="1"/>
  <c r="T43" i="1"/>
  <c r="U43" i="1"/>
  <c r="W43" i="1"/>
  <c r="Y43" i="1"/>
  <c r="F44" i="1"/>
  <c r="G44" i="1"/>
  <c r="H44" i="1"/>
  <c r="I44" i="1"/>
  <c r="J44" i="1"/>
  <c r="K44" i="1"/>
  <c r="L44" i="1"/>
  <c r="M44" i="1"/>
  <c r="P44" i="1"/>
  <c r="Q44" i="1"/>
  <c r="R44" i="1"/>
  <c r="S44" i="1"/>
  <c r="T44" i="1"/>
  <c r="U44" i="1"/>
  <c r="W44" i="1"/>
  <c r="Y44" i="1"/>
  <c r="P45" i="1"/>
  <c r="U45" i="1"/>
  <c r="F46" i="1"/>
  <c r="G46" i="1"/>
  <c r="W46" i="1" s="1"/>
  <c r="H46" i="1"/>
  <c r="I46" i="1"/>
  <c r="J46" i="1"/>
  <c r="K46" i="1"/>
  <c r="L46" i="1"/>
  <c r="M46" i="1"/>
  <c r="P46" i="1"/>
  <c r="Q46" i="1"/>
  <c r="R46" i="1"/>
  <c r="S46" i="1"/>
  <c r="T46" i="1"/>
  <c r="Y46" i="1" s="1"/>
  <c r="U46" i="1"/>
  <c r="F47" i="1"/>
  <c r="G47" i="1"/>
  <c r="W47" i="1" s="1"/>
  <c r="H47" i="1"/>
  <c r="I47" i="1"/>
  <c r="J47" i="1"/>
  <c r="K47" i="1"/>
  <c r="L47" i="1"/>
  <c r="M47" i="1"/>
  <c r="P47" i="1"/>
  <c r="Q47" i="1"/>
  <c r="R47" i="1"/>
  <c r="S47" i="1"/>
  <c r="T47" i="1"/>
  <c r="Y47" i="1" s="1"/>
  <c r="U47" i="1"/>
  <c r="F48" i="1"/>
  <c r="G48" i="1"/>
  <c r="W48" i="1" s="1"/>
  <c r="H48" i="1"/>
  <c r="I48" i="1"/>
  <c r="J48" i="1"/>
  <c r="K48" i="1"/>
  <c r="L48" i="1"/>
  <c r="M48" i="1"/>
  <c r="P48" i="1"/>
  <c r="Q48" i="1"/>
  <c r="R48" i="1"/>
  <c r="S48" i="1"/>
  <c r="T48" i="1"/>
  <c r="Y48" i="1" s="1"/>
  <c r="U48" i="1"/>
  <c r="F49" i="1"/>
  <c r="G49" i="1"/>
  <c r="W49" i="1" s="1"/>
  <c r="H49" i="1"/>
  <c r="I49" i="1"/>
  <c r="J49" i="1"/>
  <c r="K49" i="1"/>
  <c r="L49" i="1"/>
  <c r="M49" i="1"/>
  <c r="P49" i="1"/>
  <c r="Q49" i="1"/>
  <c r="R49" i="1"/>
  <c r="S49" i="1"/>
  <c r="T49" i="1"/>
  <c r="Y49" i="1" s="1"/>
  <c r="U49" i="1"/>
  <c r="F50" i="1"/>
  <c r="G50" i="1"/>
  <c r="W50" i="1" s="1"/>
  <c r="H50" i="1"/>
  <c r="I50" i="1"/>
  <c r="J50" i="1"/>
  <c r="K50" i="1"/>
  <c r="L50" i="1"/>
  <c r="M50" i="1"/>
  <c r="P50" i="1"/>
  <c r="Q50" i="1"/>
  <c r="R50" i="1"/>
  <c r="S50" i="1"/>
  <c r="T50" i="1"/>
  <c r="Y50" i="1" s="1"/>
  <c r="U50" i="1"/>
  <c r="F51" i="1"/>
  <c r="G51" i="1"/>
  <c r="W51" i="1" s="1"/>
  <c r="H51" i="1"/>
  <c r="I51" i="1"/>
  <c r="J51" i="1"/>
  <c r="K51" i="1"/>
  <c r="L51" i="1"/>
  <c r="M51" i="1"/>
  <c r="P51" i="1"/>
  <c r="Q51" i="1"/>
  <c r="R51" i="1"/>
  <c r="S51" i="1"/>
  <c r="T51" i="1"/>
  <c r="Y51" i="1" s="1"/>
  <c r="U51" i="1"/>
  <c r="P52" i="1"/>
  <c r="U52" i="1"/>
  <c r="F53" i="1"/>
  <c r="G53" i="1"/>
  <c r="H53" i="1"/>
  <c r="I53" i="1"/>
  <c r="J53" i="1"/>
  <c r="K53" i="1"/>
  <c r="L53" i="1"/>
  <c r="M53" i="1"/>
  <c r="P53" i="1"/>
  <c r="Q53" i="1"/>
  <c r="V53" i="1" s="1"/>
  <c r="R53" i="1"/>
  <c r="S53" i="1"/>
  <c r="T53" i="1"/>
  <c r="U53" i="1"/>
  <c r="W53" i="1"/>
  <c r="Y53" i="1"/>
  <c r="F54" i="1"/>
  <c r="G54" i="1"/>
  <c r="H54" i="1"/>
  <c r="I54" i="1"/>
  <c r="J54" i="1"/>
  <c r="K54" i="1"/>
  <c r="L54" i="1"/>
  <c r="M54" i="1"/>
  <c r="P54" i="1"/>
  <c r="Q54" i="1"/>
  <c r="V54" i="1" s="1"/>
  <c r="R54" i="1"/>
  <c r="S54" i="1"/>
  <c r="T54" i="1"/>
  <c r="U54" i="1"/>
  <c r="W54" i="1"/>
  <c r="Y54" i="1"/>
  <c r="F55" i="1"/>
  <c r="G55" i="1"/>
  <c r="H55" i="1"/>
  <c r="I55" i="1"/>
  <c r="J55" i="1"/>
  <c r="K55" i="1"/>
  <c r="L55" i="1"/>
  <c r="M55" i="1"/>
  <c r="P55" i="1"/>
  <c r="Q55" i="1"/>
  <c r="V55" i="1" s="1"/>
  <c r="R55" i="1"/>
  <c r="S55" i="1"/>
  <c r="T55" i="1"/>
  <c r="U55" i="1"/>
  <c r="W55" i="1"/>
  <c r="Y55" i="1"/>
  <c r="F56" i="1"/>
  <c r="G56" i="1"/>
  <c r="H56" i="1"/>
  <c r="I56" i="1"/>
  <c r="J56" i="1"/>
  <c r="K56" i="1"/>
  <c r="L56" i="1"/>
  <c r="M56" i="1"/>
  <c r="P56" i="1"/>
  <c r="Q56" i="1"/>
  <c r="V56" i="1" s="1"/>
  <c r="R56" i="1"/>
  <c r="S56" i="1"/>
  <c r="T56" i="1"/>
  <c r="U56" i="1"/>
  <c r="W56" i="1"/>
  <c r="Y56" i="1"/>
  <c r="P57" i="1"/>
  <c r="U57" i="1"/>
  <c r="F58" i="1"/>
  <c r="G58" i="1"/>
  <c r="W58" i="1" s="1"/>
  <c r="H58" i="1"/>
  <c r="I58" i="1"/>
  <c r="J58" i="1"/>
  <c r="K58" i="1"/>
  <c r="L58" i="1"/>
  <c r="M58" i="1"/>
  <c r="P58" i="1"/>
  <c r="Q58" i="1"/>
  <c r="R58" i="1"/>
  <c r="S58" i="1"/>
  <c r="T58" i="1"/>
  <c r="Y58" i="1" s="1"/>
  <c r="U58" i="1"/>
  <c r="P59" i="1"/>
  <c r="U59" i="1"/>
  <c r="F60" i="1"/>
  <c r="G60" i="1"/>
  <c r="H60" i="1"/>
  <c r="I60" i="1"/>
  <c r="J60" i="1"/>
  <c r="K60" i="1"/>
  <c r="L60" i="1"/>
  <c r="M60" i="1"/>
  <c r="P60" i="1"/>
  <c r="Q60" i="1"/>
  <c r="V60" i="1" s="1"/>
  <c r="R60" i="1"/>
  <c r="S60" i="1"/>
  <c r="T60" i="1"/>
  <c r="U60" i="1"/>
  <c r="W60" i="1"/>
  <c r="Y60" i="1"/>
  <c r="F61" i="1"/>
  <c r="G61" i="1"/>
  <c r="H61" i="1"/>
  <c r="I61" i="1"/>
  <c r="J61" i="1"/>
  <c r="K61" i="1"/>
  <c r="L61" i="1"/>
  <c r="M61" i="1"/>
  <c r="P61" i="1"/>
  <c r="Q61" i="1"/>
  <c r="V61" i="1" s="1"/>
  <c r="R61" i="1"/>
  <c r="S61" i="1"/>
  <c r="T61" i="1"/>
  <c r="U61" i="1"/>
  <c r="W61" i="1"/>
  <c r="Y61" i="1"/>
  <c r="F62" i="1"/>
  <c r="G62" i="1"/>
  <c r="H62" i="1"/>
  <c r="I62" i="1"/>
  <c r="J62" i="1"/>
  <c r="K62" i="1"/>
  <c r="L62" i="1"/>
  <c r="M62" i="1"/>
  <c r="P62" i="1"/>
  <c r="Q62" i="1"/>
  <c r="V62" i="1" s="1"/>
  <c r="R62" i="1"/>
  <c r="S62" i="1"/>
  <c r="T62" i="1"/>
  <c r="U62" i="1"/>
  <c r="W62" i="1"/>
  <c r="Y62" i="1"/>
  <c r="F63" i="1"/>
  <c r="G63" i="1"/>
  <c r="H63" i="1"/>
  <c r="I63" i="1"/>
  <c r="J63" i="1"/>
  <c r="K63" i="1"/>
  <c r="L63" i="1"/>
  <c r="M63" i="1"/>
  <c r="P63" i="1"/>
  <c r="Q63" i="1"/>
  <c r="V63" i="1" s="1"/>
  <c r="R63" i="1"/>
  <c r="S63" i="1"/>
  <c r="T63" i="1"/>
  <c r="U63" i="1"/>
  <c r="W63" i="1"/>
  <c r="Y63" i="1"/>
  <c r="F64" i="1"/>
  <c r="G64" i="1"/>
  <c r="H64" i="1"/>
  <c r="I64" i="1"/>
  <c r="J64" i="1"/>
  <c r="K64" i="1"/>
  <c r="L64" i="1"/>
  <c r="M64" i="1"/>
  <c r="P64" i="1"/>
  <c r="Q64" i="1"/>
  <c r="V64" i="1" s="1"/>
  <c r="R64" i="1"/>
  <c r="S64" i="1"/>
  <c r="T64" i="1"/>
  <c r="U64" i="1"/>
  <c r="W64" i="1"/>
  <c r="Y64" i="1"/>
  <c r="F65" i="1"/>
  <c r="G65" i="1"/>
  <c r="H65" i="1"/>
  <c r="I65" i="1"/>
  <c r="J65" i="1"/>
  <c r="K65" i="1"/>
  <c r="L65" i="1"/>
  <c r="M65" i="1"/>
  <c r="P65" i="1"/>
  <c r="Q65" i="1"/>
  <c r="V65" i="1" s="1"/>
  <c r="R65" i="1"/>
  <c r="S65" i="1"/>
  <c r="T65" i="1"/>
  <c r="U65" i="1"/>
  <c r="W65" i="1"/>
  <c r="Y65" i="1"/>
  <c r="F66" i="1"/>
  <c r="G66" i="1"/>
  <c r="H66" i="1"/>
  <c r="I66" i="1"/>
  <c r="J66" i="1"/>
  <c r="K66" i="1"/>
  <c r="L66" i="1"/>
  <c r="M66" i="1"/>
  <c r="P66" i="1"/>
  <c r="Q66" i="1"/>
  <c r="V66" i="1" s="1"/>
  <c r="R66" i="1"/>
  <c r="S66" i="1"/>
  <c r="T66" i="1"/>
  <c r="U66" i="1"/>
  <c r="W66" i="1"/>
  <c r="Y66" i="1"/>
  <c r="F67" i="1"/>
  <c r="G67" i="1"/>
  <c r="H67" i="1"/>
  <c r="I67" i="1"/>
  <c r="J67" i="1"/>
  <c r="K67" i="1"/>
  <c r="L67" i="1"/>
  <c r="M67" i="1"/>
  <c r="P67" i="1"/>
  <c r="Q67" i="1"/>
  <c r="V67" i="1" s="1"/>
  <c r="R67" i="1"/>
  <c r="S67" i="1"/>
  <c r="T67" i="1"/>
  <c r="U67" i="1"/>
  <c r="W67" i="1"/>
  <c r="Y67" i="1"/>
  <c r="F68" i="1"/>
  <c r="G68" i="1"/>
  <c r="H68" i="1"/>
  <c r="I68" i="1"/>
  <c r="J68" i="1"/>
  <c r="K68" i="1"/>
  <c r="L68" i="1"/>
  <c r="M68" i="1"/>
  <c r="P68" i="1"/>
  <c r="Q68" i="1"/>
  <c r="V68" i="1" s="1"/>
  <c r="R68" i="1"/>
  <c r="S68" i="1"/>
  <c r="T68" i="1"/>
  <c r="U68" i="1"/>
  <c r="W68" i="1"/>
  <c r="Y68" i="1"/>
  <c r="P69" i="1"/>
  <c r="U69" i="1"/>
  <c r="F70" i="1"/>
  <c r="G70" i="1"/>
  <c r="W70" i="1" s="1"/>
  <c r="H70" i="1"/>
  <c r="I70" i="1"/>
  <c r="J70" i="1"/>
  <c r="K70" i="1"/>
  <c r="L70" i="1"/>
  <c r="M70" i="1"/>
  <c r="P70" i="1"/>
  <c r="Q70" i="1"/>
  <c r="R70" i="1"/>
  <c r="S70" i="1"/>
  <c r="T70" i="1"/>
  <c r="Y70" i="1" s="1"/>
  <c r="U70" i="1"/>
  <c r="F71" i="1"/>
  <c r="G71" i="1"/>
  <c r="W71" i="1" s="1"/>
  <c r="H71" i="1"/>
  <c r="I71" i="1"/>
  <c r="J71" i="1"/>
  <c r="K71" i="1"/>
  <c r="L71" i="1"/>
  <c r="M71" i="1"/>
  <c r="P71" i="1"/>
  <c r="Q71" i="1"/>
  <c r="R71" i="1"/>
  <c r="S71" i="1"/>
  <c r="T71" i="1"/>
  <c r="Y71" i="1" s="1"/>
  <c r="U71" i="1"/>
  <c r="P72" i="1"/>
  <c r="U72" i="1"/>
  <c r="F73" i="1"/>
  <c r="G73" i="1"/>
  <c r="H73" i="1"/>
  <c r="I73" i="1"/>
  <c r="J73" i="1"/>
  <c r="K73" i="1"/>
  <c r="L73" i="1"/>
  <c r="M73" i="1"/>
  <c r="P73" i="1"/>
  <c r="Q73" i="1"/>
  <c r="V73" i="1" s="1"/>
  <c r="R73" i="1"/>
  <c r="S73" i="1"/>
  <c r="T73" i="1"/>
  <c r="U73" i="1"/>
  <c r="W73" i="1"/>
  <c r="Y73" i="1"/>
  <c r="F74" i="1"/>
  <c r="G74" i="1"/>
  <c r="H74" i="1"/>
  <c r="I74" i="1"/>
  <c r="J74" i="1"/>
  <c r="K74" i="1"/>
  <c r="L74" i="1"/>
  <c r="M74" i="1"/>
  <c r="P74" i="1"/>
  <c r="Q74" i="1"/>
  <c r="V74" i="1" s="1"/>
  <c r="R74" i="1"/>
  <c r="S74" i="1"/>
  <c r="T74" i="1"/>
  <c r="U74" i="1"/>
  <c r="W74" i="1"/>
  <c r="Y74" i="1"/>
  <c r="F75" i="1"/>
  <c r="G75" i="1"/>
  <c r="H75" i="1"/>
  <c r="I75" i="1"/>
  <c r="J75" i="1"/>
  <c r="K75" i="1"/>
  <c r="L75" i="1"/>
  <c r="M75" i="1"/>
  <c r="P75" i="1"/>
  <c r="Q75" i="1"/>
  <c r="V75" i="1" s="1"/>
  <c r="R75" i="1"/>
  <c r="S75" i="1"/>
  <c r="T75" i="1"/>
  <c r="U75" i="1"/>
  <c r="W75" i="1"/>
  <c r="Y75" i="1"/>
  <c r="F76" i="1"/>
  <c r="G76" i="1"/>
  <c r="H76" i="1"/>
  <c r="I76" i="1"/>
  <c r="J76" i="1"/>
  <c r="K76" i="1"/>
  <c r="L76" i="1"/>
  <c r="M76" i="1"/>
  <c r="P76" i="1"/>
  <c r="Q76" i="1"/>
  <c r="V76" i="1" s="1"/>
  <c r="R76" i="1"/>
  <c r="S76" i="1"/>
  <c r="T76" i="1"/>
  <c r="U76" i="1"/>
  <c r="W76" i="1"/>
  <c r="Y76" i="1"/>
  <c r="F77" i="1"/>
  <c r="G77" i="1"/>
  <c r="H77" i="1"/>
  <c r="I77" i="1"/>
  <c r="J77" i="1"/>
  <c r="K77" i="1"/>
  <c r="L77" i="1"/>
  <c r="M77" i="1"/>
  <c r="P77" i="1"/>
  <c r="Q77" i="1"/>
  <c r="V77" i="1" s="1"/>
  <c r="R77" i="1"/>
  <c r="S77" i="1"/>
  <c r="T77" i="1"/>
  <c r="U77" i="1"/>
  <c r="W77" i="1"/>
  <c r="Y77" i="1"/>
  <c r="F78" i="1"/>
  <c r="G78" i="1"/>
  <c r="H78" i="1"/>
  <c r="I78" i="1"/>
  <c r="J78" i="1"/>
  <c r="K78" i="1"/>
  <c r="L78" i="1"/>
  <c r="M78" i="1"/>
  <c r="P78" i="1"/>
  <c r="Q78" i="1"/>
  <c r="V78" i="1" s="1"/>
  <c r="R78" i="1"/>
  <c r="S78" i="1"/>
  <c r="T78" i="1"/>
  <c r="U78" i="1"/>
  <c r="W78" i="1"/>
  <c r="Y78" i="1"/>
  <c r="F79" i="1"/>
  <c r="G79" i="1"/>
  <c r="H79" i="1"/>
  <c r="I79" i="1"/>
  <c r="J79" i="1"/>
  <c r="K79" i="1"/>
  <c r="L79" i="1"/>
  <c r="M79" i="1"/>
  <c r="P79" i="1"/>
  <c r="Q79" i="1"/>
  <c r="V79" i="1" s="1"/>
  <c r="R79" i="1"/>
  <c r="S79" i="1"/>
  <c r="T79" i="1"/>
  <c r="U79" i="1"/>
  <c r="W79" i="1"/>
  <c r="Y79" i="1"/>
  <c r="F80" i="1"/>
  <c r="G80" i="1"/>
  <c r="H80" i="1"/>
  <c r="I80" i="1"/>
  <c r="J80" i="1"/>
  <c r="K80" i="1"/>
  <c r="L80" i="1"/>
  <c r="M80" i="1"/>
  <c r="P80" i="1"/>
  <c r="Q80" i="1"/>
  <c r="V80" i="1" s="1"/>
  <c r="R80" i="1"/>
  <c r="S80" i="1"/>
  <c r="T80" i="1"/>
  <c r="U80" i="1"/>
  <c r="W80" i="1"/>
  <c r="Y80" i="1"/>
  <c r="F81" i="1"/>
  <c r="G81" i="1"/>
  <c r="H81" i="1"/>
  <c r="I81" i="1"/>
  <c r="J81" i="1"/>
  <c r="K81" i="1"/>
  <c r="L81" i="1"/>
  <c r="M81" i="1"/>
  <c r="P81" i="1"/>
  <c r="Q81" i="1"/>
  <c r="V81" i="1" s="1"/>
  <c r="R81" i="1"/>
  <c r="S81" i="1"/>
  <c r="T81" i="1"/>
  <c r="U81" i="1"/>
  <c r="W81" i="1"/>
  <c r="Y81" i="1"/>
  <c r="F82" i="1"/>
  <c r="G82" i="1"/>
  <c r="H82" i="1"/>
  <c r="I82" i="1"/>
  <c r="J82" i="1"/>
  <c r="K82" i="1"/>
  <c r="L82" i="1"/>
  <c r="M82" i="1"/>
  <c r="P82" i="1"/>
  <c r="Q82" i="1"/>
  <c r="V82" i="1" s="1"/>
  <c r="R82" i="1"/>
  <c r="S82" i="1"/>
  <c r="T82" i="1"/>
  <c r="U82" i="1"/>
  <c r="W82" i="1"/>
  <c r="Y82" i="1"/>
  <c r="F83" i="1"/>
  <c r="G83" i="1"/>
  <c r="H83" i="1"/>
  <c r="I83" i="1"/>
  <c r="J83" i="1"/>
  <c r="K83" i="1"/>
  <c r="L83" i="1"/>
  <c r="M83" i="1"/>
  <c r="P83" i="1"/>
  <c r="Q83" i="1"/>
  <c r="V83" i="1" s="1"/>
  <c r="R83" i="1"/>
  <c r="S83" i="1"/>
  <c r="T83" i="1"/>
  <c r="U83" i="1"/>
  <c r="W83" i="1"/>
  <c r="Y83" i="1"/>
  <c r="P84" i="1"/>
  <c r="U84" i="1"/>
  <c r="F85" i="1"/>
  <c r="G85" i="1"/>
  <c r="W85" i="1" s="1"/>
  <c r="H85" i="1"/>
  <c r="I85" i="1"/>
  <c r="J85" i="1"/>
  <c r="K85" i="1"/>
  <c r="L85" i="1"/>
  <c r="M85" i="1"/>
  <c r="P85" i="1"/>
  <c r="Q85" i="1"/>
  <c r="R85" i="1"/>
  <c r="S85" i="1"/>
  <c r="T85" i="1"/>
  <c r="Y85" i="1" s="1"/>
  <c r="U85" i="1"/>
  <c r="F86" i="1"/>
  <c r="G86" i="1"/>
  <c r="W86" i="1" s="1"/>
  <c r="H86" i="1"/>
  <c r="I86" i="1"/>
  <c r="J86" i="1"/>
  <c r="K86" i="1"/>
  <c r="L86" i="1"/>
  <c r="M86" i="1"/>
  <c r="P86" i="1"/>
  <c r="Q86" i="1"/>
  <c r="R86" i="1"/>
  <c r="S86" i="1"/>
  <c r="T86" i="1"/>
  <c r="Y86" i="1" s="1"/>
  <c r="U86" i="1"/>
  <c r="F87" i="1"/>
  <c r="G87" i="1"/>
  <c r="W87" i="1" s="1"/>
  <c r="H87" i="1"/>
  <c r="I87" i="1"/>
  <c r="J87" i="1"/>
  <c r="K87" i="1"/>
  <c r="L87" i="1"/>
  <c r="M87" i="1"/>
  <c r="P87" i="1"/>
  <c r="Q87" i="1"/>
  <c r="R87" i="1"/>
  <c r="S87" i="1"/>
  <c r="T87" i="1"/>
  <c r="Y87" i="1" s="1"/>
  <c r="U87" i="1"/>
  <c r="P88" i="1"/>
  <c r="U88" i="1"/>
  <c r="F89" i="1"/>
  <c r="G89" i="1"/>
  <c r="H89" i="1"/>
  <c r="I89" i="1"/>
  <c r="J89" i="1"/>
  <c r="K89" i="1"/>
  <c r="L89" i="1"/>
  <c r="M89" i="1"/>
  <c r="P89" i="1"/>
  <c r="Q89" i="1"/>
  <c r="V89" i="1" s="1"/>
  <c r="R89" i="1"/>
  <c r="S89" i="1"/>
  <c r="T89" i="1"/>
  <c r="U89" i="1"/>
  <c r="W89" i="1"/>
  <c r="Y89" i="1"/>
  <c r="P90" i="1"/>
  <c r="U90" i="1"/>
  <c r="F91" i="1"/>
  <c r="G91" i="1"/>
  <c r="W91" i="1" s="1"/>
  <c r="H91" i="1"/>
  <c r="I91" i="1"/>
  <c r="J91" i="1"/>
  <c r="K91" i="1"/>
  <c r="L91" i="1"/>
  <c r="M91" i="1"/>
  <c r="P91" i="1"/>
  <c r="Q91" i="1"/>
  <c r="R91" i="1"/>
  <c r="S91" i="1"/>
  <c r="T91" i="1"/>
  <c r="Y91" i="1" s="1"/>
  <c r="U91" i="1"/>
  <c r="U4" i="1"/>
  <c r="T4" i="1"/>
  <c r="S4" i="1"/>
  <c r="R4" i="1"/>
  <c r="Q4" i="1"/>
  <c r="P4" i="1"/>
  <c r="M4" i="1"/>
  <c r="L4" i="1"/>
  <c r="K4" i="1"/>
  <c r="J4" i="1"/>
  <c r="I4" i="1"/>
  <c r="H4" i="1"/>
  <c r="X4" i="1" s="1"/>
  <c r="G4" i="1"/>
  <c r="W4" i="1" s="1"/>
  <c r="F4" i="1"/>
  <c r="U3" i="1"/>
  <c r="P3" i="1"/>
  <c r="G5" i="2"/>
  <c r="W5" i="2" s="1"/>
  <c r="H5" i="2"/>
  <c r="I5" i="2"/>
  <c r="K5" i="2"/>
  <c r="L5" i="2"/>
  <c r="M5" i="2"/>
  <c r="P5" i="2"/>
  <c r="R5" i="2"/>
  <c r="S5" i="2"/>
  <c r="X5" i="2" s="1"/>
  <c r="T5" i="2"/>
  <c r="U5" i="2"/>
  <c r="Y5" i="2"/>
  <c r="G6" i="2"/>
  <c r="H6" i="2"/>
  <c r="I6" i="2"/>
  <c r="Y6" i="2" s="1"/>
  <c r="K6" i="2"/>
  <c r="L6" i="2"/>
  <c r="M6" i="2"/>
  <c r="P6" i="2"/>
  <c r="R6" i="2"/>
  <c r="S6" i="2"/>
  <c r="T6" i="2"/>
  <c r="U6" i="2"/>
  <c r="W6" i="2"/>
  <c r="G7" i="2"/>
  <c r="H7" i="2"/>
  <c r="I7" i="2"/>
  <c r="Y7" i="2" s="1"/>
  <c r="K7" i="2"/>
  <c r="L7" i="2"/>
  <c r="M7" i="2"/>
  <c r="P7" i="2"/>
  <c r="R7" i="2"/>
  <c r="S7" i="2"/>
  <c r="T7" i="2"/>
  <c r="U7" i="2"/>
  <c r="W7" i="2"/>
  <c r="G8" i="2"/>
  <c r="W8" i="2" s="1"/>
  <c r="H8" i="2"/>
  <c r="X8" i="2" s="1"/>
  <c r="I8" i="2"/>
  <c r="K8" i="2"/>
  <c r="L8" i="2"/>
  <c r="M8" i="2"/>
  <c r="P8" i="2"/>
  <c r="R8" i="2"/>
  <c r="S8" i="2"/>
  <c r="T8" i="2"/>
  <c r="U8" i="2"/>
  <c r="G9" i="2"/>
  <c r="H9" i="2"/>
  <c r="I9" i="2"/>
  <c r="Y9" i="2" s="1"/>
  <c r="K9" i="2"/>
  <c r="L9" i="2"/>
  <c r="M9" i="2"/>
  <c r="P9" i="2"/>
  <c r="X9" i="2" s="1"/>
  <c r="R9" i="2"/>
  <c r="S9" i="2"/>
  <c r="T9" i="2"/>
  <c r="U9" i="2"/>
  <c r="W9" i="2"/>
  <c r="P10" i="2"/>
  <c r="U10" i="2"/>
  <c r="G11" i="2"/>
  <c r="H11" i="2"/>
  <c r="I11" i="2"/>
  <c r="Y11" i="2" s="1"/>
  <c r="K11" i="2"/>
  <c r="L11" i="2"/>
  <c r="M11" i="2"/>
  <c r="P11" i="2"/>
  <c r="R11" i="2"/>
  <c r="S11" i="2"/>
  <c r="T11" i="2"/>
  <c r="U11" i="2"/>
  <c r="W11" i="2"/>
  <c r="G12" i="2"/>
  <c r="H12" i="2"/>
  <c r="I12" i="2"/>
  <c r="Y12" i="2" s="1"/>
  <c r="K12" i="2"/>
  <c r="L12" i="2"/>
  <c r="M12" i="2"/>
  <c r="P12" i="2"/>
  <c r="R12" i="2"/>
  <c r="S12" i="2"/>
  <c r="T12" i="2"/>
  <c r="U12" i="2"/>
  <c r="W12" i="2"/>
  <c r="G13" i="2"/>
  <c r="W13" i="2" s="1"/>
  <c r="H13" i="2"/>
  <c r="I13" i="2"/>
  <c r="K13" i="2"/>
  <c r="L13" i="2"/>
  <c r="M13" i="2"/>
  <c r="P13" i="2"/>
  <c r="R13" i="2"/>
  <c r="S13" i="2"/>
  <c r="X13" i="2" s="1"/>
  <c r="T13" i="2"/>
  <c r="U13" i="2"/>
  <c r="Y13" i="2"/>
  <c r="P14" i="2"/>
  <c r="U14" i="2"/>
  <c r="F15" i="2"/>
  <c r="G15" i="2"/>
  <c r="H15" i="2"/>
  <c r="I15" i="2"/>
  <c r="J15" i="2"/>
  <c r="K15" i="2"/>
  <c r="L15" i="2"/>
  <c r="M15" i="2"/>
  <c r="P15" i="2"/>
  <c r="Q15" i="2"/>
  <c r="R15" i="2"/>
  <c r="S15" i="2"/>
  <c r="T15" i="2"/>
  <c r="U15" i="2"/>
  <c r="F16" i="2"/>
  <c r="G16" i="2"/>
  <c r="H16" i="2"/>
  <c r="I16" i="2"/>
  <c r="J16" i="2"/>
  <c r="K16" i="2"/>
  <c r="L16" i="2"/>
  <c r="M16" i="2"/>
  <c r="P16" i="2"/>
  <c r="X16" i="2" s="1"/>
  <c r="Q16" i="2"/>
  <c r="R16" i="2"/>
  <c r="S16" i="2"/>
  <c r="T16" i="2"/>
  <c r="U16" i="2"/>
  <c r="W16" i="2"/>
  <c r="F17" i="2"/>
  <c r="G17" i="2"/>
  <c r="H17" i="2"/>
  <c r="I17" i="2"/>
  <c r="J17" i="2"/>
  <c r="K17" i="2"/>
  <c r="L17" i="2"/>
  <c r="M17" i="2"/>
  <c r="P17" i="2"/>
  <c r="Q17" i="2"/>
  <c r="R17" i="2"/>
  <c r="S17" i="2"/>
  <c r="T17" i="2"/>
  <c r="U17" i="2"/>
  <c r="F18" i="2"/>
  <c r="G18" i="2"/>
  <c r="H18" i="2"/>
  <c r="I18" i="2"/>
  <c r="J18" i="2"/>
  <c r="K18" i="2"/>
  <c r="L18" i="2"/>
  <c r="M18" i="2"/>
  <c r="P18" i="2"/>
  <c r="X18" i="2" s="1"/>
  <c r="Q18" i="2"/>
  <c r="R18" i="2"/>
  <c r="S18" i="2"/>
  <c r="T18" i="2"/>
  <c r="U18" i="2"/>
  <c r="W18" i="2"/>
  <c r="P19" i="2"/>
  <c r="U19" i="2"/>
  <c r="F20" i="2"/>
  <c r="G20" i="2"/>
  <c r="H20" i="2"/>
  <c r="I20" i="2"/>
  <c r="J20" i="2"/>
  <c r="K20" i="2"/>
  <c r="L20" i="2"/>
  <c r="M20" i="2"/>
  <c r="P20" i="2"/>
  <c r="Q20" i="2"/>
  <c r="R20" i="2"/>
  <c r="S20" i="2"/>
  <c r="T20" i="2"/>
  <c r="U20" i="2"/>
  <c r="W20" i="2"/>
  <c r="X20" i="2"/>
  <c r="F21" i="2"/>
  <c r="G21" i="2"/>
  <c r="H21" i="2"/>
  <c r="I21" i="2"/>
  <c r="J21" i="2"/>
  <c r="K21" i="2"/>
  <c r="L21" i="2"/>
  <c r="M21" i="2"/>
  <c r="P21" i="2"/>
  <c r="Q21" i="2"/>
  <c r="R21" i="2"/>
  <c r="S21" i="2"/>
  <c r="T21" i="2"/>
  <c r="U21" i="2"/>
  <c r="V21" i="2"/>
  <c r="Y21" i="2"/>
  <c r="F22" i="2"/>
  <c r="G22" i="2"/>
  <c r="H22" i="2"/>
  <c r="I22" i="2"/>
  <c r="J22" i="2"/>
  <c r="K22" i="2"/>
  <c r="L22" i="2"/>
  <c r="M22" i="2"/>
  <c r="P22" i="2"/>
  <c r="Q22" i="2"/>
  <c r="R22" i="2"/>
  <c r="S22" i="2"/>
  <c r="T22" i="2"/>
  <c r="U22" i="2"/>
  <c r="W22" i="2"/>
  <c r="X22" i="2"/>
  <c r="F23" i="2"/>
  <c r="G23" i="2"/>
  <c r="H23" i="2"/>
  <c r="I23" i="2"/>
  <c r="J23" i="2"/>
  <c r="K23" i="2"/>
  <c r="L23" i="2"/>
  <c r="M23" i="2"/>
  <c r="P23" i="2"/>
  <c r="Q23" i="2"/>
  <c r="R23" i="2"/>
  <c r="S23" i="2"/>
  <c r="T23" i="2"/>
  <c r="U23" i="2"/>
  <c r="V23" i="2"/>
  <c r="Y23" i="2"/>
  <c r="F24" i="2"/>
  <c r="G24" i="2"/>
  <c r="H24" i="2"/>
  <c r="I24" i="2"/>
  <c r="J24" i="2"/>
  <c r="K24" i="2"/>
  <c r="L24" i="2"/>
  <c r="M24" i="2"/>
  <c r="P24" i="2"/>
  <c r="Q24" i="2"/>
  <c r="R24" i="2"/>
  <c r="S24" i="2"/>
  <c r="T24" i="2"/>
  <c r="U24" i="2"/>
  <c r="W24" i="2"/>
  <c r="X24" i="2"/>
  <c r="F25" i="2"/>
  <c r="G25" i="2"/>
  <c r="H25" i="2"/>
  <c r="I25" i="2"/>
  <c r="J25" i="2"/>
  <c r="K25" i="2"/>
  <c r="L25" i="2"/>
  <c r="M25" i="2"/>
  <c r="P25" i="2"/>
  <c r="Q25" i="2"/>
  <c r="R25" i="2"/>
  <c r="S25" i="2"/>
  <c r="T25" i="2"/>
  <c r="U25" i="2"/>
  <c r="V25" i="2"/>
  <c r="Y25" i="2"/>
  <c r="F26" i="2"/>
  <c r="G26" i="2"/>
  <c r="H26" i="2"/>
  <c r="I26" i="2"/>
  <c r="J26" i="2"/>
  <c r="K26" i="2"/>
  <c r="L26" i="2"/>
  <c r="M26" i="2"/>
  <c r="P26" i="2"/>
  <c r="Q26" i="2"/>
  <c r="R26" i="2"/>
  <c r="S26" i="2"/>
  <c r="T26" i="2"/>
  <c r="U26" i="2"/>
  <c r="W26" i="2"/>
  <c r="X26" i="2"/>
  <c r="F27" i="2"/>
  <c r="G27" i="2"/>
  <c r="H27" i="2"/>
  <c r="I27" i="2"/>
  <c r="Y27" i="2" s="1"/>
  <c r="J27" i="2"/>
  <c r="K27" i="2"/>
  <c r="L27" i="2"/>
  <c r="M27" i="2"/>
  <c r="P27" i="2"/>
  <c r="Q27" i="2"/>
  <c r="R27" i="2"/>
  <c r="S27" i="2"/>
  <c r="T27" i="2"/>
  <c r="U27" i="2"/>
  <c r="V27" i="2"/>
  <c r="F28" i="2"/>
  <c r="G28" i="2"/>
  <c r="W28" i="2" s="1"/>
  <c r="H28" i="2"/>
  <c r="I28" i="2"/>
  <c r="J28" i="2"/>
  <c r="K28" i="2"/>
  <c r="L28" i="2"/>
  <c r="M28" i="2"/>
  <c r="P28" i="2"/>
  <c r="X28" i="2" s="1"/>
  <c r="Q28" i="2"/>
  <c r="Y28" i="2" s="1"/>
  <c r="R28" i="2"/>
  <c r="S28" i="2"/>
  <c r="T28" i="2"/>
  <c r="U28" i="2"/>
  <c r="F29" i="2"/>
  <c r="G29" i="2"/>
  <c r="H29" i="2"/>
  <c r="I29" i="2"/>
  <c r="J29" i="2"/>
  <c r="K29" i="2"/>
  <c r="L29" i="2"/>
  <c r="M29" i="2"/>
  <c r="P29" i="2"/>
  <c r="Q29" i="2"/>
  <c r="V29" i="2" s="1"/>
  <c r="R29" i="2"/>
  <c r="S29" i="2"/>
  <c r="T29" i="2"/>
  <c r="U29" i="2"/>
  <c r="W29" i="2"/>
  <c r="Y29" i="2"/>
  <c r="F30" i="2"/>
  <c r="G30" i="2"/>
  <c r="H30" i="2"/>
  <c r="I30" i="2"/>
  <c r="J30" i="2"/>
  <c r="K30" i="2"/>
  <c r="L30" i="2"/>
  <c r="M30" i="2"/>
  <c r="P30" i="2"/>
  <c r="Q30" i="2"/>
  <c r="R30" i="2"/>
  <c r="S30" i="2"/>
  <c r="T30" i="2"/>
  <c r="U30" i="2"/>
  <c r="W30" i="2"/>
  <c r="X30" i="2"/>
  <c r="F31" i="2"/>
  <c r="G31" i="2"/>
  <c r="H31" i="2"/>
  <c r="I31" i="2"/>
  <c r="Y31" i="2" s="1"/>
  <c r="J31" i="2"/>
  <c r="K31" i="2"/>
  <c r="L31" i="2"/>
  <c r="M31" i="2"/>
  <c r="P31" i="2"/>
  <c r="Q31" i="2"/>
  <c r="R31" i="2"/>
  <c r="S31" i="2"/>
  <c r="T31" i="2"/>
  <c r="U31" i="2"/>
  <c r="V31" i="2"/>
  <c r="P32" i="2"/>
  <c r="U32" i="2"/>
  <c r="F33" i="2"/>
  <c r="G33" i="2"/>
  <c r="H33" i="2"/>
  <c r="I33" i="2"/>
  <c r="J33" i="2"/>
  <c r="K33" i="2"/>
  <c r="L33" i="2"/>
  <c r="M33" i="2"/>
  <c r="P33" i="2"/>
  <c r="Q33" i="2"/>
  <c r="R33" i="2"/>
  <c r="W33" i="2" s="1"/>
  <c r="S33" i="2"/>
  <c r="T33" i="2"/>
  <c r="U33" i="2"/>
  <c r="V33" i="2"/>
  <c r="X33" i="2"/>
  <c r="F34" i="2"/>
  <c r="G34" i="2"/>
  <c r="H34" i="2"/>
  <c r="I34" i="2"/>
  <c r="J34" i="2"/>
  <c r="K34" i="2"/>
  <c r="L34" i="2"/>
  <c r="M34" i="2"/>
  <c r="P34" i="2"/>
  <c r="Q34" i="2"/>
  <c r="R34" i="2"/>
  <c r="S34" i="2"/>
  <c r="T34" i="2"/>
  <c r="U34" i="2"/>
  <c r="V34" i="2"/>
  <c r="X34" i="2"/>
  <c r="Y34" i="2"/>
  <c r="F35" i="2"/>
  <c r="G35" i="2"/>
  <c r="H35" i="2"/>
  <c r="I35" i="2"/>
  <c r="J35" i="2"/>
  <c r="K35" i="2"/>
  <c r="L35" i="2"/>
  <c r="M35" i="2"/>
  <c r="P35" i="2"/>
  <c r="Q35" i="2"/>
  <c r="R35" i="2"/>
  <c r="W35" i="2" s="1"/>
  <c r="S35" i="2"/>
  <c r="T35" i="2"/>
  <c r="U35" i="2"/>
  <c r="V35" i="2"/>
  <c r="F36" i="2"/>
  <c r="G36" i="2"/>
  <c r="H36" i="2"/>
  <c r="X36" i="2" s="1"/>
  <c r="I36" i="2"/>
  <c r="J36" i="2"/>
  <c r="K36" i="2"/>
  <c r="L36" i="2"/>
  <c r="M36" i="2"/>
  <c r="P36" i="2"/>
  <c r="Q36" i="2"/>
  <c r="Y36" i="2" s="1"/>
  <c r="R36" i="2"/>
  <c r="S36" i="2"/>
  <c r="T36" i="2"/>
  <c r="U36" i="2"/>
  <c r="F37" i="2"/>
  <c r="G37" i="2"/>
  <c r="H37" i="2"/>
  <c r="I37" i="2"/>
  <c r="J37" i="2"/>
  <c r="K37" i="2"/>
  <c r="L37" i="2"/>
  <c r="M37" i="2"/>
  <c r="P37" i="2"/>
  <c r="X37" i="2" s="1"/>
  <c r="Q37" i="2"/>
  <c r="R37" i="2"/>
  <c r="S37" i="2"/>
  <c r="T37" i="2"/>
  <c r="U37" i="2"/>
  <c r="W37" i="2"/>
  <c r="P38" i="2"/>
  <c r="U38" i="2"/>
  <c r="F39" i="2"/>
  <c r="V39" i="2" s="1"/>
  <c r="G39" i="2"/>
  <c r="H39" i="2"/>
  <c r="I39" i="2"/>
  <c r="J39" i="2"/>
  <c r="K39" i="2"/>
  <c r="L39" i="2"/>
  <c r="M39" i="2"/>
  <c r="P39" i="2"/>
  <c r="Q39" i="2"/>
  <c r="R39" i="2"/>
  <c r="W39" i="2" s="1"/>
  <c r="S39" i="2"/>
  <c r="T39" i="2"/>
  <c r="U39" i="2"/>
  <c r="X39" i="2"/>
  <c r="P40" i="2"/>
  <c r="U40" i="2"/>
  <c r="G41" i="2"/>
  <c r="H41" i="2"/>
  <c r="I41" i="2"/>
  <c r="Y41" i="2" s="1"/>
  <c r="K41" i="2"/>
  <c r="L41" i="2"/>
  <c r="M41" i="2"/>
  <c r="P41" i="2"/>
  <c r="R41" i="2"/>
  <c r="S41" i="2"/>
  <c r="T41" i="2"/>
  <c r="U41" i="2"/>
  <c r="W41" i="2"/>
  <c r="G42" i="2"/>
  <c r="H42" i="2"/>
  <c r="I42" i="2"/>
  <c r="K42" i="2"/>
  <c r="L42" i="2"/>
  <c r="M42" i="2"/>
  <c r="P42" i="2"/>
  <c r="R42" i="2"/>
  <c r="S42" i="2"/>
  <c r="T42" i="2"/>
  <c r="U42" i="2"/>
  <c r="W42" i="2"/>
  <c r="G43" i="2"/>
  <c r="W43" i="2" s="1"/>
  <c r="H43" i="2"/>
  <c r="I43" i="2"/>
  <c r="K43" i="2"/>
  <c r="L43" i="2"/>
  <c r="M43" i="2"/>
  <c r="P43" i="2"/>
  <c r="R43" i="2"/>
  <c r="S43" i="2"/>
  <c r="T43" i="2"/>
  <c r="U43" i="2"/>
  <c r="G44" i="2"/>
  <c r="W44" i="2" s="1"/>
  <c r="H44" i="2"/>
  <c r="I44" i="2"/>
  <c r="K44" i="2"/>
  <c r="L44" i="2"/>
  <c r="M44" i="2"/>
  <c r="P44" i="2"/>
  <c r="R44" i="2"/>
  <c r="S44" i="2"/>
  <c r="T44" i="2"/>
  <c r="U44" i="2"/>
  <c r="G45" i="2"/>
  <c r="W45" i="2" s="1"/>
  <c r="H45" i="2"/>
  <c r="I45" i="2"/>
  <c r="K45" i="2"/>
  <c r="L45" i="2"/>
  <c r="M45" i="2"/>
  <c r="P45" i="2"/>
  <c r="R45" i="2"/>
  <c r="S45" i="2"/>
  <c r="X45" i="2" s="1"/>
  <c r="T45" i="2"/>
  <c r="U45" i="2"/>
  <c r="Y45" i="2"/>
  <c r="G46" i="2"/>
  <c r="H46" i="2"/>
  <c r="I46" i="2"/>
  <c r="Y46" i="2" s="1"/>
  <c r="K46" i="2"/>
  <c r="L46" i="2"/>
  <c r="M46" i="2"/>
  <c r="P46" i="2"/>
  <c r="X46" i="2" s="1"/>
  <c r="R46" i="2"/>
  <c r="S46" i="2"/>
  <c r="T46" i="2"/>
  <c r="U46" i="2"/>
  <c r="W46" i="2"/>
  <c r="G47" i="2"/>
  <c r="W47" i="2" s="1"/>
  <c r="H47" i="2"/>
  <c r="X47" i="2" s="1"/>
  <c r="I47" i="2"/>
  <c r="K47" i="2"/>
  <c r="L47" i="2"/>
  <c r="M47" i="2"/>
  <c r="P47" i="2"/>
  <c r="R47" i="2"/>
  <c r="S47" i="2"/>
  <c r="T47" i="2"/>
  <c r="U47" i="2"/>
  <c r="Y47" i="2"/>
  <c r="G48" i="2"/>
  <c r="H48" i="2"/>
  <c r="I48" i="2"/>
  <c r="Y48" i="2" s="1"/>
  <c r="K48" i="2"/>
  <c r="L48" i="2"/>
  <c r="M48" i="2"/>
  <c r="P48" i="2"/>
  <c r="X48" i="2" s="1"/>
  <c r="R48" i="2"/>
  <c r="S48" i="2"/>
  <c r="T48" i="2"/>
  <c r="U48" i="2"/>
  <c r="W48" i="2"/>
  <c r="G49" i="2"/>
  <c r="W49" i="2" s="1"/>
  <c r="H49" i="2"/>
  <c r="X49" i="2" s="1"/>
  <c r="I49" i="2"/>
  <c r="K49" i="2"/>
  <c r="L49" i="2"/>
  <c r="M49" i="2"/>
  <c r="P49" i="2"/>
  <c r="R49" i="2"/>
  <c r="S49" i="2"/>
  <c r="T49" i="2"/>
  <c r="U49" i="2"/>
  <c r="Y49" i="2"/>
  <c r="G50" i="2"/>
  <c r="H50" i="2"/>
  <c r="I50" i="2"/>
  <c r="Y50" i="2" s="1"/>
  <c r="K50" i="2"/>
  <c r="L50" i="2"/>
  <c r="M50" i="2"/>
  <c r="P50" i="2"/>
  <c r="X50" i="2" s="1"/>
  <c r="R50" i="2"/>
  <c r="S50" i="2"/>
  <c r="T50" i="2"/>
  <c r="U50" i="2"/>
  <c r="W50" i="2"/>
  <c r="G51" i="2"/>
  <c r="W51" i="2" s="1"/>
  <c r="H51" i="2"/>
  <c r="X51" i="2" s="1"/>
  <c r="I51" i="2"/>
  <c r="K51" i="2"/>
  <c r="L51" i="2"/>
  <c r="M51" i="2"/>
  <c r="P51" i="2"/>
  <c r="R51" i="2"/>
  <c r="S51" i="2"/>
  <c r="T51" i="2"/>
  <c r="U51" i="2"/>
  <c r="Y51" i="2"/>
  <c r="P52" i="2"/>
  <c r="U52" i="2"/>
  <c r="F53" i="2"/>
  <c r="G53" i="2"/>
  <c r="H53" i="2"/>
  <c r="X53" i="2" s="1"/>
  <c r="I53" i="2"/>
  <c r="J53" i="2"/>
  <c r="K53" i="2"/>
  <c r="L53" i="2"/>
  <c r="M53" i="2"/>
  <c r="P53" i="2"/>
  <c r="Q53" i="2"/>
  <c r="V53" i="2" s="1"/>
  <c r="R53" i="2"/>
  <c r="S53" i="2"/>
  <c r="T53" i="2"/>
  <c r="U53" i="2"/>
  <c r="P54" i="2"/>
  <c r="U54" i="2"/>
  <c r="F55" i="2"/>
  <c r="G55" i="2"/>
  <c r="H55" i="2"/>
  <c r="I55" i="2"/>
  <c r="J55" i="2"/>
  <c r="K55" i="2"/>
  <c r="L55" i="2"/>
  <c r="M55" i="2"/>
  <c r="P55" i="2"/>
  <c r="Q55" i="2"/>
  <c r="R55" i="2"/>
  <c r="W55" i="2" s="1"/>
  <c r="S55" i="2"/>
  <c r="T55" i="2"/>
  <c r="U55" i="2"/>
  <c r="V55" i="2"/>
  <c r="X55" i="2"/>
  <c r="F56" i="2"/>
  <c r="G56" i="2"/>
  <c r="H56" i="2"/>
  <c r="I56" i="2"/>
  <c r="J56" i="2"/>
  <c r="K56" i="2"/>
  <c r="L56" i="2"/>
  <c r="M56" i="2"/>
  <c r="P56" i="2"/>
  <c r="Q56" i="2"/>
  <c r="R56" i="2"/>
  <c r="W56" i="2" s="1"/>
  <c r="S56" i="2"/>
  <c r="T56" i="2"/>
  <c r="U56" i="2"/>
  <c r="V56" i="2"/>
  <c r="X56" i="2"/>
  <c r="F57" i="2"/>
  <c r="G57" i="2"/>
  <c r="H57" i="2"/>
  <c r="I57" i="2"/>
  <c r="J57" i="2"/>
  <c r="K57" i="2"/>
  <c r="L57" i="2"/>
  <c r="M57" i="2"/>
  <c r="P57" i="2"/>
  <c r="Q57" i="2"/>
  <c r="R57" i="2"/>
  <c r="W57" i="2" s="1"/>
  <c r="S57" i="2"/>
  <c r="T57" i="2"/>
  <c r="U57" i="2"/>
  <c r="V57" i="2"/>
  <c r="X57" i="2"/>
  <c r="F58" i="2"/>
  <c r="G58" i="2"/>
  <c r="H58" i="2"/>
  <c r="I58" i="2"/>
  <c r="J58" i="2"/>
  <c r="K58" i="2"/>
  <c r="L58" i="2"/>
  <c r="M58" i="2"/>
  <c r="P58" i="2"/>
  <c r="Q58" i="2"/>
  <c r="R58" i="2"/>
  <c r="W58" i="2" s="1"/>
  <c r="S58" i="2"/>
  <c r="T58" i="2"/>
  <c r="U58" i="2"/>
  <c r="V58" i="2"/>
  <c r="X58" i="2"/>
  <c r="F59" i="2"/>
  <c r="G59" i="2"/>
  <c r="H59" i="2"/>
  <c r="I59" i="2"/>
  <c r="J59" i="2"/>
  <c r="K59" i="2"/>
  <c r="L59" i="2"/>
  <c r="M59" i="2"/>
  <c r="P59" i="2"/>
  <c r="Q59" i="2"/>
  <c r="R59" i="2"/>
  <c r="W59" i="2" s="1"/>
  <c r="S59" i="2"/>
  <c r="T59" i="2"/>
  <c r="U59" i="2"/>
  <c r="V59" i="2"/>
  <c r="X59" i="2"/>
  <c r="P60" i="2"/>
  <c r="U60" i="2"/>
  <c r="F61" i="2"/>
  <c r="G61" i="2"/>
  <c r="H61" i="2"/>
  <c r="X61" i="2" s="1"/>
  <c r="I61" i="2"/>
  <c r="J61" i="2"/>
  <c r="K61" i="2"/>
  <c r="L61" i="2"/>
  <c r="M61" i="2"/>
  <c r="P61" i="2"/>
  <c r="Q61" i="2"/>
  <c r="R61" i="2"/>
  <c r="S61" i="2"/>
  <c r="T61" i="2"/>
  <c r="U61" i="2"/>
  <c r="F62" i="2"/>
  <c r="G62" i="2"/>
  <c r="H62" i="2"/>
  <c r="X62" i="2" s="1"/>
  <c r="I62" i="2"/>
  <c r="J62" i="2"/>
  <c r="K62" i="2"/>
  <c r="L62" i="2"/>
  <c r="M62" i="2"/>
  <c r="P62" i="2"/>
  <c r="Q62" i="2"/>
  <c r="R62" i="2"/>
  <c r="S62" i="2"/>
  <c r="T62" i="2"/>
  <c r="U62" i="2"/>
  <c r="P63" i="2"/>
  <c r="U63" i="2"/>
  <c r="F64" i="2"/>
  <c r="G64" i="2"/>
  <c r="H64" i="2"/>
  <c r="I64" i="2"/>
  <c r="J64" i="2"/>
  <c r="K64" i="2"/>
  <c r="L64" i="2"/>
  <c r="M64" i="2"/>
  <c r="P64" i="2"/>
  <c r="Q64" i="2"/>
  <c r="R64" i="2"/>
  <c r="W64" i="2" s="1"/>
  <c r="S64" i="2"/>
  <c r="T64" i="2"/>
  <c r="U64" i="2"/>
  <c r="V64" i="2"/>
  <c r="X64" i="2"/>
  <c r="F65" i="2"/>
  <c r="G65" i="2"/>
  <c r="H65" i="2"/>
  <c r="I65" i="2"/>
  <c r="J65" i="2"/>
  <c r="K65" i="2"/>
  <c r="L65" i="2"/>
  <c r="M65" i="2"/>
  <c r="P65" i="2"/>
  <c r="Q65" i="2"/>
  <c r="R65" i="2"/>
  <c r="W65" i="2" s="1"/>
  <c r="S65" i="2"/>
  <c r="T65" i="2"/>
  <c r="U65" i="2"/>
  <c r="V65" i="2"/>
  <c r="X65" i="2"/>
  <c r="F66" i="2"/>
  <c r="G66" i="2"/>
  <c r="H66" i="2"/>
  <c r="I66" i="2"/>
  <c r="J66" i="2"/>
  <c r="K66" i="2"/>
  <c r="L66" i="2"/>
  <c r="M66" i="2"/>
  <c r="P66" i="2"/>
  <c r="Q66" i="2"/>
  <c r="R66" i="2"/>
  <c r="W66" i="2" s="1"/>
  <c r="S66" i="2"/>
  <c r="T66" i="2"/>
  <c r="U66" i="2"/>
  <c r="V66" i="2"/>
  <c r="X66" i="2"/>
  <c r="F67" i="2"/>
  <c r="G67" i="2"/>
  <c r="H67" i="2"/>
  <c r="I67" i="2"/>
  <c r="J67" i="2"/>
  <c r="K67" i="2"/>
  <c r="L67" i="2"/>
  <c r="M67" i="2"/>
  <c r="P67" i="2"/>
  <c r="Q67" i="2"/>
  <c r="R67" i="2"/>
  <c r="W67" i="2" s="1"/>
  <c r="S67" i="2"/>
  <c r="T67" i="2"/>
  <c r="U67" i="2"/>
  <c r="V67" i="2"/>
  <c r="X67" i="2"/>
  <c r="F68" i="2"/>
  <c r="G68" i="2"/>
  <c r="H68" i="2"/>
  <c r="I68" i="2"/>
  <c r="J68" i="2"/>
  <c r="K68" i="2"/>
  <c r="L68" i="2"/>
  <c r="M68" i="2"/>
  <c r="P68" i="2"/>
  <c r="Q68" i="2"/>
  <c r="R68" i="2"/>
  <c r="W68" i="2" s="1"/>
  <c r="S68" i="2"/>
  <c r="T68" i="2"/>
  <c r="U68" i="2"/>
  <c r="V68" i="2"/>
  <c r="X68" i="2"/>
  <c r="F69" i="2"/>
  <c r="G69" i="2"/>
  <c r="H69" i="2"/>
  <c r="I69" i="2"/>
  <c r="J69" i="2"/>
  <c r="K69" i="2"/>
  <c r="L69" i="2"/>
  <c r="M69" i="2"/>
  <c r="P69" i="2"/>
  <c r="Q69" i="2"/>
  <c r="R69" i="2"/>
  <c r="W69" i="2" s="1"/>
  <c r="S69" i="2"/>
  <c r="T69" i="2"/>
  <c r="U69" i="2"/>
  <c r="V69" i="2"/>
  <c r="X69" i="2"/>
  <c r="P70" i="2"/>
  <c r="U70" i="2"/>
  <c r="F71" i="2"/>
  <c r="G71" i="2"/>
  <c r="H71" i="2"/>
  <c r="X71" i="2" s="1"/>
  <c r="I71" i="2"/>
  <c r="J71" i="2"/>
  <c r="K71" i="2"/>
  <c r="L71" i="2"/>
  <c r="M71" i="2"/>
  <c r="P71" i="2"/>
  <c r="Q71" i="2"/>
  <c r="R71" i="2"/>
  <c r="S71" i="2"/>
  <c r="T71" i="2"/>
  <c r="U71" i="2"/>
  <c r="F72" i="2"/>
  <c r="G72" i="2"/>
  <c r="H72" i="2"/>
  <c r="X72" i="2" s="1"/>
  <c r="I72" i="2"/>
  <c r="J72" i="2"/>
  <c r="K72" i="2"/>
  <c r="L72" i="2"/>
  <c r="M72" i="2"/>
  <c r="P72" i="2"/>
  <c r="Q72" i="2"/>
  <c r="R72" i="2"/>
  <c r="S72" i="2"/>
  <c r="T72" i="2"/>
  <c r="U72" i="2"/>
  <c r="F73" i="2"/>
  <c r="G73" i="2"/>
  <c r="H73" i="2"/>
  <c r="X73" i="2" s="1"/>
  <c r="I73" i="2"/>
  <c r="J73" i="2"/>
  <c r="K73" i="2"/>
  <c r="L73" i="2"/>
  <c r="M73" i="2"/>
  <c r="P73" i="2"/>
  <c r="Q73" i="2"/>
  <c r="R73" i="2"/>
  <c r="S73" i="2"/>
  <c r="T73" i="2"/>
  <c r="U73" i="2"/>
  <c r="P74" i="2"/>
  <c r="U74" i="2"/>
  <c r="F75" i="2"/>
  <c r="G75" i="2"/>
  <c r="H75" i="2"/>
  <c r="I75" i="2"/>
  <c r="J75" i="2"/>
  <c r="K75" i="2"/>
  <c r="L75" i="2"/>
  <c r="M75" i="2"/>
  <c r="P75" i="2"/>
  <c r="Q75" i="2"/>
  <c r="R75" i="2"/>
  <c r="W75" i="2" s="1"/>
  <c r="S75" i="2"/>
  <c r="T75" i="2"/>
  <c r="U75" i="2"/>
  <c r="V75" i="2"/>
  <c r="X75" i="2"/>
  <c r="P76" i="2"/>
  <c r="U76" i="2"/>
  <c r="F77" i="2"/>
  <c r="G77" i="2"/>
  <c r="H77" i="2"/>
  <c r="X77" i="2" s="1"/>
  <c r="I77" i="2"/>
  <c r="J77" i="2"/>
  <c r="K77" i="2"/>
  <c r="L77" i="2"/>
  <c r="M77" i="2"/>
  <c r="P77" i="2"/>
  <c r="Q77" i="2"/>
  <c r="R77" i="2"/>
  <c r="S77" i="2"/>
  <c r="T77" i="2"/>
  <c r="U77" i="2"/>
  <c r="U4" i="2"/>
  <c r="T4" i="2"/>
  <c r="S4" i="2"/>
  <c r="R4" i="2"/>
  <c r="P4" i="2"/>
  <c r="M4" i="2"/>
  <c r="L4" i="2"/>
  <c r="K4" i="2"/>
  <c r="I4" i="2"/>
  <c r="H4" i="2"/>
  <c r="X4" i="2" s="1"/>
  <c r="G4" i="2"/>
  <c r="W4" i="2" s="1"/>
  <c r="F5" i="3"/>
  <c r="G5" i="3"/>
  <c r="H5" i="3"/>
  <c r="I5" i="3"/>
  <c r="J5" i="3"/>
  <c r="K5" i="3"/>
  <c r="L5" i="3"/>
  <c r="M5" i="3"/>
  <c r="P5" i="3"/>
  <c r="Q5" i="3"/>
  <c r="R5" i="3"/>
  <c r="W5" i="3" s="1"/>
  <c r="S5" i="3"/>
  <c r="T5" i="3"/>
  <c r="U5" i="3"/>
  <c r="V5" i="3"/>
  <c r="F6" i="3"/>
  <c r="G6" i="3"/>
  <c r="H6" i="3"/>
  <c r="I6" i="3"/>
  <c r="J6" i="3"/>
  <c r="K6" i="3"/>
  <c r="L6" i="3"/>
  <c r="X6" i="3" s="1"/>
  <c r="M6" i="3"/>
  <c r="P6" i="3"/>
  <c r="Q6" i="3"/>
  <c r="R6" i="3"/>
  <c r="W6" i="3" s="1"/>
  <c r="S6" i="3"/>
  <c r="T6" i="3"/>
  <c r="Y6" i="3" s="1"/>
  <c r="U6" i="3"/>
  <c r="V6" i="3"/>
  <c r="F7" i="3"/>
  <c r="G7" i="3"/>
  <c r="H7" i="3"/>
  <c r="I7" i="3"/>
  <c r="J7" i="3"/>
  <c r="K7" i="3"/>
  <c r="L7" i="3"/>
  <c r="M7" i="3"/>
  <c r="P7" i="3"/>
  <c r="Q7" i="3"/>
  <c r="R7" i="3"/>
  <c r="W7" i="3" s="1"/>
  <c r="S7" i="3"/>
  <c r="T7" i="3"/>
  <c r="U7" i="3"/>
  <c r="V7" i="3"/>
  <c r="X7" i="3"/>
  <c r="F8" i="3"/>
  <c r="G8" i="3"/>
  <c r="H8" i="3"/>
  <c r="I8" i="3"/>
  <c r="J8" i="3"/>
  <c r="K8" i="3"/>
  <c r="L8" i="3"/>
  <c r="M8" i="3"/>
  <c r="P8" i="3"/>
  <c r="Q8" i="3"/>
  <c r="R8" i="3"/>
  <c r="W8" i="3" s="1"/>
  <c r="S8" i="3"/>
  <c r="T8" i="3"/>
  <c r="U8" i="3"/>
  <c r="V8" i="3"/>
  <c r="X8" i="3"/>
  <c r="F9" i="3"/>
  <c r="G9" i="3"/>
  <c r="H9" i="3"/>
  <c r="I9" i="3"/>
  <c r="J9" i="3"/>
  <c r="K9" i="3"/>
  <c r="L9" i="3"/>
  <c r="M9" i="3"/>
  <c r="P9" i="3"/>
  <c r="Q9" i="3"/>
  <c r="R9" i="3"/>
  <c r="W9" i="3" s="1"/>
  <c r="S9" i="3"/>
  <c r="T9" i="3"/>
  <c r="U9" i="3"/>
  <c r="V9" i="3"/>
  <c r="F10" i="3"/>
  <c r="G10" i="3"/>
  <c r="H10" i="3"/>
  <c r="I10" i="3"/>
  <c r="J10" i="3"/>
  <c r="K10" i="3"/>
  <c r="L10" i="3"/>
  <c r="M10" i="3"/>
  <c r="P10" i="3"/>
  <c r="Q10" i="3"/>
  <c r="R10" i="3"/>
  <c r="W10" i="3" s="1"/>
  <c r="S10" i="3"/>
  <c r="T10" i="3"/>
  <c r="Y10" i="3" s="1"/>
  <c r="U10" i="3"/>
  <c r="F11" i="3"/>
  <c r="G11" i="3"/>
  <c r="H11" i="3"/>
  <c r="I11" i="3"/>
  <c r="J11" i="3"/>
  <c r="K11" i="3"/>
  <c r="L11" i="3"/>
  <c r="M11" i="3"/>
  <c r="P11" i="3"/>
  <c r="Q11" i="3"/>
  <c r="V11" i="3" s="1"/>
  <c r="R11" i="3"/>
  <c r="S11" i="3"/>
  <c r="T11" i="3"/>
  <c r="U11" i="3"/>
  <c r="F12" i="3"/>
  <c r="G12" i="3"/>
  <c r="H12" i="3"/>
  <c r="I12" i="3"/>
  <c r="J12" i="3"/>
  <c r="K12" i="3"/>
  <c r="L12" i="3"/>
  <c r="M12" i="3"/>
  <c r="P12" i="3"/>
  <c r="Q12" i="3"/>
  <c r="R12" i="3"/>
  <c r="W12" i="3" s="1"/>
  <c r="S12" i="3"/>
  <c r="T12" i="3"/>
  <c r="Y12" i="3" s="1"/>
  <c r="U12" i="3"/>
  <c r="V12" i="3"/>
  <c r="F13" i="3"/>
  <c r="G13" i="3"/>
  <c r="H13" i="3"/>
  <c r="I13" i="3"/>
  <c r="J13" i="3"/>
  <c r="K13" i="3"/>
  <c r="L13" i="3"/>
  <c r="M13" i="3"/>
  <c r="P13" i="3"/>
  <c r="Q13" i="3"/>
  <c r="V13" i="3" s="1"/>
  <c r="R13" i="3"/>
  <c r="S13" i="3"/>
  <c r="T13" i="3"/>
  <c r="U13" i="3"/>
  <c r="F14" i="3"/>
  <c r="G14" i="3"/>
  <c r="H14" i="3"/>
  <c r="I14" i="3"/>
  <c r="J14" i="3"/>
  <c r="K14" i="3"/>
  <c r="L14" i="3"/>
  <c r="M14" i="3"/>
  <c r="P14" i="3"/>
  <c r="Q14" i="3"/>
  <c r="R14" i="3"/>
  <c r="W14" i="3" s="1"/>
  <c r="S14" i="3"/>
  <c r="T14" i="3"/>
  <c r="Y14" i="3" s="1"/>
  <c r="U14" i="3"/>
  <c r="F15" i="3"/>
  <c r="G15" i="3"/>
  <c r="H15" i="3"/>
  <c r="I15" i="3"/>
  <c r="J15" i="3"/>
  <c r="K15" i="3"/>
  <c r="L15" i="3"/>
  <c r="M15" i="3"/>
  <c r="P15" i="3"/>
  <c r="Q15" i="3"/>
  <c r="V15" i="3" s="1"/>
  <c r="R15" i="3"/>
  <c r="S15" i="3"/>
  <c r="T15" i="3"/>
  <c r="U15" i="3"/>
  <c r="F16" i="3"/>
  <c r="G16" i="3"/>
  <c r="H16" i="3"/>
  <c r="I16" i="3"/>
  <c r="J16" i="3"/>
  <c r="K16" i="3"/>
  <c r="L16" i="3"/>
  <c r="M16" i="3"/>
  <c r="P16" i="3"/>
  <c r="Q16" i="3"/>
  <c r="R16" i="3"/>
  <c r="W16" i="3" s="1"/>
  <c r="S16" i="3"/>
  <c r="T16" i="3"/>
  <c r="Y16" i="3" s="1"/>
  <c r="U16" i="3"/>
  <c r="V16" i="3"/>
  <c r="F17" i="3"/>
  <c r="G17" i="3"/>
  <c r="H17" i="3"/>
  <c r="I17" i="3"/>
  <c r="J17" i="3"/>
  <c r="K17" i="3"/>
  <c r="L17" i="3"/>
  <c r="M17" i="3"/>
  <c r="P17" i="3"/>
  <c r="Q17" i="3"/>
  <c r="V17" i="3" s="1"/>
  <c r="R17" i="3"/>
  <c r="S17" i="3"/>
  <c r="T17" i="3"/>
  <c r="U17" i="3"/>
  <c r="F18" i="3"/>
  <c r="G18" i="3"/>
  <c r="H18" i="3"/>
  <c r="I18" i="3"/>
  <c r="J18" i="3"/>
  <c r="K18" i="3"/>
  <c r="L18" i="3"/>
  <c r="M18" i="3"/>
  <c r="P18" i="3"/>
  <c r="Q18" i="3"/>
  <c r="R18" i="3"/>
  <c r="W18" i="3" s="1"/>
  <c r="S18" i="3"/>
  <c r="T18" i="3"/>
  <c r="Y18" i="3" s="1"/>
  <c r="U18" i="3"/>
  <c r="F19" i="3"/>
  <c r="G19" i="3"/>
  <c r="H19" i="3"/>
  <c r="I19" i="3"/>
  <c r="J19" i="3"/>
  <c r="K19" i="3"/>
  <c r="L19" i="3"/>
  <c r="M19" i="3"/>
  <c r="P19" i="3"/>
  <c r="Q19" i="3"/>
  <c r="V19" i="3" s="1"/>
  <c r="R19" i="3"/>
  <c r="S19" i="3"/>
  <c r="T19" i="3"/>
  <c r="U19" i="3"/>
  <c r="F20" i="3"/>
  <c r="G20" i="3"/>
  <c r="H20" i="3"/>
  <c r="I20" i="3"/>
  <c r="J20" i="3"/>
  <c r="K20" i="3"/>
  <c r="L20" i="3"/>
  <c r="M20" i="3"/>
  <c r="P20" i="3"/>
  <c r="Q20" i="3"/>
  <c r="R20" i="3"/>
  <c r="W20" i="3" s="1"/>
  <c r="S20" i="3"/>
  <c r="T20" i="3"/>
  <c r="Y20" i="3" s="1"/>
  <c r="U20" i="3"/>
  <c r="V20" i="3"/>
  <c r="F21" i="3"/>
  <c r="G21" i="3"/>
  <c r="H21" i="3"/>
  <c r="I21" i="3"/>
  <c r="J21" i="3"/>
  <c r="V21" i="3" s="1"/>
  <c r="K21" i="3"/>
  <c r="L21" i="3"/>
  <c r="M21" i="3"/>
  <c r="P21" i="3"/>
  <c r="Q21" i="3"/>
  <c r="R21" i="3"/>
  <c r="S21" i="3"/>
  <c r="T21" i="3"/>
  <c r="U21" i="3"/>
  <c r="F22" i="3"/>
  <c r="G22" i="3"/>
  <c r="H22" i="3"/>
  <c r="I22" i="3"/>
  <c r="J22" i="3"/>
  <c r="K22" i="3"/>
  <c r="L22" i="3"/>
  <c r="M22" i="3"/>
  <c r="P22" i="3"/>
  <c r="Q22" i="3"/>
  <c r="R22" i="3"/>
  <c r="W22" i="3" s="1"/>
  <c r="S22" i="3"/>
  <c r="T22" i="3"/>
  <c r="Y22" i="3" s="1"/>
  <c r="U22" i="3"/>
  <c r="F23" i="3"/>
  <c r="G23" i="3"/>
  <c r="H23" i="3"/>
  <c r="I23" i="3"/>
  <c r="J23" i="3"/>
  <c r="K23" i="3"/>
  <c r="L23" i="3"/>
  <c r="M23" i="3"/>
  <c r="P23" i="3"/>
  <c r="Q23" i="3"/>
  <c r="V23" i="3" s="1"/>
  <c r="R23" i="3"/>
  <c r="S23" i="3"/>
  <c r="T23" i="3"/>
  <c r="U23" i="3"/>
  <c r="F24" i="3"/>
  <c r="G24" i="3"/>
  <c r="H24" i="3"/>
  <c r="I24" i="3"/>
  <c r="J24" i="3"/>
  <c r="K24" i="3"/>
  <c r="L24" i="3"/>
  <c r="M24" i="3"/>
  <c r="P24" i="3"/>
  <c r="Q24" i="3"/>
  <c r="R24" i="3"/>
  <c r="W24" i="3" s="1"/>
  <c r="S24" i="3"/>
  <c r="T24" i="3"/>
  <c r="Y24" i="3" s="1"/>
  <c r="U24" i="3"/>
  <c r="V24" i="3"/>
  <c r="P25" i="3"/>
  <c r="U25" i="3"/>
  <c r="F26" i="3"/>
  <c r="G26" i="3"/>
  <c r="H26" i="3"/>
  <c r="I26" i="3"/>
  <c r="J26" i="3"/>
  <c r="K26" i="3"/>
  <c r="L26" i="3"/>
  <c r="M26" i="3"/>
  <c r="P26" i="3"/>
  <c r="Q26" i="3"/>
  <c r="V26" i="3" s="1"/>
  <c r="R26" i="3"/>
  <c r="S26" i="3"/>
  <c r="T26" i="3"/>
  <c r="U26" i="3"/>
  <c r="X26" i="3"/>
  <c r="P27" i="3"/>
  <c r="U27" i="3"/>
  <c r="F28" i="3"/>
  <c r="V28" i="3" s="1"/>
  <c r="G28" i="3"/>
  <c r="H28" i="3"/>
  <c r="I28" i="3"/>
  <c r="J28" i="3"/>
  <c r="K28" i="3"/>
  <c r="L28" i="3"/>
  <c r="M28" i="3"/>
  <c r="P28" i="3"/>
  <c r="Q28" i="3"/>
  <c r="R28" i="3"/>
  <c r="S28" i="3"/>
  <c r="T28" i="3"/>
  <c r="U28" i="3"/>
  <c r="X28" i="3"/>
  <c r="F29" i="3"/>
  <c r="V29" i="3" s="1"/>
  <c r="G29" i="3"/>
  <c r="H29" i="3"/>
  <c r="I29" i="3"/>
  <c r="J29" i="3"/>
  <c r="K29" i="3"/>
  <c r="L29" i="3"/>
  <c r="M29" i="3"/>
  <c r="P29" i="3"/>
  <c r="Q29" i="3"/>
  <c r="R29" i="3"/>
  <c r="S29" i="3"/>
  <c r="X29" i="3" s="1"/>
  <c r="T29" i="3"/>
  <c r="U29" i="3"/>
  <c r="F30" i="3"/>
  <c r="V30" i="3" s="1"/>
  <c r="G30" i="3"/>
  <c r="H30" i="3"/>
  <c r="I30" i="3"/>
  <c r="J30" i="3"/>
  <c r="K30" i="3"/>
  <c r="L30" i="3"/>
  <c r="M30" i="3"/>
  <c r="P30" i="3"/>
  <c r="Q30" i="3"/>
  <c r="R30" i="3"/>
  <c r="S30" i="3"/>
  <c r="T30" i="3"/>
  <c r="U30" i="3"/>
  <c r="X30" i="3"/>
  <c r="F31" i="3"/>
  <c r="G31" i="3"/>
  <c r="H31" i="3"/>
  <c r="I31" i="3"/>
  <c r="J31" i="3"/>
  <c r="K31" i="3"/>
  <c r="L31" i="3"/>
  <c r="M31" i="3"/>
  <c r="P31" i="3"/>
  <c r="Q31" i="3"/>
  <c r="R31" i="3"/>
  <c r="S31" i="3"/>
  <c r="X31" i="3" s="1"/>
  <c r="T31" i="3"/>
  <c r="U31" i="3"/>
  <c r="F32" i="3"/>
  <c r="V32" i="3" s="1"/>
  <c r="H32" i="3"/>
  <c r="I32" i="3"/>
  <c r="J32" i="3"/>
  <c r="L32" i="3"/>
  <c r="M32" i="3"/>
  <c r="P32" i="3"/>
  <c r="Q32" i="3"/>
  <c r="S32" i="3"/>
  <c r="T32" i="3"/>
  <c r="Y32" i="3" s="1"/>
  <c r="U32" i="3"/>
  <c r="X32" i="3"/>
  <c r="F33" i="3"/>
  <c r="V33" i="3" s="1"/>
  <c r="G33" i="3"/>
  <c r="H33" i="3"/>
  <c r="I33" i="3"/>
  <c r="J33" i="3"/>
  <c r="K33" i="3"/>
  <c r="L33" i="3"/>
  <c r="M33" i="3"/>
  <c r="P33" i="3"/>
  <c r="Q33" i="3"/>
  <c r="R33" i="3"/>
  <c r="W33" i="3" s="1"/>
  <c r="S33" i="3"/>
  <c r="T33" i="3"/>
  <c r="U33" i="3"/>
  <c r="X33" i="3"/>
  <c r="F34" i="3"/>
  <c r="V34" i="3" s="1"/>
  <c r="G34" i="3"/>
  <c r="H34" i="3"/>
  <c r="I34" i="3"/>
  <c r="J34" i="3"/>
  <c r="K34" i="3"/>
  <c r="L34" i="3"/>
  <c r="M34" i="3"/>
  <c r="P34" i="3"/>
  <c r="Q34" i="3"/>
  <c r="R34" i="3"/>
  <c r="W34" i="3" s="1"/>
  <c r="S34" i="3"/>
  <c r="T34" i="3"/>
  <c r="U34" i="3"/>
  <c r="X34" i="3"/>
  <c r="F35" i="3"/>
  <c r="V35" i="3" s="1"/>
  <c r="G35" i="3"/>
  <c r="H35" i="3"/>
  <c r="I35" i="3"/>
  <c r="J35" i="3"/>
  <c r="K35" i="3"/>
  <c r="L35" i="3"/>
  <c r="M35" i="3"/>
  <c r="P35" i="3"/>
  <c r="Q35" i="3"/>
  <c r="R35" i="3"/>
  <c r="W35" i="3" s="1"/>
  <c r="S35" i="3"/>
  <c r="T35" i="3"/>
  <c r="U35" i="3"/>
  <c r="X35" i="3"/>
  <c r="P36" i="3"/>
  <c r="U36" i="3"/>
  <c r="F37" i="3"/>
  <c r="G37" i="3"/>
  <c r="H37" i="3"/>
  <c r="I37" i="3"/>
  <c r="J37" i="3"/>
  <c r="K37" i="3"/>
  <c r="L37" i="3"/>
  <c r="M37" i="3"/>
  <c r="P37" i="3"/>
  <c r="Q37" i="3"/>
  <c r="V37" i="3" s="1"/>
  <c r="R37" i="3"/>
  <c r="S37" i="3"/>
  <c r="T37" i="3"/>
  <c r="U37" i="3"/>
  <c r="X37" i="3"/>
  <c r="F38" i="3"/>
  <c r="G38" i="3"/>
  <c r="H38" i="3"/>
  <c r="I38" i="3"/>
  <c r="J38" i="3"/>
  <c r="K38" i="3"/>
  <c r="L38" i="3"/>
  <c r="M38" i="3"/>
  <c r="P38" i="3"/>
  <c r="Q38" i="3"/>
  <c r="V38" i="3" s="1"/>
  <c r="R38" i="3"/>
  <c r="S38" i="3"/>
  <c r="X38" i="3" s="1"/>
  <c r="T38" i="3"/>
  <c r="U38" i="3"/>
  <c r="F39" i="3"/>
  <c r="G39" i="3"/>
  <c r="H39" i="3"/>
  <c r="I39" i="3"/>
  <c r="J39" i="3"/>
  <c r="K39" i="3"/>
  <c r="L39" i="3"/>
  <c r="M39" i="3"/>
  <c r="P39" i="3"/>
  <c r="Q39" i="3"/>
  <c r="V39" i="3" s="1"/>
  <c r="R39" i="3"/>
  <c r="S39" i="3"/>
  <c r="X39" i="3" s="1"/>
  <c r="T39" i="3"/>
  <c r="U39" i="3"/>
  <c r="F40" i="3"/>
  <c r="G40" i="3"/>
  <c r="H40" i="3"/>
  <c r="I40" i="3"/>
  <c r="J40" i="3"/>
  <c r="K40" i="3"/>
  <c r="L40" i="3"/>
  <c r="M40" i="3"/>
  <c r="P40" i="3"/>
  <c r="Q40" i="3"/>
  <c r="V40" i="3" s="1"/>
  <c r="R40" i="3"/>
  <c r="S40" i="3"/>
  <c r="X40" i="3" s="1"/>
  <c r="T40" i="3"/>
  <c r="U40" i="3"/>
  <c r="F41" i="3"/>
  <c r="G41" i="3"/>
  <c r="H41" i="3"/>
  <c r="I41" i="3"/>
  <c r="J41" i="3"/>
  <c r="K41" i="3"/>
  <c r="L41" i="3"/>
  <c r="M41" i="3"/>
  <c r="P41" i="3"/>
  <c r="Q41" i="3"/>
  <c r="V41" i="3" s="1"/>
  <c r="R41" i="3"/>
  <c r="S41" i="3"/>
  <c r="T41" i="3"/>
  <c r="U41" i="3"/>
  <c r="X41" i="3"/>
  <c r="F42" i="3"/>
  <c r="G42" i="3"/>
  <c r="H42" i="3"/>
  <c r="I42" i="3"/>
  <c r="J42" i="3"/>
  <c r="K42" i="3"/>
  <c r="L42" i="3"/>
  <c r="M42" i="3"/>
  <c r="P42" i="3"/>
  <c r="Q42" i="3"/>
  <c r="V42" i="3" s="1"/>
  <c r="R42" i="3"/>
  <c r="S42" i="3"/>
  <c r="X42" i="3" s="1"/>
  <c r="T42" i="3"/>
  <c r="U42" i="3"/>
  <c r="F43" i="3"/>
  <c r="G43" i="3"/>
  <c r="H43" i="3"/>
  <c r="I43" i="3"/>
  <c r="J43" i="3"/>
  <c r="K43" i="3"/>
  <c r="L43" i="3"/>
  <c r="M43" i="3"/>
  <c r="P43" i="3"/>
  <c r="Q43" i="3"/>
  <c r="V43" i="3" s="1"/>
  <c r="R43" i="3"/>
  <c r="S43" i="3"/>
  <c r="X43" i="3" s="1"/>
  <c r="T43" i="3"/>
  <c r="U43" i="3"/>
  <c r="P44" i="3"/>
  <c r="U44" i="3"/>
  <c r="F45" i="3"/>
  <c r="G45" i="3"/>
  <c r="H45" i="3"/>
  <c r="I45" i="3"/>
  <c r="J45" i="3"/>
  <c r="K45" i="3"/>
  <c r="L45" i="3"/>
  <c r="M45" i="3"/>
  <c r="P45" i="3"/>
  <c r="Q45" i="3"/>
  <c r="Y45" i="3" s="1"/>
  <c r="R45" i="3"/>
  <c r="S45" i="3"/>
  <c r="T45" i="3"/>
  <c r="U45" i="3"/>
  <c r="F46" i="3"/>
  <c r="G46" i="3"/>
  <c r="H46" i="3"/>
  <c r="I46" i="3"/>
  <c r="J46" i="3"/>
  <c r="K46" i="3"/>
  <c r="L46" i="3"/>
  <c r="M46" i="3"/>
  <c r="P46" i="3"/>
  <c r="Q46" i="3"/>
  <c r="R46" i="3"/>
  <c r="S46" i="3"/>
  <c r="X46" i="3" s="1"/>
  <c r="T46" i="3"/>
  <c r="U46" i="3"/>
  <c r="F47" i="3"/>
  <c r="G47" i="3"/>
  <c r="H47" i="3"/>
  <c r="I47" i="3"/>
  <c r="J47" i="3"/>
  <c r="K47" i="3"/>
  <c r="L47" i="3"/>
  <c r="M47" i="3"/>
  <c r="P47" i="3"/>
  <c r="Q47" i="3"/>
  <c r="R47" i="3"/>
  <c r="S47" i="3"/>
  <c r="X47" i="3" s="1"/>
  <c r="T47" i="3"/>
  <c r="U47" i="3"/>
  <c r="F48" i="3"/>
  <c r="G48" i="3"/>
  <c r="H48" i="3"/>
  <c r="I48" i="3"/>
  <c r="J48" i="3"/>
  <c r="K48" i="3"/>
  <c r="L48" i="3"/>
  <c r="M48" i="3"/>
  <c r="P48" i="3"/>
  <c r="Q48" i="3"/>
  <c r="R48" i="3"/>
  <c r="S48" i="3"/>
  <c r="X48" i="3" s="1"/>
  <c r="T48" i="3"/>
  <c r="U48" i="3"/>
  <c r="F49" i="3"/>
  <c r="G49" i="3"/>
  <c r="H49" i="3"/>
  <c r="I49" i="3"/>
  <c r="J49" i="3"/>
  <c r="K49" i="3"/>
  <c r="L49" i="3"/>
  <c r="M49" i="3"/>
  <c r="P49" i="3"/>
  <c r="Q49" i="3"/>
  <c r="R49" i="3"/>
  <c r="S49" i="3"/>
  <c r="X49" i="3" s="1"/>
  <c r="T49" i="3"/>
  <c r="U49" i="3"/>
  <c r="F50" i="3"/>
  <c r="G50" i="3"/>
  <c r="H50" i="3"/>
  <c r="I50" i="3"/>
  <c r="J50" i="3"/>
  <c r="K50" i="3"/>
  <c r="L50" i="3"/>
  <c r="M50" i="3"/>
  <c r="P50" i="3"/>
  <c r="Q50" i="3"/>
  <c r="R50" i="3"/>
  <c r="S50" i="3"/>
  <c r="X50" i="3" s="1"/>
  <c r="T50" i="3"/>
  <c r="U50" i="3"/>
  <c r="F51" i="3"/>
  <c r="G51" i="3"/>
  <c r="H51" i="3"/>
  <c r="I51" i="3"/>
  <c r="J51" i="3"/>
  <c r="K51" i="3"/>
  <c r="L51" i="3"/>
  <c r="M51" i="3"/>
  <c r="P51" i="3"/>
  <c r="Q51" i="3"/>
  <c r="V51" i="3" s="1"/>
  <c r="R51" i="3"/>
  <c r="S51" i="3"/>
  <c r="X51" i="3" s="1"/>
  <c r="T51" i="3"/>
  <c r="U51" i="3"/>
  <c r="F52" i="3"/>
  <c r="G52" i="3"/>
  <c r="H52" i="3"/>
  <c r="I52" i="3"/>
  <c r="J52" i="3"/>
  <c r="K52" i="3"/>
  <c r="L52" i="3"/>
  <c r="M52" i="3"/>
  <c r="P52" i="3"/>
  <c r="Q52" i="3"/>
  <c r="R52" i="3"/>
  <c r="W52" i="3" s="1"/>
  <c r="S52" i="3"/>
  <c r="T52" i="3"/>
  <c r="Y52" i="3" s="1"/>
  <c r="U52" i="3"/>
  <c r="V52" i="3"/>
  <c r="F53" i="3"/>
  <c r="G53" i="3"/>
  <c r="H53" i="3"/>
  <c r="I53" i="3"/>
  <c r="J53" i="3"/>
  <c r="K53" i="3"/>
  <c r="L53" i="3"/>
  <c r="M53" i="3"/>
  <c r="P53" i="3"/>
  <c r="Q53" i="3"/>
  <c r="R53" i="3"/>
  <c r="S53" i="3"/>
  <c r="T53" i="3"/>
  <c r="Y53" i="3" s="1"/>
  <c r="U53" i="3"/>
  <c r="W53" i="3"/>
  <c r="F54" i="3"/>
  <c r="G54" i="3"/>
  <c r="H54" i="3"/>
  <c r="I54" i="3"/>
  <c r="J54" i="3"/>
  <c r="K54" i="3"/>
  <c r="L54" i="3"/>
  <c r="M54" i="3"/>
  <c r="P54" i="3"/>
  <c r="Q54" i="3"/>
  <c r="R54" i="3"/>
  <c r="S54" i="3"/>
  <c r="T54" i="3"/>
  <c r="Y54" i="3" s="1"/>
  <c r="U54" i="3"/>
  <c r="W54" i="3"/>
  <c r="P55" i="3"/>
  <c r="U55" i="3"/>
  <c r="F56" i="3"/>
  <c r="G56" i="3"/>
  <c r="H56" i="3"/>
  <c r="I56" i="3"/>
  <c r="J56" i="3"/>
  <c r="K56" i="3"/>
  <c r="L56" i="3"/>
  <c r="M56" i="3"/>
  <c r="P56" i="3"/>
  <c r="Q56" i="3"/>
  <c r="R56" i="3"/>
  <c r="W56" i="3" s="1"/>
  <c r="S56" i="3"/>
  <c r="T56" i="3"/>
  <c r="U56" i="3"/>
  <c r="X56" i="3"/>
  <c r="F57" i="3"/>
  <c r="G57" i="3"/>
  <c r="H57" i="3"/>
  <c r="I57" i="3"/>
  <c r="J57" i="3"/>
  <c r="K57" i="3"/>
  <c r="L57" i="3"/>
  <c r="M57" i="3"/>
  <c r="P57" i="3"/>
  <c r="Q57" i="3"/>
  <c r="R57" i="3"/>
  <c r="S57" i="3"/>
  <c r="T57" i="3"/>
  <c r="Y57" i="3" s="1"/>
  <c r="U57" i="3"/>
  <c r="V57" i="3"/>
  <c r="F58" i="3"/>
  <c r="G58" i="3"/>
  <c r="H58" i="3"/>
  <c r="I58" i="3"/>
  <c r="J58" i="3"/>
  <c r="K58" i="3"/>
  <c r="L58" i="3"/>
  <c r="M58" i="3"/>
  <c r="P58" i="3"/>
  <c r="X58" i="3" s="1"/>
  <c r="Q58" i="3"/>
  <c r="R58" i="3"/>
  <c r="W58" i="3" s="1"/>
  <c r="S58" i="3"/>
  <c r="T58" i="3"/>
  <c r="U58" i="3"/>
  <c r="F59" i="3"/>
  <c r="G59" i="3"/>
  <c r="W59" i="3" s="1"/>
  <c r="H59" i="3"/>
  <c r="I59" i="3"/>
  <c r="J59" i="3"/>
  <c r="K59" i="3"/>
  <c r="L59" i="3"/>
  <c r="M59" i="3"/>
  <c r="P59" i="3"/>
  <c r="Q59" i="3"/>
  <c r="R59" i="3"/>
  <c r="S59" i="3"/>
  <c r="T59" i="3"/>
  <c r="Y59" i="3" s="1"/>
  <c r="U59" i="3"/>
  <c r="V59" i="3"/>
  <c r="F60" i="3"/>
  <c r="G60" i="3"/>
  <c r="H60" i="3"/>
  <c r="I60" i="3"/>
  <c r="J60" i="3"/>
  <c r="K60" i="3"/>
  <c r="L60" i="3"/>
  <c r="M60" i="3"/>
  <c r="P60" i="3"/>
  <c r="Q60" i="3"/>
  <c r="R60" i="3"/>
  <c r="W60" i="3" s="1"/>
  <c r="S60" i="3"/>
  <c r="T60" i="3"/>
  <c r="U60" i="3"/>
  <c r="X60" i="3"/>
  <c r="P61" i="3"/>
  <c r="U61" i="3"/>
  <c r="F62" i="3"/>
  <c r="G62" i="3"/>
  <c r="H62" i="3"/>
  <c r="I62" i="3"/>
  <c r="J62" i="3"/>
  <c r="K62" i="3"/>
  <c r="L62" i="3"/>
  <c r="M62" i="3"/>
  <c r="P62" i="3"/>
  <c r="X62" i="3" s="1"/>
  <c r="Q62" i="3"/>
  <c r="R62" i="3"/>
  <c r="W62" i="3" s="1"/>
  <c r="S62" i="3"/>
  <c r="T62" i="3"/>
  <c r="U62" i="3"/>
  <c r="F63" i="3"/>
  <c r="G63" i="3"/>
  <c r="H63" i="3"/>
  <c r="I63" i="3"/>
  <c r="J63" i="3"/>
  <c r="K63" i="3"/>
  <c r="L63" i="3"/>
  <c r="M63" i="3"/>
  <c r="P63" i="3"/>
  <c r="Q63" i="3"/>
  <c r="R63" i="3"/>
  <c r="S63" i="3"/>
  <c r="T63" i="3"/>
  <c r="U63" i="3"/>
  <c r="W63" i="3"/>
  <c r="Y63" i="3"/>
  <c r="F64" i="3"/>
  <c r="G64" i="3"/>
  <c r="H64" i="3"/>
  <c r="I64" i="3"/>
  <c r="J64" i="3"/>
  <c r="K64" i="3"/>
  <c r="L64" i="3"/>
  <c r="M64" i="3"/>
  <c r="P64" i="3"/>
  <c r="Q64" i="3"/>
  <c r="V64" i="3" s="1"/>
  <c r="R64" i="3"/>
  <c r="S64" i="3"/>
  <c r="T64" i="3"/>
  <c r="U64" i="3"/>
  <c r="X64" i="3"/>
  <c r="F65" i="3"/>
  <c r="G65" i="3"/>
  <c r="H65" i="3"/>
  <c r="I65" i="3"/>
  <c r="Y65" i="3" s="1"/>
  <c r="J65" i="3"/>
  <c r="K65" i="3"/>
  <c r="L65" i="3"/>
  <c r="M65" i="3"/>
  <c r="P65" i="3"/>
  <c r="Q65" i="3"/>
  <c r="R65" i="3"/>
  <c r="W65" i="3" s="1"/>
  <c r="S65" i="3"/>
  <c r="T65" i="3"/>
  <c r="U65" i="3"/>
  <c r="X65" i="3"/>
  <c r="F66" i="3"/>
  <c r="G66" i="3"/>
  <c r="H66" i="3"/>
  <c r="I66" i="3"/>
  <c r="J66" i="3"/>
  <c r="K66" i="3"/>
  <c r="L66" i="3"/>
  <c r="M66" i="3"/>
  <c r="P66" i="3"/>
  <c r="Q66" i="3"/>
  <c r="R66" i="3"/>
  <c r="S66" i="3"/>
  <c r="T66" i="3"/>
  <c r="Y66" i="3" s="1"/>
  <c r="U66" i="3"/>
  <c r="V66" i="3"/>
  <c r="P67" i="3"/>
  <c r="U67" i="3"/>
  <c r="F68" i="3"/>
  <c r="G68" i="3"/>
  <c r="H68" i="3"/>
  <c r="I68" i="3"/>
  <c r="J68" i="3"/>
  <c r="K68" i="3"/>
  <c r="L68" i="3"/>
  <c r="M68" i="3"/>
  <c r="P68" i="3"/>
  <c r="Q68" i="3"/>
  <c r="R68" i="3"/>
  <c r="S68" i="3"/>
  <c r="T68" i="3"/>
  <c r="Y68" i="3" s="1"/>
  <c r="U68" i="3"/>
  <c r="W68" i="3"/>
  <c r="F69" i="3"/>
  <c r="G69" i="3"/>
  <c r="H69" i="3"/>
  <c r="I69" i="3"/>
  <c r="J69" i="3"/>
  <c r="K69" i="3"/>
  <c r="L69" i="3"/>
  <c r="M69" i="3"/>
  <c r="P69" i="3"/>
  <c r="Q69" i="3"/>
  <c r="R69" i="3"/>
  <c r="S69" i="3"/>
  <c r="T69" i="3"/>
  <c r="Y69" i="3" s="1"/>
  <c r="U69" i="3"/>
  <c r="W69" i="3"/>
  <c r="F70" i="3"/>
  <c r="G70" i="3"/>
  <c r="H70" i="3"/>
  <c r="I70" i="3"/>
  <c r="J70" i="3"/>
  <c r="K70" i="3"/>
  <c r="L70" i="3"/>
  <c r="M70" i="3"/>
  <c r="P70" i="3"/>
  <c r="Q70" i="3"/>
  <c r="R70" i="3"/>
  <c r="S70" i="3"/>
  <c r="T70" i="3"/>
  <c r="Y70" i="3" s="1"/>
  <c r="U70" i="3"/>
  <c r="W70" i="3"/>
  <c r="F71" i="3"/>
  <c r="G71" i="3"/>
  <c r="H71" i="3"/>
  <c r="I71" i="3"/>
  <c r="J71" i="3"/>
  <c r="K71" i="3"/>
  <c r="L71" i="3"/>
  <c r="M71" i="3"/>
  <c r="P71" i="3"/>
  <c r="Q71" i="3"/>
  <c r="R71" i="3"/>
  <c r="S71" i="3"/>
  <c r="T71" i="3"/>
  <c r="Y71" i="3" s="1"/>
  <c r="U71" i="3"/>
  <c r="W71" i="3"/>
  <c r="F72" i="3"/>
  <c r="G72" i="3"/>
  <c r="H72" i="3"/>
  <c r="I72" i="3"/>
  <c r="J72" i="3"/>
  <c r="K72" i="3"/>
  <c r="L72" i="3"/>
  <c r="M72" i="3"/>
  <c r="P72" i="3"/>
  <c r="Q72" i="3"/>
  <c r="R72" i="3"/>
  <c r="S72" i="3"/>
  <c r="T72" i="3"/>
  <c r="Y72" i="3" s="1"/>
  <c r="U72" i="3"/>
  <c r="W72" i="3"/>
  <c r="P73" i="3"/>
  <c r="U73" i="3"/>
  <c r="F74" i="3"/>
  <c r="G74" i="3"/>
  <c r="H74" i="3"/>
  <c r="I74" i="3"/>
  <c r="J74" i="3"/>
  <c r="K74" i="3"/>
  <c r="L74" i="3"/>
  <c r="M74" i="3"/>
  <c r="P74" i="3"/>
  <c r="Q74" i="3"/>
  <c r="R74" i="3"/>
  <c r="S74" i="3"/>
  <c r="T74" i="3"/>
  <c r="Y74" i="3" s="1"/>
  <c r="U74" i="3"/>
  <c r="W74" i="3"/>
  <c r="F75" i="3"/>
  <c r="G75" i="3"/>
  <c r="H75" i="3"/>
  <c r="I75" i="3"/>
  <c r="J75" i="3"/>
  <c r="K75" i="3"/>
  <c r="L75" i="3"/>
  <c r="M75" i="3"/>
  <c r="P75" i="3"/>
  <c r="Q75" i="3"/>
  <c r="R75" i="3"/>
  <c r="S75" i="3"/>
  <c r="T75" i="3"/>
  <c r="Y75" i="3" s="1"/>
  <c r="U75" i="3"/>
  <c r="W75" i="3"/>
  <c r="F76" i="3"/>
  <c r="G76" i="3"/>
  <c r="H76" i="3"/>
  <c r="I76" i="3"/>
  <c r="J76" i="3"/>
  <c r="K76" i="3"/>
  <c r="L76" i="3"/>
  <c r="M76" i="3"/>
  <c r="P76" i="3"/>
  <c r="Q76" i="3"/>
  <c r="R76" i="3"/>
  <c r="S76" i="3"/>
  <c r="T76" i="3"/>
  <c r="Y76" i="3" s="1"/>
  <c r="U76" i="3"/>
  <c r="W76" i="3"/>
  <c r="F77" i="3"/>
  <c r="G77" i="3"/>
  <c r="H77" i="3"/>
  <c r="I77" i="3"/>
  <c r="J77" i="3"/>
  <c r="K77" i="3"/>
  <c r="L77" i="3"/>
  <c r="M77" i="3"/>
  <c r="P77" i="3"/>
  <c r="Q77" i="3"/>
  <c r="R77" i="3"/>
  <c r="S77" i="3"/>
  <c r="T77" i="3"/>
  <c r="Y77" i="3" s="1"/>
  <c r="U77" i="3"/>
  <c r="W77" i="3"/>
  <c r="F78" i="3"/>
  <c r="G78" i="3"/>
  <c r="H78" i="3"/>
  <c r="I78" i="3"/>
  <c r="J78" i="3"/>
  <c r="K78" i="3"/>
  <c r="L78" i="3"/>
  <c r="M78" i="3"/>
  <c r="P78" i="3"/>
  <c r="Q78" i="3"/>
  <c r="R78" i="3"/>
  <c r="S78" i="3"/>
  <c r="T78" i="3"/>
  <c r="Y78" i="3" s="1"/>
  <c r="U78" i="3"/>
  <c r="W78" i="3"/>
  <c r="F79" i="3"/>
  <c r="G79" i="3"/>
  <c r="H79" i="3"/>
  <c r="I79" i="3"/>
  <c r="J79" i="3"/>
  <c r="K79" i="3"/>
  <c r="L79" i="3"/>
  <c r="M79" i="3"/>
  <c r="P79" i="3"/>
  <c r="Q79" i="3"/>
  <c r="R79" i="3"/>
  <c r="S79" i="3"/>
  <c r="T79" i="3"/>
  <c r="Y79" i="3" s="1"/>
  <c r="U79" i="3"/>
  <c r="W79" i="3"/>
  <c r="F80" i="3"/>
  <c r="G80" i="3"/>
  <c r="H80" i="3"/>
  <c r="I80" i="3"/>
  <c r="J80" i="3"/>
  <c r="K80" i="3"/>
  <c r="L80" i="3"/>
  <c r="M80" i="3"/>
  <c r="P80" i="3"/>
  <c r="Q80" i="3"/>
  <c r="R80" i="3"/>
  <c r="S80" i="3"/>
  <c r="T80" i="3"/>
  <c r="Y80" i="3" s="1"/>
  <c r="U80" i="3"/>
  <c r="W80" i="3"/>
  <c r="F81" i="3"/>
  <c r="G81" i="3"/>
  <c r="H81" i="3"/>
  <c r="I81" i="3"/>
  <c r="J81" i="3"/>
  <c r="K81" i="3"/>
  <c r="L81" i="3"/>
  <c r="M81" i="3"/>
  <c r="P81" i="3"/>
  <c r="Q81" i="3"/>
  <c r="R81" i="3"/>
  <c r="S81" i="3"/>
  <c r="T81" i="3"/>
  <c r="Y81" i="3" s="1"/>
  <c r="U81" i="3"/>
  <c r="W81" i="3"/>
  <c r="P82" i="3"/>
  <c r="U82" i="3"/>
  <c r="F83" i="3"/>
  <c r="G83" i="3"/>
  <c r="H83" i="3"/>
  <c r="I83" i="3"/>
  <c r="J83" i="3"/>
  <c r="K83" i="3"/>
  <c r="L83" i="3"/>
  <c r="M83" i="3"/>
  <c r="P83" i="3"/>
  <c r="Q83" i="3"/>
  <c r="R83" i="3"/>
  <c r="S83" i="3"/>
  <c r="T83" i="3"/>
  <c r="Y83" i="3" s="1"/>
  <c r="U83" i="3"/>
  <c r="W83" i="3"/>
  <c r="F84" i="3"/>
  <c r="G84" i="3"/>
  <c r="H84" i="3"/>
  <c r="I84" i="3"/>
  <c r="J84" i="3"/>
  <c r="K84" i="3"/>
  <c r="L84" i="3"/>
  <c r="M84" i="3"/>
  <c r="P84" i="3"/>
  <c r="Q84" i="3"/>
  <c r="R84" i="3"/>
  <c r="S84" i="3"/>
  <c r="T84" i="3"/>
  <c r="Y84" i="3" s="1"/>
  <c r="U84" i="3"/>
  <c r="W84" i="3"/>
  <c r="P85" i="3"/>
  <c r="U85" i="3"/>
  <c r="F86" i="3"/>
  <c r="G86" i="3"/>
  <c r="H86" i="3"/>
  <c r="I86" i="3"/>
  <c r="J86" i="3"/>
  <c r="K86" i="3"/>
  <c r="L86" i="3"/>
  <c r="M86" i="3"/>
  <c r="P86" i="3"/>
  <c r="Q86" i="3"/>
  <c r="R86" i="3"/>
  <c r="S86" i="3"/>
  <c r="T86" i="3"/>
  <c r="Y86" i="3" s="1"/>
  <c r="U86" i="3"/>
  <c r="W86" i="3"/>
  <c r="F87" i="3"/>
  <c r="G87" i="3"/>
  <c r="H87" i="3"/>
  <c r="I87" i="3"/>
  <c r="J87" i="3"/>
  <c r="K87" i="3"/>
  <c r="L87" i="3"/>
  <c r="M87" i="3"/>
  <c r="P87" i="3"/>
  <c r="Q87" i="3"/>
  <c r="R87" i="3"/>
  <c r="S87" i="3"/>
  <c r="T87" i="3"/>
  <c r="Y87" i="3" s="1"/>
  <c r="U87" i="3"/>
  <c r="W87" i="3"/>
  <c r="F88" i="3"/>
  <c r="G88" i="3"/>
  <c r="H88" i="3"/>
  <c r="I88" i="3"/>
  <c r="J88" i="3"/>
  <c r="K88" i="3"/>
  <c r="L88" i="3"/>
  <c r="M88" i="3"/>
  <c r="P88" i="3"/>
  <c r="Q88" i="3"/>
  <c r="R88" i="3"/>
  <c r="S88" i="3"/>
  <c r="T88" i="3"/>
  <c r="Y88" i="3" s="1"/>
  <c r="U88" i="3"/>
  <c r="W88" i="3"/>
  <c r="F89" i="3"/>
  <c r="G89" i="3"/>
  <c r="H89" i="3"/>
  <c r="I89" i="3"/>
  <c r="J89" i="3"/>
  <c r="K89" i="3"/>
  <c r="L89" i="3"/>
  <c r="M89" i="3"/>
  <c r="P89" i="3"/>
  <c r="Q89" i="3"/>
  <c r="R89" i="3"/>
  <c r="S89" i="3"/>
  <c r="T89" i="3"/>
  <c r="Y89" i="3" s="1"/>
  <c r="U89" i="3"/>
  <c r="W89" i="3"/>
  <c r="F90" i="3"/>
  <c r="G90" i="3"/>
  <c r="H90" i="3"/>
  <c r="I90" i="3"/>
  <c r="J90" i="3"/>
  <c r="K90" i="3"/>
  <c r="L90" i="3"/>
  <c r="M90" i="3"/>
  <c r="P90" i="3"/>
  <c r="Q90" i="3"/>
  <c r="R90" i="3"/>
  <c r="S90" i="3"/>
  <c r="T90" i="3"/>
  <c r="Y90" i="3" s="1"/>
  <c r="U90" i="3"/>
  <c r="W90" i="3"/>
  <c r="F91" i="3"/>
  <c r="G91" i="3"/>
  <c r="H91" i="3"/>
  <c r="I91" i="3"/>
  <c r="J91" i="3"/>
  <c r="K91" i="3"/>
  <c r="L91" i="3"/>
  <c r="M91" i="3"/>
  <c r="P91" i="3"/>
  <c r="Q91" i="3"/>
  <c r="R91" i="3"/>
  <c r="S91" i="3"/>
  <c r="T91" i="3"/>
  <c r="Y91" i="3" s="1"/>
  <c r="U91" i="3"/>
  <c r="W91" i="3"/>
  <c r="F92" i="3"/>
  <c r="G92" i="3"/>
  <c r="H92" i="3"/>
  <c r="I92" i="3"/>
  <c r="J92" i="3"/>
  <c r="K92" i="3"/>
  <c r="L92" i="3"/>
  <c r="M92" i="3"/>
  <c r="P92" i="3"/>
  <c r="Q92" i="3"/>
  <c r="R92" i="3"/>
  <c r="S92" i="3"/>
  <c r="T92" i="3"/>
  <c r="Y92" i="3" s="1"/>
  <c r="U92" i="3"/>
  <c r="W92" i="3"/>
  <c r="F93" i="3"/>
  <c r="G93" i="3"/>
  <c r="H93" i="3"/>
  <c r="I93" i="3"/>
  <c r="J93" i="3"/>
  <c r="K93" i="3"/>
  <c r="L93" i="3"/>
  <c r="M93" i="3"/>
  <c r="P93" i="3"/>
  <c r="Q93" i="3"/>
  <c r="R93" i="3"/>
  <c r="S93" i="3"/>
  <c r="X93" i="3" s="1"/>
  <c r="T93" i="3"/>
  <c r="U93" i="3"/>
  <c r="W93" i="3"/>
  <c r="Y93" i="3"/>
  <c r="F94" i="3"/>
  <c r="G94" i="3"/>
  <c r="H94" i="3"/>
  <c r="I94" i="3"/>
  <c r="J94" i="3"/>
  <c r="K94" i="3"/>
  <c r="L94" i="3"/>
  <c r="M94" i="3"/>
  <c r="P94" i="3"/>
  <c r="Q94" i="3"/>
  <c r="R94" i="3"/>
  <c r="S94" i="3"/>
  <c r="X94" i="3" s="1"/>
  <c r="T94" i="3"/>
  <c r="U94" i="3"/>
  <c r="W94" i="3"/>
  <c r="Y94" i="3"/>
  <c r="F95" i="3"/>
  <c r="G95" i="3"/>
  <c r="H95" i="3"/>
  <c r="I95" i="3"/>
  <c r="J95" i="3"/>
  <c r="K95" i="3"/>
  <c r="L95" i="3"/>
  <c r="M95" i="3"/>
  <c r="P95" i="3"/>
  <c r="Q95" i="3"/>
  <c r="R95" i="3"/>
  <c r="S95" i="3"/>
  <c r="X95" i="3" s="1"/>
  <c r="T95" i="3"/>
  <c r="U95" i="3"/>
  <c r="W95" i="3"/>
  <c r="Y95" i="3"/>
  <c r="F96" i="3"/>
  <c r="G96" i="3"/>
  <c r="H96" i="3"/>
  <c r="I96" i="3"/>
  <c r="J96" i="3"/>
  <c r="K96" i="3"/>
  <c r="L96" i="3"/>
  <c r="M96" i="3"/>
  <c r="P96" i="3"/>
  <c r="Q96" i="3"/>
  <c r="R96" i="3"/>
  <c r="S96" i="3"/>
  <c r="X96" i="3" s="1"/>
  <c r="T96" i="3"/>
  <c r="U96" i="3"/>
  <c r="W96" i="3"/>
  <c r="Y96" i="3"/>
  <c r="F97" i="3"/>
  <c r="G97" i="3"/>
  <c r="H97" i="3"/>
  <c r="I97" i="3"/>
  <c r="J97" i="3"/>
  <c r="K97" i="3"/>
  <c r="L97" i="3"/>
  <c r="M97" i="3"/>
  <c r="P97" i="3"/>
  <c r="Q97" i="3"/>
  <c r="R97" i="3"/>
  <c r="S97" i="3"/>
  <c r="X97" i="3" s="1"/>
  <c r="T97" i="3"/>
  <c r="U97" i="3"/>
  <c r="W97" i="3"/>
  <c r="Y97" i="3"/>
  <c r="F98" i="3"/>
  <c r="G98" i="3"/>
  <c r="H98" i="3"/>
  <c r="I98" i="3"/>
  <c r="J98" i="3"/>
  <c r="K98" i="3"/>
  <c r="L98" i="3"/>
  <c r="M98" i="3"/>
  <c r="P98" i="3"/>
  <c r="Q98" i="3"/>
  <c r="R98" i="3"/>
  <c r="S98" i="3"/>
  <c r="X98" i="3" s="1"/>
  <c r="T98" i="3"/>
  <c r="U98" i="3"/>
  <c r="W98" i="3"/>
  <c r="Y98" i="3"/>
  <c r="F99" i="3"/>
  <c r="G99" i="3"/>
  <c r="H99" i="3"/>
  <c r="I99" i="3"/>
  <c r="J99" i="3"/>
  <c r="K99" i="3"/>
  <c r="L99" i="3"/>
  <c r="M99" i="3"/>
  <c r="P99" i="3"/>
  <c r="Q99" i="3"/>
  <c r="R99" i="3"/>
  <c r="S99" i="3"/>
  <c r="X99" i="3" s="1"/>
  <c r="T99" i="3"/>
  <c r="U99" i="3"/>
  <c r="W99" i="3"/>
  <c r="Y99" i="3"/>
  <c r="F100" i="3"/>
  <c r="G100" i="3"/>
  <c r="H100" i="3"/>
  <c r="I100" i="3"/>
  <c r="J100" i="3"/>
  <c r="K100" i="3"/>
  <c r="L100" i="3"/>
  <c r="M100" i="3"/>
  <c r="P100" i="3"/>
  <c r="Q100" i="3"/>
  <c r="R100" i="3"/>
  <c r="S100" i="3"/>
  <c r="X100" i="3" s="1"/>
  <c r="T100" i="3"/>
  <c r="U100" i="3"/>
  <c r="W100" i="3"/>
  <c r="Y100" i="3"/>
  <c r="F101" i="3"/>
  <c r="G101" i="3"/>
  <c r="H101" i="3"/>
  <c r="I101" i="3"/>
  <c r="J101" i="3"/>
  <c r="K101" i="3"/>
  <c r="L101" i="3"/>
  <c r="M101" i="3"/>
  <c r="P101" i="3"/>
  <c r="Q101" i="3"/>
  <c r="R101" i="3"/>
  <c r="S101" i="3"/>
  <c r="X101" i="3" s="1"/>
  <c r="T101" i="3"/>
  <c r="U101" i="3"/>
  <c r="W101" i="3"/>
  <c r="Y101" i="3"/>
  <c r="P102" i="3"/>
  <c r="U102" i="3"/>
  <c r="F103" i="3"/>
  <c r="G103" i="3"/>
  <c r="H103" i="3"/>
  <c r="I103" i="3"/>
  <c r="J103" i="3"/>
  <c r="K103" i="3"/>
  <c r="L103" i="3"/>
  <c r="M103" i="3"/>
  <c r="P103" i="3"/>
  <c r="X103" i="3" s="1"/>
  <c r="Q103" i="3"/>
  <c r="V103" i="3" s="1"/>
  <c r="R103" i="3"/>
  <c r="S103" i="3"/>
  <c r="T103" i="3"/>
  <c r="U103" i="3"/>
  <c r="P104" i="3"/>
  <c r="U104" i="3"/>
  <c r="F105" i="3"/>
  <c r="G105" i="3"/>
  <c r="H105" i="3"/>
  <c r="I105" i="3"/>
  <c r="J105" i="3"/>
  <c r="K105" i="3"/>
  <c r="L105" i="3"/>
  <c r="M105" i="3"/>
  <c r="P105" i="3"/>
  <c r="Q105" i="3"/>
  <c r="R105" i="3"/>
  <c r="S105" i="3"/>
  <c r="T105" i="3"/>
  <c r="Y105" i="3" s="1"/>
  <c r="U105" i="3"/>
  <c r="F106" i="3"/>
  <c r="V106" i="3" s="1"/>
  <c r="G106" i="3"/>
  <c r="H106" i="3"/>
  <c r="I106" i="3"/>
  <c r="J106" i="3"/>
  <c r="K106" i="3"/>
  <c r="L106" i="3"/>
  <c r="M106" i="3"/>
  <c r="P106" i="3"/>
  <c r="X106" i="3" s="1"/>
  <c r="Q106" i="3"/>
  <c r="R106" i="3"/>
  <c r="S106" i="3"/>
  <c r="T106" i="3"/>
  <c r="U106" i="3"/>
  <c r="F107" i="3"/>
  <c r="V107" i="3" s="1"/>
  <c r="G107" i="3"/>
  <c r="H107" i="3"/>
  <c r="X107" i="3" s="1"/>
  <c r="I107" i="3"/>
  <c r="J107" i="3"/>
  <c r="K107" i="3"/>
  <c r="L107" i="3"/>
  <c r="M107" i="3"/>
  <c r="P107" i="3"/>
  <c r="Q107" i="3"/>
  <c r="R107" i="3"/>
  <c r="S107" i="3"/>
  <c r="T107" i="3"/>
  <c r="U107" i="3"/>
  <c r="P108" i="3"/>
  <c r="U108" i="3"/>
  <c r="F109" i="3"/>
  <c r="G109" i="3"/>
  <c r="H109" i="3"/>
  <c r="I109" i="3"/>
  <c r="J109" i="3"/>
  <c r="K109" i="3"/>
  <c r="L109" i="3"/>
  <c r="M109" i="3"/>
  <c r="P109" i="3"/>
  <c r="Q109" i="3"/>
  <c r="R109" i="3"/>
  <c r="W109" i="3" s="1"/>
  <c r="S109" i="3"/>
  <c r="T109" i="3"/>
  <c r="U109" i="3"/>
  <c r="V109" i="3"/>
  <c r="X109" i="3"/>
  <c r="F110" i="3"/>
  <c r="G110" i="3"/>
  <c r="H110" i="3"/>
  <c r="I110" i="3"/>
  <c r="J110" i="3"/>
  <c r="K110" i="3"/>
  <c r="L110" i="3"/>
  <c r="M110" i="3"/>
  <c r="P110" i="3"/>
  <c r="Q110" i="3"/>
  <c r="R110" i="3"/>
  <c r="W110" i="3" s="1"/>
  <c r="S110" i="3"/>
  <c r="T110" i="3"/>
  <c r="U110" i="3"/>
  <c r="V110" i="3"/>
  <c r="X110" i="3"/>
  <c r="P111" i="3"/>
  <c r="U111" i="3"/>
  <c r="F112" i="3"/>
  <c r="V112" i="3" s="1"/>
  <c r="G112" i="3"/>
  <c r="H112" i="3"/>
  <c r="X112" i="3" s="1"/>
  <c r="I112" i="3"/>
  <c r="J112" i="3"/>
  <c r="K112" i="3"/>
  <c r="L112" i="3"/>
  <c r="M112" i="3"/>
  <c r="P112" i="3"/>
  <c r="Q112" i="3"/>
  <c r="R112" i="3"/>
  <c r="S112" i="3"/>
  <c r="T112" i="3"/>
  <c r="U112" i="3"/>
  <c r="F113" i="3"/>
  <c r="V113" i="3" s="1"/>
  <c r="G113" i="3"/>
  <c r="H113" i="3"/>
  <c r="X113" i="3" s="1"/>
  <c r="I113" i="3"/>
  <c r="J113" i="3"/>
  <c r="K113" i="3"/>
  <c r="L113" i="3"/>
  <c r="M113" i="3"/>
  <c r="P113" i="3"/>
  <c r="Q113" i="3"/>
  <c r="R113" i="3"/>
  <c r="S113" i="3"/>
  <c r="T113" i="3"/>
  <c r="U113" i="3"/>
  <c r="F114" i="3"/>
  <c r="V114" i="3" s="1"/>
  <c r="G114" i="3"/>
  <c r="H114" i="3"/>
  <c r="X114" i="3" s="1"/>
  <c r="I114" i="3"/>
  <c r="J114" i="3"/>
  <c r="K114" i="3"/>
  <c r="L114" i="3"/>
  <c r="M114" i="3"/>
  <c r="P114" i="3"/>
  <c r="Q114" i="3"/>
  <c r="R114" i="3"/>
  <c r="S114" i="3"/>
  <c r="T114" i="3"/>
  <c r="U114" i="3"/>
  <c r="F115" i="3"/>
  <c r="V115" i="3" s="1"/>
  <c r="G115" i="3"/>
  <c r="H115" i="3"/>
  <c r="X115" i="3" s="1"/>
  <c r="I115" i="3"/>
  <c r="J115" i="3"/>
  <c r="K115" i="3"/>
  <c r="L115" i="3"/>
  <c r="M115" i="3"/>
  <c r="P115" i="3"/>
  <c r="Q115" i="3"/>
  <c r="R115" i="3"/>
  <c r="S115" i="3"/>
  <c r="T115" i="3"/>
  <c r="U115" i="3"/>
  <c r="F116" i="3"/>
  <c r="V116" i="3" s="1"/>
  <c r="G116" i="3"/>
  <c r="H116" i="3"/>
  <c r="X116" i="3" s="1"/>
  <c r="I116" i="3"/>
  <c r="J116" i="3"/>
  <c r="K116" i="3"/>
  <c r="L116" i="3"/>
  <c r="M116" i="3"/>
  <c r="P116" i="3"/>
  <c r="Q116" i="3"/>
  <c r="R116" i="3"/>
  <c r="S116" i="3"/>
  <c r="T116" i="3"/>
  <c r="U116" i="3"/>
  <c r="P117" i="3"/>
  <c r="U117" i="3"/>
  <c r="F118" i="3"/>
  <c r="G118" i="3"/>
  <c r="H118" i="3"/>
  <c r="I118" i="3"/>
  <c r="J118" i="3"/>
  <c r="K118" i="3"/>
  <c r="L118" i="3"/>
  <c r="M118" i="3"/>
  <c r="P118" i="3"/>
  <c r="Q118" i="3"/>
  <c r="R118" i="3"/>
  <c r="W118" i="3" s="1"/>
  <c r="S118" i="3"/>
  <c r="T118" i="3"/>
  <c r="U118" i="3"/>
  <c r="V118" i="3"/>
  <c r="X118" i="3"/>
  <c r="F119" i="3"/>
  <c r="G119" i="3"/>
  <c r="H119" i="3"/>
  <c r="I119" i="3"/>
  <c r="J119" i="3"/>
  <c r="K119" i="3"/>
  <c r="L119" i="3"/>
  <c r="M119" i="3"/>
  <c r="P119" i="3"/>
  <c r="Q119" i="3"/>
  <c r="R119" i="3"/>
  <c r="W119" i="3" s="1"/>
  <c r="S119" i="3"/>
  <c r="T119" i="3"/>
  <c r="U119" i="3"/>
  <c r="V119" i="3"/>
  <c r="X119" i="3"/>
  <c r="F120" i="3"/>
  <c r="G120" i="3"/>
  <c r="H120" i="3"/>
  <c r="I120" i="3"/>
  <c r="J120" i="3"/>
  <c r="K120" i="3"/>
  <c r="L120" i="3"/>
  <c r="M120" i="3"/>
  <c r="P120" i="3"/>
  <c r="Q120" i="3"/>
  <c r="R120" i="3"/>
  <c r="W120" i="3" s="1"/>
  <c r="S120" i="3"/>
  <c r="T120" i="3"/>
  <c r="U120" i="3"/>
  <c r="V120" i="3"/>
  <c r="X120" i="3"/>
  <c r="F121" i="3"/>
  <c r="G121" i="3"/>
  <c r="H121" i="3"/>
  <c r="I121" i="3"/>
  <c r="J121" i="3"/>
  <c r="K121" i="3"/>
  <c r="L121" i="3"/>
  <c r="M121" i="3"/>
  <c r="P121" i="3"/>
  <c r="Q121" i="3"/>
  <c r="R121" i="3"/>
  <c r="W121" i="3" s="1"/>
  <c r="S121" i="3"/>
  <c r="T121" i="3"/>
  <c r="U121" i="3"/>
  <c r="V121" i="3"/>
  <c r="X121" i="3"/>
  <c r="F122" i="3"/>
  <c r="G122" i="3"/>
  <c r="H122" i="3"/>
  <c r="I122" i="3"/>
  <c r="J122" i="3"/>
  <c r="K122" i="3"/>
  <c r="L122" i="3"/>
  <c r="M122" i="3"/>
  <c r="P122" i="3"/>
  <c r="Q122" i="3"/>
  <c r="R122" i="3"/>
  <c r="W122" i="3" s="1"/>
  <c r="S122" i="3"/>
  <c r="T122" i="3"/>
  <c r="U122" i="3"/>
  <c r="V122" i="3"/>
  <c r="X122" i="3"/>
  <c r="P123" i="3"/>
  <c r="U123" i="3"/>
  <c r="F124" i="3"/>
  <c r="V124" i="3" s="1"/>
  <c r="G124" i="3"/>
  <c r="H124" i="3"/>
  <c r="I124" i="3"/>
  <c r="J124" i="3"/>
  <c r="K124" i="3"/>
  <c r="L124" i="3"/>
  <c r="M124" i="3"/>
  <c r="P124" i="3"/>
  <c r="Q124" i="3"/>
  <c r="R124" i="3"/>
  <c r="S124" i="3"/>
  <c r="T124" i="3"/>
  <c r="Y124" i="3" s="1"/>
  <c r="U124" i="3"/>
  <c r="P125" i="3"/>
  <c r="U125" i="3"/>
  <c r="F126" i="3"/>
  <c r="G126" i="3"/>
  <c r="H126" i="3"/>
  <c r="I126" i="3"/>
  <c r="J126" i="3"/>
  <c r="K126" i="3"/>
  <c r="L126" i="3"/>
  <c r="M126" i="3"/>
  <c r="P126" i="3"/>
  <c r="Q126" i="3"/>
  <c r="R126" i="3"/>
  <c r="S126" i="3"/>
  <c r="X126" i="3" s="1"/>
  <c r="T126" i="3"/>
  <c r="U126" i="3"/>
  <c r="P127" i="3"/>
  <c r="U127" i="3"/>
  <c r="F128" i="3"/>
  <c r="G128" i="3"/>
  <c r="H128" i="3"/>
  <c r="I128" i="3"/>
  <c r="J128" i="3"/>
  <c r="K128" i="3"/>
  <c r="L128" i="3"/>
  <c r="M128" i="3"/>
  <c r="P128" i="3"/>
  <c r="Q128" i="3"/>
  <c r="V128" i="3" s="1"/>
  <c r="R128" i="3"/>
  <c r="S128" i="3"/>
  <c r="T128" i="3"/>
  <c r="U128" i="3"/>
  <c r="X128" i="3"/>
  <c r="P129" i="3"/>
  <c r="U129" i="3"/>
  <c r="F130" i="3"/>
  <c r="V130" i="3" s="1"/>
  <c r="G130" i="3"/>
  <c r="H130" i="3"/>
  <c r="I130" i="3"/>
  <c r="J130" i="3"/>
  <c r="K130" i="3"/>
  <c r="L130" i="3"/>
  <c r="M130" i="3"/>
  <c r="P130" i="3"/>
  <c r="Q130" i="3"/>
  <c r="R130" i="3"/>
  <c r="S130" i="3"/>
  <c r="T130" i="3"/>
  <c r="U130" i="3"/>
  <c r="P131" i="3"/>
  <c r="U131" i="3"/>
  <c r="F132" i="3"/>
  <c r="G132" i="3"/>
  <c r="H132" i="3"/>
  <c r="I132" i="3"/>
  <c r="J132" i="3"/>
  <c r="K132" i="3"/>
  <c r="L132" i="3"/>
  <c r="M132" i="3"/>
  <c r="P132" i="3"/>
  <c r="Q132" i="3"/>
  <c r="R132" i="3"/>
  <c r="S132" i="3"/>
  <c r="T132" i="3"/>
  <c r="Y132" i="3" s="1"/>
  <c r="U132" i="3"/>
  <c r="P133" i="3"/>
  <c r="U133" i="3"/>
  <c r="F134" i="3"/>
  <c r="G134" i="3"/>
  <c r="H134" i="3"/>
  <c r="I134" i="3"/>
  <c r="J134" i="3"/>
  <c r="K134" i="3"/>
  <c r="L134" i="3"/>
  <c r="M134" i="3"/>
  <c r="P134" i="3"/>
  <c r="Q134" i="3"/>
  <c r="R134" i="3"/>
  <c r="S134" i="3"/>
  <c r="X134" i="3" s="1"/>
  <c r="T134" i="3"/>
  <c r="U134" i="3"/>
  <c r="P135" i="3"/>
  <c r="U135" i="3"/>
  <c r="F136" i="3"/>
  <c r="G136" i="3"/>
  <c r="H136" i="3"/>
  <c r="I136" i="3"/>
  <c r="J136" i="3"/>
  <c r="K136" i="3"/>
  <c r="L136" i="3"/>
  <c r="M136" i="3"/>
  <c r="P136" i="3"/>
  <c r="Q136" i="3"/>
  <c r="R136" i="3"/>
  <c r="W136" i="3" s="1"/>
  <c r="S136" i="3"/>
  <c r="T136" i="3"/>
  <c r="U136" i="3"/>
  <c r="V136" i="3"/>
  <c r="F137" i="3"/>
  <c r="G137" i="3"/>
  <c r="H137" i="3"/>
  <c r="I137" i="3"/>
  <c r="J137" i="3"/>
  <c r="K137" i="3"/>
  <c r="L137" i="3"/>
  <c r="M137" i="3"/>
  <c r="P137" i="3"/>
  <c r="Q137" i="3"/>
  <c r="R137" i="3"/>
  <c r="W137" i="3" s="1"/>
  <c r="S137" i="3"/>
  <c r="T137" i="3"/>
  <c r="U137" i="3"/>
  <c r="V137" i="3"/>
  <c r="F138" i="3"/>
  <c r="G138" i="3"/>
  <c r="H138" i="3"/>
  <c r="I138" i="3"/>
  <c r="J138" i="3"/>
  <c r="K138" i="3"/>
  <c r="L138" i="3"/>
  <c r="M138" i="3"/>
  <c r="P138" i="3"/>
  <c r="Q138" i="3"/>
  <c r="R138" i="3"/>
  <c r="W138" i="3" s="1"/>
  <c r="S138" i="3"/>
  <c r="T138" i="3"/>
  <c r="Y138" i="3" s="1"/>
  <c r="U138" i="3"/>
  <c r="F139" i="3"/>
  <c r="V139" i="3" s="1"/>
  <c r="G139" i="3"/>
  <c r="H139" i="3"/>
  <c r="I139" i="3"/>
  <c r="J139" i="3"/>
  <c r="K139" i="3"/>
  <c r="L139" i="3"/>
  <c r="M139" i="3"/>
  <c r="P139" i="3"/>
  <c r="Q139" i="3"/>
  <c r="R139" i="3"/>
  <c r="S139" i="3"/>
  <c r="T139" i="3"/>
  <c r="U139" i="3"/>
  <c r="F140" i="3"/>
  <c r="G140" i="3"/>
  <c r="H140" i="3"/>
  <c r="I140" i="3"/>
  <c r="J140" i="3"/>
  <c r="K140" i="3"/>
  <c r="L140" i="3"/>
  <c r="M140" i="3"/>
  <c r="P140" i="3"/>
  <c r="Q140" i="3"/>
  <c r="R140" i="3"/>
  <c r="W140" i="3" s="1"/>
  <c r="S140" i="3"/>
  <c r="T140" i="3"/>
  <c r="U140" i="3"/>
  <c r="V140" i="3"/>
  <c r="P141" i="3"/>
  <c r="U141" i="3"/>
  <c r="F142" i="3"/>
  <c r="V142" i="3" s="1"/>
  <c r="G142" i="3"/>
  <c r="H142" i="3"/>
  <c r="I142" i="3"/>
  <c r="J142" i="3"/>
  <c r="K142" i="3"/>
  <c r="L142" i="3"/>
  <c r="M142" i="3"/>
  <c r="P142" i="3"/>
  <c r="Q142" i="3"/>
  <c r="R142" i="3"/>
  <c r="S142" i="3"/>
  <c r="T142" i="3"/>
  <c r="U142" i="3"/>
  <c r="F143" i="3"/>
  <c r="G143" i="3"/>
  <c r="H143" i="3"/>
  <c r="I143" i="3"/>
  <c r="J143" i="3"/>
  <c r="K143" i="3"/>
  <c r="L143" i="3"/>
  <c r="M143" i="3"/>
  <c r="P143" i="3"/>
  <c r="Q143" i="3"/>
  <c r="R143" i="3"/>
  <c r="W143" i="3" s="1"/>
  <c r="S143" i="3"/>
  <c r="T143" i="3"/>
  <c r="U143" i="3"/>
  <c r="V143" i="3"/>
  <c r="F144" i="3"/>
  <c r="G144" i="3"/>
  <c r="H144" i="3"/>
  <c r="I144" i="3"/>
  <c r="J144" i="3"/>
  <c r="K144" i="3"/>
  <c r="L144" i="3"/>
  <c r="M144" i="3"/>
  <c r="P144" i="3"/>
  <c r="Q144" i="3"/>
  <c r="R144" i="3"/>
  <c r="W144" i="3" s="1"/>
  <c r="S144" i="3"/>
  <c r="T144" i="3"/>
  <c r="U144" i="3"/>
  <c r="V144" i="3"/>
  <c r="F145" i="3"/>
  <c r="V145" i="3" s="1"/>
  <c r="G145" i="3"/>
  <c r="H145" i="3"/>
  <c r="I145" i="3"/>
  <c r="J145" i="3"/>
  <c r="K145" i="3"/>
  <c r="L145" i="3"/>
  <c r="M145" i="3"/>
  <c r="P145" i="3"/>
  <c r="Q145" i="3"/>
  <c r="R145" i="3"/>
  <c r="W145" i="3" s="1"/>
  <c r="S145" i="3"/>
  <c r="T145" i="3"/>
  <c r="Y145" i="3" s="1"/>
  <c r="U145" i="3"/>
  <c r="F146" i="3"/>
  <c r="V146" i="3" s="1"/>
  <c r="G146" i="3"/>
  <c r="H146" i="3"/>
  <c r="I146" i="3"/>
  <c r="J146" i="3"/>
  <c r="K146" i="3"/>
  <c r="L146" i="3"/>
  <c r="M146" i="3"/>
  <c r="P146" i="3"/>
  <c r="Q146" i="3"/>
  <c r="R146" i="3"/>
  <c r="S146" i="3"/>
  <c r="T146" i="3"/>
  <c r="U146" i="3"/>
  <c r="P147" i="3"/>
  <c r="U147" i="3"/>
  <c r="F148" i="3"/>
  <c r="G148" i="3"/>
  <c r="H148" i="3"/>
  <c r="I148" i="3"/>
  <c r="J148" i="3"/>
  <c r="K148" i="3"/>
  <c r="L148" i="3"/>
  <c r="M148" i="3"/>
  <c r="P148" i="3"/>
  <c r="Q148" i="3"/>
  <c r="R148" i="3"/>
  <c r="W148" i="3" s="1"/>
  <c r="S148" i="3"/>
  <c r="T148" i="3"/>
  <c r="Y148" i="3" s="1"/>
  <c r="U148" i="3"/>
  <c r="F149" i="3"/>
  <c r="V149" i="3" s="1"/>
  <c r="G149" i="3"/>
  <c r="H149" i="3"/>
  <c r="I149" i="3"/>
  <c r="J149" i="3"/>
  <c r="K149" i="3"/>
  <c r="L149" i="3"/>
  <c r="M149" i="3"/>
  <c r="P149" i="3"/>
  <c r="Q149" i="3"/>
  <c r="R149" i="3"/>
  <c r="S149" i="3"/>
  <c r="T149" i="3"/>
  <c r="U149" i="3"/>
  <c r="F150" i="3"/>
  <c r="G150" i="3"/>
  <c r="H150" i="3"/>
  <c r="I150" i="3"/>
  <c r="J150" i="3"/>
  <c r="K150" i="3"/>
  <c r="L150" i="3"/>
  <c r="M150" i="3"/>
  <c r="P150" i="3"/>
  <c r="Q150" i="3"/>
  <c r="R150" i="3"/>
  <c r="W150" i="3" s="1"/>
  <c r="S150" i="3"/>
  <c r="T150" i="3"/>
  <c r="U150" i="3"/>
  <c r="V150" i="3"/>
  <c r="P151" i="3"/>
  <c r="U151" i="3"/>
  <c r="F152" i="3"/>
  <c r="G152" i="3"/>
  <c r="H152" i="3"/>
  <c r="I152" i="3"/>
  <c r="J152" i="3"/>
  <c r="K152" i="3"/>
  <c r="L152" i="3"/>
  <c r="M152" i="3"/>
  <c r="P152" i="3"/>
  <c r="Q152" i="3"/>
  <c r="R152" i="3"/>
  <c r="S152" i="3"/>
  <c r="T152" i="3"/>
  <c r="U152" i="3"/>
  <c r="F153" i="3"/>
  <c r="G153" i="3"/>
  <c r="H153" i="3"/>
  <c r="I153" i="3"/>
  <c r="J153" i="3"/>
  <c r="K153" i="3"/>
  <c r="L153" i="3"/>
  <c r="M153" i="3"/>
  <c r="P153" i="3"/>
  <c r="Q153" i="3"/>
  <c r="R153" i="3"/>
  <c r="W153" i="3" s="1"/>
  <c r="S153" i="3"/>
  <c r="T153" i="3"/>
  <c r="U153" i="3"/>
  <c r="V153" i="3"/>
  <c r="F154" i="3"/>
  <c r="G154" i="3"/>
  <c r="H154" i="3"/>
  <c r="I154" i="3"/>
  <c r="J154" i="3"/>
  <c r="K154" i="3"/>
  <c r="L154" i="3"/>
  <c r="M154" i="3"/>
  <c r="P154" i="3"/>
  <c r="Q154" i="3"/>
  <c r="R154" i="3"/>
  <c r="W154" i="3" s="1"/>
  <c r="S154" i="3"/>
  <c r="T154" i="3"/>
  <c r="U154" i="3"/>
  <c r="V154" i="3"/>
  <c r="F155" i="3"/>
  <c r="G155" i="3"/>
  <c r="H155" i="3"/>
  <c r="I155" i="3"/>
  <c r="J155" i="3"/>
  <c r="K155" i="3"/>
  <c r="L155" i="3"/>
  <c r="M155" i="3"/>
  <c r="P155" i="3"/>
  <c r="Q155" i="3"/>
  <c r="R155" i="3"/>
  <c r="W155" i="3" s="1"/>
  <c r="S155" i="3"/>
  <c r="T155" i="3"/>
  <c r="Y155" i="3" s="1"/>
  <c r="U155" i="3"/>
  <c r="F156" i="3"/>
  <c r="V156" i="3" s="1"/>
  <c r="G156" i="3"/>
  <c r="H156" i="3"/>
  <c r="I156" i="3"/>
  <c r="J156" i="3"/>
  <c r="K156" i="3"/>
  <c r="L156" i="3"/>
  <c r="M156" i="3"/>
  <c r="P156" i="3"/>
  <c r="Q156" i="3"/>
  <c r="R156" i="3"/>
  <c r="S156" i="3"/>
  <c r="T156" i="3"/>
  <c r="U156" i="3"/>
  <c r="P157" i="3"/>
  <c r="U157" i="3"/>
  <c r="H158" i="3"/>
  <c r="I158" i="3"/>
  <c r="L158" i="3"/>
  <c r="M158" i="3"/>
  <c r="P158" i="3"/>
  <c r="S158" i="3"/>
  <c r="T158" i="3"/>
  <c r="U158" i="3"/>
  <c r="H159" i="3"/>
  <c r="I159" i="3"/>
  <c r="L159" i="3"/>
  <c r="M159" i="3"/>
  <c r="P159" i="3"/>
  <c r="S159" i="3"/>
  <c r="T159" i="3"/>
  <c r="U159" i="3"/>
  <c r="H160" i="3"/>
  <c r="I160" i="3"/>
  <c r="L160" i="3"/>
  <c r="M160" i="3"/>
  <c r="P160" i="3"/>
  <c r="S160" i="3"/>
  <c r="T160" i="3"/>
  <c r="U160" i="3"/>
  <c r="H161" i="3"/>
  <c r="I161" i="3"/>
  <c r="L161" i="3"/>
  <c r="M161" i="3"/>
  <c r="P161" i="3"/>
  <c r="S161" i="3"/>
  <c r="T161" i="3"/>
  <c r="U161" i="3"/>
  <c r="H162" i="3"/>
  <c r="I162" i="3"/>
  <c r="L162" i="3"/>
  <c r="M162" i="3"/>
  <c r="P162" i="3"/>
  <c r="S162" i="3"/>
  <c r="T162" i="3"/>
  <c r="U162" i="3"/>
  <c r="H163" i="3"/>
  <c r="I163" i="3"/>
  <c r="L163" i="3"/>
  <c r="M163" i="3"/>
  <c r="P163" i="3"/>
  <c r="S163" i="3"/>
  <c r="T163" i="3"/>
  <c r="U163" i="3"/>
  <c r="H164" i="3"/>
  <c r="I164" i="3"/>
  <c r="L164" i="3"/>
  <c r="M164" i="3"/>
  <c r="P164" i="3"/>
  <c r="S164" i="3"/>
  <c r="T164" i="3"/>
  <c r="U164" i="3"/>
  <c r="H165" i="3"/>
  <c r="I165" i="3"/>
  <c r="L165" i="3"/>
  <c r="M165" i="3"/>
  <c r="P165" i="3"/>
  <c r="S165" i="3"/>
  <c r="T165" i="3"/>
  <c r="U165" i="3"/>
  <c r="P166" i="3"/>
  <c r="U166" i="3"/>
  <c r="H167" i="3"/>
  <c r="I167" i="3"/>
  <c r="L167" i="3"/>
  <c r="M167" i="3"/>
  <c r="P167" i="3"/>
  <c r="S167" i="3"/>
  <c r="T167" i="3"/>
  <c r="Y167" i="3" s="1"/>
  <c r="U167" i="3"/>
  <c r="H168" i="3"/>
  <c r="I168" i="3"/>
  <c r="L168" i="3"/>
  <c r="M168" i="3"/>
  <c r="P168" i="3"/>
  <c r="S168" i="3"/>
  <c r="T168" i="3"/>
  <c r="Y168" i="3" s="1"/>
  <c r="U168" i="3"/>
  <c r="P169" i="3"/>
  <c r="U169" i="3"/>
  <c r="F170" i="3"/>
  <c r="G170" i="3"/>
  <c r="H170" i="3"/>
  <c r="I170" i="3"/>
  <c r="J170" i="3"/>
  <c r="K170" i="3"/>
  <c r="L170" i="3"/>
  <c r="M170" i="3"/>
  <c r="P170" i="3"/>
  <c r="Q170" i="3"/>
  <c r="R170" i="3"/>
  <c r="W170" i="3" s="1"/>
  <c r="S170" i="3"/>
  <c r="T170" i="3"/>
  <c r="Y170" i="3" s="1"/>
  <c r="U170" i="3"/>
  <c r="F171" i="3"/>
  <c r="G171" i="3"/>
  <c r="H171" i="3"/>
  <c r="I171" i="3"/>
  <c r="J171" i="3"/>
  <c r="K171" i="3"/>
  <c r="L171" i="3"/>
  <c r="M171" i="3"/>
  <c r="P171" i="3"/>
  <c r="Q171" i="3"/>
  <c r="R171" i="3"/>
  <c r="S171" i="3"/>
  <c r="T171" i="3"/>
  <c r="U171" i="3"/>
  <c r="F172" i="3"/>
  <c r="G172" i="3"/>
  <c r="H172" i="3"/>
  <c r="I172" i="3"/>
  <c r="J172" i="3"/>
  <c r="K172" i="3"/>
  <c r="L172" i="3"/>
  <c r="M172" i="3"/>
  <c r="P172" i="3"/>
  <c r="Q172" i="3"/>
  <c r="R172" i="3"/>
  <c r="W172" i="3" s="1"/>
  <c r="S172" i="3"/>
  <c r="T172" i="3"/>
  <c r="U172" i="3"/>
  <c r="V172" i="3"/>
  <c r="P173" i="3"/>
  <c r="U173" i="3"/>
  <c r="F174" i="3"/>
  <c r="G174" i="3"/>
  <c r="H174" i="3"/>
  <c r="I174" i="3"/>
  <c r="J174" i="3"/>
  <c r="K174" i="3"/>
  <c r="L174" i="3"/>
  <c r="M174" i="3"/>
  <c r="P174" i="3"/>
  <c r="Q174" i="3"/>
  <c r="R174" i="3"/>
  <c r="S174" i="3"/>
  <c r="T174" i="3"/>
  <c r="U174" i="3"/>
  <c r="F175" i="3"/>
  <c r="G175" i="3"/>
  <c r="H175" i="3"/>
  <c r="I175" i="3"/>
  <c r="J175" i="3"/>
  <c r="K175" i="3"/>
  <c r="L175" i="3"/>
  <c r="M175" i="3"/>
  <c r="P175" i="3"/>
  <c r="Q175" i="3"/>
  <c r="R175" i="3"/>
  <c r="W175" i="3" s="1"/>
  <c r="S175" i="3"/>
  <c r="T175" i="3"/>
  <c r="U175" i="3"/>
  <c r="V175" i="3"/>
  <c r="F176" i="3"/>
  <c r="G176" i="3"/>
  <c r="H176" i="3"/>
  <c r="I176" i="3"/>
  <c r="J176" i="3"/>
  <c r="K176" i="3"/>
  <c r="L176" i="3"/>
  <c r="M176" i="3"/>
  <c r="P176" i="3"/>
  <c r="Q176" i="3"/>
  <c r="R176" i="3"/>
  <c r="W176" i="3" s="1"/>
  <c r="S176" i="3"/>
  <c r="T176" i="3"/>
  <c r="U176" i="3"/>
  <c r="V176" i="3"/>
  <c r="F177" i="3"/>
  <c r="G177" i="3"/>
  <c r="H177" i="3"/>
  <c r="I177" i="3"/>
  <c r="J177" i="3"/>
  <c r="K177" i="3"/>
  <c r="L177" i="3"/>
  <c r="M177" i="3"/>
  <c r="P177" i="3"/>
  <c r="Q177" i="3"/>
  <c r="R177" i="3"/>
  <c r="W177" i="3" s="1"/>
  <c r="S177" i="3"/>
  <c r="T177" i="3"/>
  <c r="Y177" i="3" s="1"/>
  <c r="U177" i="3"/>
  <c r="F178" i="3"/>
  <c r="V178" i="3" s="1"/>
  <c r="G178" i="3"/>
  <c r="H178" i="3"/>
  <c r="I178" i="3"/>
  <c r="J178" i="3"/>
  <c r="K178" i="3"/>
  <c r="L178" i="3"/>
  <c r="M178" i="3"/>
  <c r="P178" i="3"/>
  <c r="Q178" i="3"/>
  <c r="R178" i="3"/>
  <c r="S178" i="3"/>
  <c r="T178" i="3"/>
  <c r="Y178" i="3" s="1"/>
  <c r="U178" i="3"/>
  <c r="F179" i="3"/>
  <c r="G179" i="3"/>
  <c r="H179" i="3"/>
  <c r="I179" i="3"/>
  <c r="J179" i="3"/>
  <c r="K179" i="3"/>
  <c r="L179" i="3"/>
  <c r="M179" i="3"/>
  <c r="P179" i="3"/>
  <c r="Q179" i="3"/>
  <c r="R179" i="3"/>
  <c r="W179" i="3" s="1"/>
  <c r="S179" i="3"/>
  <c r="T179" i="3"/>
  <c r="U179" i="3"/>
  <c r="V179" i="3"/>
  <c r="F180" i="3"/>
  <c r="G180" i="3"/>
  <c r="H180" i="3"/>
  <c r="I180" i="3"/>
  <c r="J180" i="3"/>
  <c r="K180" i="3"/>
  <c r="L180" i="3"/>
  <c r="M180" i="3"/>
  <c r="P180" i="3"/>
  <c r="Q180" i="3"/>
  <c r="R180" i="3"/>
  <c r="W180" i="3" s="1"/>
  <c r="S180" i="3"/>
  <c r="T180" i="3"/>
  <c r="U180" i="3"/>
  <c r="V180" i="3"/>
  <c r="F181" i="3"/>
  <c r="V181" i="3" s="1"/>
  <c r="G181" i="3"/>
  <c r="H181" i="3"/>
  <c r="I181" i="3"/>
  <c r="J181" i="3"/>
  <c r="K181" i="3"/>
  <c r="L181" i="3"/>
  <c r="M181" i="3"/>
  <c r="P181" i="3"/>
  <c r="Q181" i="3"/>
  <c r="R181" i="3"/>
  <c r="W181" i="3" s="1"/>
  <c r="S181" i="3"/>
  <c r="T181" i="3"/>
  <c r="Y181" i="3" s="1"/>
  <c r="U181" i="3"/>
  <c r="F182" i="3"/>
  <c r="G182" i="3"/>
  <c r="H182" i="3"/>
  <c r="I182" i="3"/>
  <c r="J182" i="3"/>
  <c r="K182" i="3"/>
  <c r="L182" i="3"/>
  <c r="M182" i="3"/>
  <c r="P182" i="3"/>
  <c r="Q182" i="3"/>
  <c r="R182" i="3"/>
  <c r="S182" i="3"/>
  <c r="T182" i="3"/>
  <c r="Y182" i="3" s="1"/>
  <c r="U182" i="3"/>
  <c r="P183" i="3"/>
  <c r="U183" i="3"/>
  <c r="F184" i="3"/>
  <c r="G184" i="3"/>
  <c r="H184" i="3"/>
  <c r="I184" i="3"/>
  <c r="J184" i="3"/>
  <c r="K184" i="3"/>
  <c r="L184" i="3"/>
  <c r="M184" i="3"/>
  <c r="P184" i="3"/>
  <c r="Q184" i="3"/>
  <c r="R184" i="3"/>
  <c r="S184" i="3"/>
  <c r="X184" i="3" s="1"/>
  <c r="T184" i="3"/>
  <c r="U184" i="3"/>
  <c r="P185" i="3"/>
  <c r="U185" i="3"/>
  <c r="F186" i="3"/>
  <c r="G186" i="3"/>
  <c r="H186" i="3"/>
  <c r="I186" i="3"/>
  <c r="J186" i="3"/>
  <c r="K186" i="3"/>
  <c r="L186" i="3"/>
  <c r="M186" i="3"/>
  <c r="P186" i="3"/>
  <c r="Q186" i="3"/>
  <c r="V186" i="3" s="1"/>
  <c r="R186" i="3"/>
  <c r="S186" i="3"/>
  <c r="T186" i="3"/>
  <c r="U186" i="3"/>
  <c r="X186" i="3"/>
  <c r="F187" i="3"/>
  <c r="G187" i="3"/>
  <c r="H187" i="3"/>
  <c r="I187" i="3"/>
  <c r="J187" i="3"/>
  <c r="K187" i="3"/>
  <c r="L187" i="3"/>
  <c r="M187" i="3"/>
  <c r="P187" i="3"/>
  <c r="Q187" i="3"/>
  <c r="R187" i="3"/>
  <c r="S187" i="3"/>
  <c r="X187" i="3" s="1"/>
  <c r="T187" i="3"/>
  <c r="U187" i="3"/>
  <c r="F188" i="3"/>
  <c r="G188" i="3"/>
  <c r="H188" i="3"/>
  <c r="I188" i="3"/>
  <c r="J188" i="3"/>
  <c r="K188" i="3"/>
  <c r="L188" i="3"/>
  <c r="M188" i="3"/>
  <c r="P188" i="3"/>
  <c r="Q188" i="3"/>
  <c r="V188" i="3" s="1"/>
  <c r="R188" i="3"/>
  <c r="S188" i="3"/>
  <c r="X188" i="3" s="1"/>
  <c r="T188" i="3"/>
  <c r="U188" i="3"/>
  <c r="F189" i="3"/>
  <c r="G189" i="3"/>
  <c r="H189" i="3"/>
  <c r="I189" i="3"/>
  <c r="J189" i="3"/>
  <c r="K189" i="3"/>
  <c r="L189" i="3"/>
  <c r="M189" i="3"/>
  <c r="P189" i="3"/>
  <c r="Q189" i="3"/>
  <c r="V189" i="3" s="1"/>
  <c r="R189" i="3"/>
  <c r="S189" i="3"/>
  <c r="T189" i="3"/>
  <c r="U189" i="3"/>
  <c r="X189" i="3"/>
  <c r="F190" i="3"/>
  <c r="H190" i="3"/>
  <c r="I190" i="3"/>
  <c r="J190" i="3"/>
  <c r="L190" i="3"/>
  <c r="M190" i="3"/>
  <c r="P190" i="3"/>
  <c r="X190" i="3" s="1"/>
  <c r="Q190" i="3"/>
  <c r="V190" i="3" s="1"/>
  <c r="S190" i="3"/>
  <c r="T190" i="3"/>
  <c r="U190" i="3"/>
  <c r="F191" i="3"/>
  <c r="G191" i="3"/>
  <c r="H191" i="3"/>
  <c r="I191" i="3"/>
  <c r="J191" i="3"/>
  <c r="K191" i="3"/>
  <c r="L191" i="3"/>
  <c r="M191" i="3"/>
  <c r="P191" i="3"/>
  <c r="Q191" i="3"/>
  <c r="V191" i="3" s="1"/>
  <c r="R191" i="3"/>
  <c r="S191" i="3"/>
  <c r="T191" i="3"/>
  <c r="U191" i="3"/>
  <c r="X191" i="3"/>
  <c r="F192" i="3"/>
  <c r="G192" i="3"/>
  <c r="H192" i="3"/>
  <c r="I192" i="3"/>
  <c r="J192" i="3"/>
  <c r="K192" i="3"/>
  <c r="L192" i="3"/>
  <c r="M192" i="3"/>
  <c r="P192" i="3"/>
  <c r="Q192" i="3"/>
  <c r="R192" i="3"/>
  <c r="S192" i="3"/>
  <c r="X192" i="3" s="1"/>
  <c r="T192" i="3"/>
  <c r="U192" i="3"/>
  <c r="P193" i="3"/>
  <c r="U193" i="3"/>
  <c r="F194" i="3"/>
  <c r="G194" i="3"/>
  <c r="H194" i="3"/>
  <c r="I194" i="3"/>
  <c r="J194" i="3"/>
  <c r="K194" i="3"/>
  <c r="L194" i="3"/>
  <c r="M194" i="3"/>
  <c r="P194" i="3"/>
  <c r="Q194" i="3"/>
  <c r="V194" i="3" s="1"/>
  <c r="R194" i="3"/>
  <c r="S194" i="3"/>
  <c r="T194" i="3"/>
  <c r="U194" i="3"/>
  <c r="X194" i="3"/>
  <c r="F195" i="3"/>
  <c r="G195" i="3"/>
  <c r="H195" i="3"/>
  <c r="I195" i="3"/>
  <c r="J195" i="3"/>
  <c r="K195" i="3"/>
  <c r="L195" i="3"/>
  <c r="M195" i="3"/>
  <c r="P195" i="3"/>
  <c r="Q195" i="3"/>
  <c r="R195" i="3"/>
  <c r="S195" i="3"/>
  <c r="X195" i="3" s="1"/>
  <c r="T195" i="3"/>
  <c r="U195" i="3"/>
  <c r="F196" i="3"/>
  <c r="G196" i="3"/>
  <c r="H196" i="3"/>
  <c r="I196" i="3"/>
  <c r="J196" i="3"/>
  <c r="K196" i="3"/>
  <c r="L196" i="3"/>
  <c r="M196" i="3"/>
  <c r="P196" i="3"/>
  <c r="Q196" i="3"/>
  <c r="R196" i="3"/>
  <c r="S196" i="3"/>
  <c r="T196" i="3"/>
  <c r="U196" i="3"/>
  <c r="F197" i="3"/>
  <c r="G197" i="3"/>
  <c r="H197" i="3"/>
  <c r="I197" i="3"/>
  <c r="J197" i="3"/>
  <c r="K197" i="3"/>
  <c r="L197" i="3"/>
  <c r="M197" i="3"/>
  <c r="P197" i="3"/>
  <c r="Q197" i="3"/>
  <c r="V197" i="3" s="1"/>
  <c r="R197" i="3"/>
  <c r="S197" i="3"/>
  <c r="T197" i="3"/>
  <c r="U197" i="3"/>
  <c r="X197" i="3"/>
  <c r="F198" i="3"/>
  <c r="G198" i="3"/>
  <c r="H198" i="3"/>
  <c r="I198" i="3"/>
  <c r="J198" i="3"/>
  <c r="K198" i="3"/>
  <c r="L198" i="3"/>
  <c r="M198" i="3"/>
  <c r="P198" i="3"/>
  <c r="Q198" i="3"/>
  <c r="V198" i="3" s="1"/>
  <c r="R198" i="3"/>
  <c r="S198" i="3"/>
  <c r="X198" i="3" s="1"/>
  <c r="T198" i="3"/>
  <c r="U198" i="3"/>
  <c r="F199" i="3"/>
  <c r="G199" i="3"/>
  <c r="H199" i="3"/>
  <c r="I199" i="3"/>
  <c r="J199" i="3"/>
  <c r="K199" i="3"/>
  <c r="L199" i="3"/>
  <c r="M199" i="3"/>
  <c r="P199" i="3"/>
  <c r="Q199" i="3"/>
  <c r="R199" i="3"/>
  <c r="S199" i="3"/>
  <c r="T199" i="3"/>
  <c r="U199" i="3"/>
  <c r="P200" i="3"/>
  <c r="U200" i="3"/>
  <c r="F201" i="3"/>
  <c r="G201" i="3"/>
  <c r="H201" i="3"/>
  <c r="J201" i="3"/>
  <c r="K201" i="3"/>
  <c r="L201" i="3"/>
  <c r="P201" i="3"/>
  <c r="Q201" i="3"/>
  <c r="V201" i="3" s="1"/>
  <c r="R201" i="3"/>
  <c r="S201" i="3"/>
  <c r="U201" i="3"/>
  <c r="X201" i="3"/>
  <c r="P202" i="3"/>
  <c r="U202" i="3"/>
  <c r="F203" i="3"/>
  <c r="G203" i="3"/>
  <c r="H203" i="3"/>
  <c r="I203" i="3"/>
  <c r="J203" i="3"/>
  <c r="K203" i="3"/>
  <c r="L203" i="3"/>
  <c r="M203" i="3"/>
  <c r="P203" i="3"/>
  <c r="Q203" i="3"/>
  <c r="V203" i="3" s="1"/>
  <c r="R203" i="3"/>
  <c r="S203" i="3"/>
  <c r="X203" i="3" s="1"/>
  <c r="T203" i="3"/>
  <c r="U203" i="3"/>
  <c r="P204" i="3"/>
  <c r="U204" i="3"/>
  <c r="F205" i="3"/>
  <c r="G205" i="3"/>
  <c r="H205" i="3"/>
  <c r="I205" i="3"/>
  <c r="J205" i="3"/>
  <c r="K205" i="3"/>
  <c r="L205" i="3"/>
  <c r="M205" i="3"/>
  <c r="P205" i="3"/>
  <c r="Q205" i="3"/>
  <c r="R205" i="3"/>
  <c r="S205" i="3"/>
  <c r="X205" i="3" s="1"/>
  <c r="T205" i="3"/>
  <c r="U205" i="3"/>
  <c r="F206" i="3"/>
  <c r="G206" i="3"/>
  <c r="H206" i="3"/>
  <c r="I206" i="3"/>
  <c r="J206" i="3"/>
  <c r="K206" i="3"/>
  <c r="L206" i="3"/>
  <c r="M206" i="3"/>
  <c r="P206" i="3"/>
  <c r="Q206" i="3"/>
  <c r="R206" i="3"/>
  <c r="S206" i="3"/>
  <c r="T206" i="3"/>
  <c r="U206" i="3"/>
  <c r="F207" i="3"/>
  <c r="G207" i="3"/>
  <c r="H207" i="3"/>
  <c r="I207" i="3"/>
  <c r="J207" i="3"/>
  <c r="K207" i="3"/>
  <c r="L207" i="3"/>
  <c r="M207" i="3"/>
  <c r="P207" i="3"/>
  <c r="Q207" i="3"/>
  <c r="V207" i="3" s="1"/>
  <c r="R207" i="3"/>
  <c r="S207" i="3"/>
  <c r="T207" i="3"/>
  <c r="U207" i="3"/>
  <c r="X207" i="3"/>
  <c r="F208" i="3"/>
  <c r="G208" i="3"/>
  <c r="H208" i="3"/>
  <c r="I208" i="3"/>
  <c r="J208" i="3"/>
  <c r="K208" i="3"/>
  <c r="L208" i="3"/>
  <c r="M208" i="3"/>
  <c r="P208" i="3"/>
  <c r="Q208" i="3"/>
  <c r="V208" i="3" s="1"/>
  <c r="R208" i="3"/>
  <c r="S208" i="3"/>
  <c r="X208" i="3" s="1"/>
  <c r="T208" i="3"/>
  <c r="U208" i="3"/>
  <c r="F209" i="3"/>
  <c r="G209" i="3"/>
  <c r="H209" i="3"/>
  <c r="I209" i="3"/>
  <c r="J209" i="3"/>
  <c r="K209" i="3"/>
  <c r="L209" i="3"/>
  <c r="M209" i="3"/>
  <c r="P209" i="3"/>
  <c r="Q209" i="3"/>
  <c r="R209" i="3"/>
  <c r="S209" i="3"/>
  <c r="T209" i="3"/>
  <c r="U209" i="3"/>
  <c r="F210" i="3"/>
  <c r="G210" i="3"/>
  <c r="H210" i="3"/>
  <c r="I210" i="3"/>
  <c r="J210" i="3"/>
  <c r="K210" i="3"/>
  <c r="L210" i="3"/>
  <c r="M210" i="3"/>
  <c r="P210" i="3"/>
  <c r="Q210" i="3"/>
  <c r="V210" i="3" s="1"/>
  <c r="R210" i="3"/>
  <c r="S210" i="3"/>
  <c r="X210" i="3" s="1"/>
  <c r="T210" i="3"/>
  <c r="U210" i="3"/>
  <c r="P211" i="3"/>
  <c r="U211" i="3"/>
  <c r="F212" i="3"/>
  <c r="G212" i="3"/>
  <c r="H212" i="3"/>
  <c r="I212" i="3"/>
  <c r="J212" i="3"/>
  <c r="K212" i="3"/>
  <c r="L212" i="3"/>
  <c r="M212" i="3"/>
  <c r="P212" i="3"/>
  <c r="Q212" i="3"/>
  <c r="R212" i="3"/>
  <c r="S212" i="3"/>
  <c r="X212" i="3" s="1"/>
  <c r="T212" i="3"/>
  <c r="U212" i="3"/>
  <c r="F213" i="3"/>
  <c r="G213" i="3"/>
  <c r="H213" i="3"/>
  <c r="I213" i="3"/>
  <c r="J213" i="3"/>
  <c r="K213" i="3"/>
  <c r="L213" i="3"/>
  <c r="M213" i="3"/>
  <c r="P213" i="3"/>
  <c r="Q213" i="3"/>
  <c r="R213" i="3"/>
  <c r="S213" i="3"/>
  <c r="T213" i="3"/>
  <c r="U213" i="3"/>
  <c r="F214" i="3"/>
  <c r="G214" i="3"/>
  <c r="H214" i="3"/>
  <c r="I214" i="3"/>
  <c r="J214" i="3"/>
  <c r="K214" i="3"/>
  <c r="L214" i="3"/>
  <c r="M214" i="3"/>
  <c r="P214" i="3"/>
  <c r="Q214" i="3"/>
  <c r="V214" i="3" s="1"/>
  <c r="R214" i="3"/>
  <c r="S214" i="3"/>
  <c r="T214" i="3"/>
  <c r="U214" i="3"/>
  <c r="X214" i="3"/>
  <c r="F215" i="3"/>
  <c r="G215" i="3"/>
  <c r="H215" i="3"/>
  <c r="I215" i="3"/>
  <c r="J215" i="3"/>
  <c r="K215" i="3"/>
  <c r="L215" i="3"/>
  <c r="M215" i="3"/>
  <c r="P215" i="3"/>
  <c r="Q215" i="3"/>
  <c r="V215" i="3" s="1"/>
  <c r="R215" i="3"/>
  <c r="S215" i="3"/>
  <c r="X215" i="3" s="1"/>
  <c r="T215" i="3"/>
  <c r="U215" i="3"/>
  <c r="F216" i="3"/>
  <c r="G216" i="3"/>
  <c r="H216" i="3"/>
  <c r="I216" i="3"/>
  <c r="J216" i="3"/>
  <c r="K216" i="3"/>
  <c r="L216" i="3"/>
  <c r="M216" i="3"/>
  <c r="P216" i="3"/>
  <c r="Q216" i="3"/>
  <c r="R216" i="3"/>
  <c r="S216" i="3"/>
  <c r="T216" i="3"/>
  <c r="U216" i="3"/>
  <c r="P217" i="3"/>
  <c r="U217" i="3"/>
  <c r="F218" i="3"/>
  <c r="G218" i="3"/>
  <c r="H218" i="3"/>
  <c r="I218" i="3"/>
  <c r="J218" i="3"/>
  <c r="K218" i="3"/>
  <c r="L218" i="3"/>
  <c r="M218" i="3"/>
  <c r="P218" i="3"/>
  <c r="Q218" i="3"/>
  <c r="V218" i="3" s="1"/>
  <c r="R218" i="3"/>
  <c r="S218" i="3"/>
  <c r="X218" i="3" s="1"/>
  <c r="T218" i="3"/>
  <c r="U218" i="3"/>
  <c r="F219" i="3"/>
  <c r="G219" i="3"/>
  <c r="H219" i="3"/>
  <c r="I219" i="3"/>
  <c r="J219" i="3"/>
  <c r="K219" i="3"/>
  <c r="L219" i="3"/>
  <c r="M219" i="3"/>
  <c r="P219" i="3"/>
  <c r="Q219" i="3"/>
  <c r="R219" i="3"/>
  <c r="S219" i="3"/>
  <c r="T219" i="3"/>
  <c r="U219" i="3"/>
  <c r="F220" i="3"/>
  <c r="G220" i="3"/>
  <c r="H220" i="3"/>
  <c r="I220" i="3"/>
  <c r="J220" i="3"/>
  <c r="K220" i="3"/>
  <c r="L220" i="3"/>
  <c r="M220" i="3"/>
  <c r="P220" i="3"/>
  <c r="Q220" i="3"/>
  <c r="R220" i="3"/>
  <c r="S220" i="3"/>
  <c r="X220" i="3" s="1"/>
  <c r="T220" i="3"/>
  <c r="U220" i="3"/>
  <c r="F221" i="3"/>
  <c r="G221" i="3"/>
  <c r="H221" i="3"/>
  <c r="I221" i="3"/>
  <c r="J221" i="3"/>
  <c r="K221" i="3"/>
  <c r="L221" i="3"/>
  <c r="M221" i="3"/>
  <c r="P221" i="3"/>
  <c r="Q221" i="3"/>
  <c r="V221" i="3" s="1"/>
  <c r="R221" i="3"/>
  <c r="S221" i="3"/>
  <c r="T221" i="3"/>
  <c r="U221" i="3"/>
  <c r="X221" i="3"/>
  <c r="F222" i="3"/>
  <c r="G222" i="3"/>
  <c r="H222" i="3"/>
  <c r="I222" i="3"/>
  <c r="J222" i="3"/>
  <c r="K222" i="3"/>
  <c r="L222" i="3"/>
  <c r="M222" i="3"/>
  <c r="P222" i="3"/>
  <c r="Q222" i="3"/>
  <c r="V222" i="3" s="1"/>
  <c r="R222" i="3"/>
  <c r="S222" i="3"/>
  <c r="T222" i="3"/>
  <c r="U222" i="3"/>
  <c r="X222" i="3"/>
  <c r="F223" i="3"/>
  <c r="G223" i="3"/>
  <c r="H223" i="3"/>
  <c r="I223" i="3"/>
  <c r="J223" i="3"/>
  <c r="K223" i="3"/>
  <c r="L223" i="3"/>
  <c r="M223" i="3"/>
  <c r="P223" i="3"/>
  <c r="Q223" i="3"/>
  <c r="R223" i="3"/>
  <c r="S223" i="3"/>
  <c r="X223" i="3" s="1"/>
  <c r="T223" i="3"/>
  <c r="U223" i="3"/>
  <c r="F224" i="3"/>
  <c r="G224" i="3"/>
  <c r="H224" i="3"/>
  <c r="I224" i="3"/>
  <c r="J224" i="3"/>
  <c r="K224" i="3"/>
  <c r="L224" i="3"/>
  <c r="M224" i="3"/>
  <c r="P224" i="3"/>
  <c r="Q224" i="3"/>
  <c r="V224" i="3" s="1"/>
  <c r="R224" i="3"/>
  <c r="S224" i="3"/>
  <c r="T224" i="3"/>
  <c r="U224" i="3"/>
  <c r="F225" i="3"/>
  <c r="G225" i="3"/>
  <c r="H225" i="3"/>
  <c r="I225" i="3"/>
  <c r="J225" i="3"/>
  <c r="K225" i="3"/>
  <c r="L225" i="3"/>
  <c r="M225" i="3"/>
  <c r="P225" i="3"/>
  <c r="Q225" i="3"/>
  <c r="V225" i="3" s="1"/>
  <c r="R225" i="3"/>
  <c r="S225" i="3"/>
  <c r="T225" i="3"/>
  <c r="U225" i="3"/>
  <c r="X225" i="3"/>
  <c r="P226" i="3"/>
  <c r="U226" i="3"/>
  <c r="F227" i="3"/>
  <c r="G227" i="3"/>
  <c r="H227" i="3"/>
  <c r="I227" i="3"/>
  <c r="J227" i="3"/>
  <c r="K227" i="3"/>
  <c r="L227" i="3"/>
  <c r="M227" i="3"/>
  <c r="P227" i="3"/>
  <c r="Q227" i="3"/>
  <c r="R227" i="3"/>
  <c r="S227" i="3"/>
  <c r="T227" i="3"/>
  <c r="U227" i="3"/>
  <c r="F228" i="3"/>
  <c r="G228" i="3"/>
  <c r="H228" i="3"/>
  <c r="I228" i="3"/>
  <c r="J228" i="3"/>
  <c r="K228" i="3"/>
  <c r="L228" i="3"/>
  <c r="M228" i="3"/>
  <c r="P228" i="3"/>
  <c r="Q228" i="3"/>
  <c r="V228" i="3" s="1"/>
  <c r="R228" i="3"/>
  <c r="S228" i="3"/>
  <c r="T228" i="3"/>
  <c r="U228" i="3"/>
  <c r="F229" i="3"/>
  <c r="G229" i="3"/>
  <c r="H229" i="3"/>
  <c r="I229" i="3"/>
  <c r="J229" i="3"/>
  <c r="K229" i="3"/>
  <c r="L229" i="3"/>
  <c r="M229" i="3"/>
  <c r="P229" i="3"/>
  <c r="Q229" i="3"/>
  <c r="R229" i="3"/>
  <c r="W229" i="3" s="1"/>
  <c r="S229" i="3"/>
  <c r="T229" i="3"/>
  <c r="U229" i="3"/>
  <c r="F230" i="3"/>
  <c r="G230" i="3"/>
  <c r="H230" i="3"/>
  <c r="I230" i="3"/>
  <c r="J230" i="3"/>
  <c r="K230" i="3"/>
  <c r="L230" i="3"/>
  <c r="M230" i="3"/>
  <c r="P230" i="3"/>
  <c r="Q230" i="3"/>
  <c r="R230" i="3"/>
  <c r="S230" i="3"/>
  <c r="T230" i="3"/>
  <c r="U230" i="3"/>
  <c r="F231" i="3"/>
  <c r="G231" i="3"/>
  <c r="H231" i="3"/>
  <c r="I231" i="3"/>
  <c r="J231" i="3"/>
  <c r="K231" i="3"/>
  <c r="L231" i="3"/>
  <c r="M231" i="3"/>
  <c r="P231" i="3"/>
  <c r="Q231" i="3"/>
  <c r="R231" i="3"/>
  <c r="W231" i="3" s="1"/>
  <c r="S231" i="3"/>
  <c r="T231" i="3"/>
  <c r="U231" i="3"/>
  <c r="V231" i="3"/>
  <c r="F232" i="3"/>
  <c r="G232" i="3"/>
  <c r="H232" i="3"/>
  <c r="I232" i="3"/>
  <c r="J232" i="3"/>
  <c r="K232" i="3"/>
  <c r="L232" i="3"/>
  <c r="M232" i="3"/>
  <c r="P232" i="3"/>
  <c r="Q232" i="3"/>
  <c r="R232" i="3"/>
  <c r="S232" i="3"/>
  <c r="T232" i="3"/>
  <c r="U232" i="3"/>
  <c r="F233" i="3"/>
  <c r="G233" i="3"/>
  <c r="H233" i="3"/>
  <c r="I233" i="3"/>
  <c r="J233" i="3"/>
  <c r="K233" i="3"/>
  <c r="L233" i="3"/>
  <c r="M233" i="3"/>
  <c r="P233" i="3"/>
  <c r="Q233" i="3"/>
  <c r="V233" i="3" s="1"/>
  <c r="R233" i="3"/>
  <c r="S233" i="3"/>
  <c r="T233" i="3"/>
  <c r="U233" i="3"/>
  <c r="F234" i="3"/>
  <c r="G234" i="3"/>
  <c r="H234" i="3"/>
  <c r="I234" i="3"/>
  <c r="J234" i="3"/>
  <c r="K234" i="3"/>
  <c r="L234" i="3"/>
  <c r="M234" i="3"/>
  <c r="P234" i="3"/>
  <c r="Q234" i="3"/>
  <c r="V234" i="3" s="1"/>
  <c r="R234" i="3"/>
  <c r="S234" i="3"/>
  <c r="T234" i="3"/>
  <c r="U234" i="3"/>
  <c r="F235" i="3"/>
  <c r="G235" i="3"/>
  <c r="H235" i="3"/>
  <c r="I235" i="3"/>
  <c r="J235" i="3"/>
  <c r="K235" i="3"/>
  <c r="L235" i="3"/>
  <c r="M235" i="3"/>
  <c r="P235" i="3"/>
  <c r="Q235" i="3"/>
  <c r="R235" i="3"/>
  <c r="S235" i="3"/>
  <c r="T235" i="3"/>
  <c r="Y235" i="3" s="1"/>
  <c r="U235" i="3"/>
  <c r="F236" i="3"/>
  <c r="G236" i="3"/>
  <c r="H236" i="3"/>
  <c r="I236" i="3"/>
  <c r="J236" i="3"/>
  <c r="K236" i="3"/>
  <c r="L236" i="3"/>
  <c r="M236" i="3"/>
  <c r="P236" i="3"/>
  <c r="Q236" i="3"/>
  <c r="V236" i="3" s="1"/>
  <c r="R236" i="3"/>
  <c r="S236" i="3"/>
  <c r="T236" i="3"/>
  <c r="U236" i="3"/>
  <c r="Y236" i="3"/>
  <c r="P237" i="3"/>
  <c r="U237" i="3"/>
  <c r="F238" i="3"/>
  <c r="G238" i="3"/>
  <c r="H238" i="3"/>
  <c r="I238" i="3"/>
  <c r="J238" i="3"/>
  <c r="K238" i="3"/>
  <c r="L238" i="3"/>
  <c r="M238" i="3"/>
  <c r="P238" i="3"/>
  <c r="Q238" i="3"/>
  <c r="V238" i="3" s="1"/>
  <c r="R238" i="3"/>
  <c r="S238" i="3"/>
  <c r="T238" i="3"/>
  <c r="U238" i="3"/>
  <c r="F239" i="3"/>
  <c r="G239" i="3"/>
  <c r="H239" i="3"/>
  <c r="I239" i="3"/>
  <c r="J239" i="3"/>
  <c r="K239" i="3"/>
  <c r="L239" i="3"/>
  <c r="M239" i="3"/>
  <c r="P239" i="3"/>
  <c r="Q239" i="3"/>
  <c r="V239" i="3" s="1"/>
  <c r="R239" i="3"/>
  <c r="S239" i="3"/>
  <c r="T239" i="3"/>
  <c r="U239" i="3"/>
  <c r="Y239" i="3"/>
  <c r="F240" i="3"/>
  <c r="G240" i="3"/>
  <c r="H240" i="3"/>
  <c r="I240" i="3"/>
  <c r="J240" i="3"/>
  <c r="K240" i="3"/>
  <c r="L240" i="3"/>
  <c r="M240" i="3"/>
  <c r="P240" i="3"/>
  <c r="Q240" i="3"/>
  <c r="V240" i="3" s="1"/>
  <c r="R240" i="3"/>
  <c r="S240" i="3"/>
  <c r="X240" i="3" s="1"/>
  <c r="T240" i="3"/>
  <c r="U240" i="3"/>
  <c r="Y240" i="3"/>
  <c r="F241" i="3"/>
  <c r="G241" i="3"/>
  <c r="H241" i="3"/>
  <c r="I241" i="3"/>
  <c r="J241" i="3"/>
  <c r="K241" i="3"/>
  <c r="L241" i="3"/>
  <c r="M241" i="3"/>
  <c r="P241" i="3"/>
  <c r="Q241" i="3"/>
  <c r="R241" i="3"/>
  <c r="S241" i="3"/>
  <c r="X241" i="3" s="1"/>
  <c r="T241" i="3"/>
  <c r="U241" i="3"/>
  <c r="F242" i="3"/>
  <c r="G242" i="3"/>
  <c r="H242" i="3"/>
  <c r="I242" i="3"/>
  <c r="Y242" i="3" s="1"/>
  <c r="J242" i="3"/>
  <c r="K242" i="3"/>
  <c r="L242" i="3"/>
  <c r="M242" i="3"/>
  <c r="P242" i="3"/>
  <c r="Q242" i="3"/>
  <c r="R242" i="3"/>
  <c r="S242" i="3"/>
  <c r="T242" i="3"/>
  <c r="U242" i="3"/>
  <c r="F243" i="3"/>
  <c r="G243" i="3"/>
  <c r="H243" i="3"/>
  <c r="I243" i="3"/>
  <c r="J243" i="3"/>
  <c r="K243" i="3"/>
  <c r="L243" i="3"/>
  <c r="M243" i="3"/>
  <c r="P243" i="3"/>
  <c r="Q243" i="3"/>
  <c r="V243" i="3" s="1"/>
  <c r="R243" i="3"/>
  <c r="S243" i="3"/>
  <c r="T243" i="3"/>
  <c r="U243" i="3"/>
  <c r="F244" i="3"/>
  <c r="G244" i="3"/>
  <c r="H244" i="3"/>
  <c r="I244" i="3"/>
  <c r="J244" i="3"/>
  <c r="K244" i="3"/>
  <c r="L244" i="3"/>
  <c r="M244" i="3"/>
  <c r="P244" i="3"/>
  <c r="Q244" i="3"/>
  <c r="V244" i="3" s="1"/>
  <c r="R244" i="3"/>
  <c r="S244" i="3"/>
  <c r="T244" i="3"/>
  <c r="U244" i="3"/>
  <c r="Y244" i="3"/>
  <c r="F245" i="3"/>
  <c r="G245" i="3"/>
  <c r="H245" i="3"/>
  <c r="I245" i="3"/>
  <c r="Y245" i="3" s="1"/>
  <c r="J245" i="3"/>
  <c r="K245" i="3"/>
  <c r="L245" i="3"/>
  <c r="M245" i="3"/>
  <c r="P245" i="3"/>
  <c r="Q245" i="3"/>
  <c r="R245" i="3"/>
  <c r="S245" i="3"/>
  <c r="X245" i="3" s="1"/>
  <c r="T245" i="3"/>
  <c r="U245" i="3"/>
  <c r="F246" i="3"/>
  <c r="G246" i="3"/>
  <c r="H246" i="3"/>
  <c r="I246" i="3"/>
  <c r="J246" i="3"/>
  <c r="K246" i="3"/>
  <c r="L246" i="3"/>
  <c r="M246" i="3"/>
  <c r="P246" i="3"/>
  <c r="Q246" i="3"/>
  <c r="V246" i="3" s="1"/>
  <c r="R246" i="3"/>
  <c r="S246" i="3"/>
  <c r="T246" i="3"/>
  <c r="U246" i="3"/>
  <c r="F247" i="3"/>
  <c r="G247" i="3"/>
  <c r="H247" i="3"/>
  <c r="I247" i="3"/>
  <c r="J247" i="3"/>
  <c r="K247" i="3"/>
  <c r="L247" i="3"/>
  <c r="M247" i="3"/>
  <c r="P247" i="3"/>
  <c r="Q247" i="3"/>
  <c r="V247" i="3" s="1"/>
  <c r="R247" i="3"/>
  <c r="S247" i="3"/>
  <c r="T247" i="3"/>
  <c r="U247" i="3"/>
  <c r="F248" i="3"/>
  <c r="G248" i="3"/>
  <c r="H248" i="3"/>
  <c r="I248" i="3"/>
  <c r="J248" i="3"/>
  <c r="K248" i="3"/>
  <c r="L248" i="3"/>
  <c r="M248" i="3"/>
  <c r="P248" i="3"/>
  <c r="Q248" i="3"/>
  <c r="V248" i="3" s="1"/>
  <c r="R248" i="3"/>
  <c r="S248" i="3"/>
  <c r="T248" i="3"/>
  <c r="U248" i="3"/>
  <c r="Y248" i="3"/>
  <c r="F249" i="3"/>
  <c r="G249" i="3"/>
  <c r="H249" i="3"/>
  <c r="I249" i="3"/>
  <c r="J249" i="3"/>
  <c r="K249" i="3"/>
  <c r="L249" i="3"/>
  <c r="M249" i="3"/>
  <c r="P249" i="3"/>
  <c r="Q249" i="3"/>
  <c r="R249" i="3"/>
  <c r="S249" i="3"/>
  <c r="X249" i="3" s="1"/>
  <c r="T249" i="3"/>
  <c r="U249" i="3"/>
  <c r="F250" i="3"/>
  <c r="G250" i="3"/>
  <c r="H250" i="3"/>
  <c r="I250" i="3"/>
  <c r="Y250" i="3" s="1"/>
  <c r="J250" i="3"/>
  <c r="K250" i="3"/>
  <c r="L250" i="3"/>
  <c r="M250" i="3"/>
  <c r="P250" i="3"/>
  <c r="Q250" i="3"/>
  <c r="R250" i="3"/>
  <c r="S250" i="3"/>
  <c r="T250" i="3"/>
  <c r="U250" i="3"/>
  <c r="F251" i="3"/>
  <c r="G251" i="3"/>
  <c r="H251" i="3"/>
  <c r="I251" i="3"/>
  <c r="J251" i="3"/>
  <c r="K251" i="3"/>
  <c r="L251" i="3"/>
  <c r="M251" i="3"/>
  <c r="P251" i="3"/>
  <c r="Q251" i="3"/>
  <c r="V251" i="3" s="1"/>
  <c r="R251" i="3"/>
  <c r="S251" i="3"/>
  <c r="T251" i="3"/>
  <c r="U251" i="3"/>
  <c r="P252" i="3"/>
  <c r="U252" i="3"/>
  <c r="F253" i="3"/>
  <c r="G253" i="3"/>
  <c r="H253" i="3"/>
  <c r="I253" i="3"/>
  <c r="J253" i="3"/>
  <c r="K253" i="3"/>
  <c r="L253" i="3"/>
  <c r="M253" i="3"/>
  <c r="P253" i="3"/>
  <c r="Q253" i="3"/>
  <c r="R253" i="3"/>
  <c r="S253" i="3"/>
  <c r="T253" i="3"/>
  <c r="U253" i="3"/>
  <c r="F254" i="3"/>
  <c r="G254" i="3"/>
  <c r="H254" i="3"/>
  <c r="I254" i="3"/>
  <c r="J254" i="3"/>
  <c r="K254" i="3"/>
  <c r="L254" i="3"/>
  <c r="M254" i="3"/>
  <c r="P254" i="3"/>
  <c r="Q254" i="3"/>
  <c r="V254" i="3" s="1"/>
  <c r="R254" i="3"/>
  <c r="S254" i="3"/>
  <c r="T254" i="3"/>
  <c r="U254" i="3"/>
  <c r="Y254" i="3"/>
  <c r="P255" i="3"/>
  <c r="U255" i="3"/>
  <c r="F256" i="3"/>
  <c r="G256" i="3"/>
  <c r="H256" i="3"/>
  <c r="I256" i="3"/>
  <c r="J256" i="3"/>
  <c r="K256" i="3"/>
  <c r="L256" i="3"/>
  <c r="M256" i="3"/>
  <c r="P256" i="3"/>
  <c r="Q256" i="3"/>
  <c r="V256" i="3" s="1"/>
  <c r="R256" i="3"/>
  <c r="S256" i="3"/>
  <c r="T256" i="3"/>
  <c r="U256" i="3"/>
  <c r="F257" i="3"/>
  <c r="G257" i="3"/>
  <c r="H257" i="3"/>
  <c r="I257" i="3"/>
  <c r="J257" i="3"/>
  <c r="K257" i="3"/>
  <c r="L257" i="3"/>
  <c r="M257" i="3"/>
  <c r="P257" i="3"/>
  <c r="Q257" i="3"/>
  <c r="V257" i="3" s="1"/>
  <c r="R257" i="3"/>
  <c r="S257" i="3"/>
  <c r="T257" i="3"/>
  <c r="U257" i="3"/>
  <c r="P258" i="3"/>
  <c r="U258" i="3"/>
  <c r="F259" i="3"/>
  <c r="G259" i="3"/>
  <c r="H259" i="3"/>
  <c r="I259" i="3"/>
  <c r="Y259" i="3" s="1"/>
  <c r="J259" i="3"/>
  <c r="K259" i="3"/>
  <c r="L259" i="3"/>
  <c r="M259" i="3"/>
  <c r="P259" i="3"/>
  <c r="Q259" i="3"/>
  <c r="R259" i="3"/>
  <c r="S259" i="3"/>
  <c r="T259" i="3"/>
  <c r="U259" i="3"/>
  <c r="F260" i="3"/>
  <c r="G260" i="3"/>
  <c r="H260" i="3"/>
  <c r="I260" i="3"/>
  <c r="J260" i="3"/>
  <c r="K260" i="3"/>
  <c r="L260" i="3"/>
  <c r="M260" i="3"/>
  <c r="P260" i="3"/>
  <c r="Q260" i="3"/>
  <c r="V260" i="3" s="1"/>
  <c r="R260" i="3"/>
  <c r="S260" i="3"/>
  <c r="T260" i="3"/>
  <c r="U260" i="3"/>
  <c r="F261" i="3"/>
  <c r="G261" i="3"/>
  <c r="H261" i="3"/>
  <c r="I261" i="3"/>
  <c r="J261" i="3"/>
  <c r="K261" i="3"/>
  <c r="L261" i="3"/>
  <c r="M261" i="3"/>
  <c r="P261" i="3"/>
  <c r="Q261" i="3"/>
  <c r="V261" i="3" s="1"/>
  <c r="R261" i="3"/>
  <c r="S261" i="3"/>
  <c r="T261" i="3"/>
  <c r="U261" i="3"/>
  <c r="Y261" i="3"/>
  <c r="F262" i="3"/>
  <c r="G262" i="3"/>
  <c r="H262" i="3"/>
  <c r="I262" i="3"/>
  <c r="J262" i="3"/>
  <c r="K262" i="3"/>
  <c r="L262" i="3"/>
  <c r="M262" i="3"/>
  <c r="P262" i="3"/>
  <c r="Q262" i="3"/>
  <c r="R262" i="3"/>
  <c r="S262" i="3"/>
  <c r="X262" i="3" s="1"/>
  <c r="T262" i="3"/>
  <c r="U262" i="3"/>
  <c r="F263" i="3"/>
  <c r="G263" i="3"/>
  <c r="H263" i="3"/>
  <c r="I263" i="3"/>
  <c r="J263" i="3"/>
  <c r="K263" i="3"/>
  <c r="L263" i="3"/>
  <c r="M263" i="3"/>
  <c r="P263" i="3"/>
  <c r="Q263" i="3"/>
  <c r="R263" i="3"/>
  <c r="S263" i="3"/>
  <c r="T263" i="3"/>
  <c r="U263" i="3"/>
  <c r="F264" i="3"/>
  <c r="G264" i="3"/>
  <c r="H264" i="3"/>
  <c r="I264" i="3"/>
  <c r="J264" i="3"/>
  <c r="K264" i="3"/>
  <c r="L264" i="3"/>
  <c r="M264" i="3"/>
  <c r="P264" i="3"/>
  <c r="Q264" i="3"/>
  <c r="V264" i="3" s="1"/>
  <c r="R264" i="3"/>
  <c r="S264" i="3"/>
  <c r="T264" i="3"/>
  <c r="U264" i="3"/>
  <c r="Y264" i="3"/>
  <c r="F265" i="3"/>
  <c r="G265" i="3"/>
  <c r="H265" i="3"/>
  <c r="I265" i="3"/>
  <c r="Y265" i="3" s="1"/>
  <c r="J265" i="3"/>
  <c r="K265" i="3"/>
  <c r="L265" i="3"/>
  <c r="M265" i="3"/>
  <c r="P265" i="3"/>
  <c r="Q265" i="3"/>
  <c r="V265" i="3" s="1"/>
  <c r="R265" i="3"/>
  <c r="S265" i="3"/>
  <c r="X265" i="3" s="1"/>
  <c r="T265" i="3"/>
  <c r="U265" i="3"/>
  <c r="F266" i="3"/>
  <c r="G266" i="3"/>
  <c r="H266" i="3"/>
  <c r="I266" i="3"/>
  <c r="J266" i="3"/>
  <c r="K266" i="3"/>
  <c r="L266" i="3"/>
  <c r="M266" i="3"/>
  <c r="P266" i="3"/>
  <c r="Q266" i="3"/>
  <c r="R266" i="3"/>
  <c r="S266" i="3"/>
  <c r="T266" i="3"/>
  <c r="U266" i="3"/>
  <c r="F267" i="3"/>
  <c r="G267" i="3"/>
  <c r="H267" i="3"/>
  <c r="I267" i="3"/>
  <c r="Y267" i="3" s="1"/>
  <c r="J267" i="3"/>
  <c r="K267" i="3"/>
  <c r="L267" i="3"/>
  <c r="M267" i="3"/>
  <c r="P267" i="3"/>
  <c r="Q267" i="3"/>
  <c r="R267" i="3"/>
  <c r="S267" i="3"/>
  <c r="T267" i="3"/>
  <c r="U267" i="3"/>
  <c r="F268" i="3"/>
  <c r="G268" i="3"/>
  <c r="H268" i="3"/>
  <c r="I268" i="3"/>
  <c r="J268" i="3"/>
  <c r="K268" i="3"/>
  <c r="L268" i="3"/>
  <c r="M268" i="3"/>
  <c r="P268" i="3"/>
  <c r="Q268" i="3"/>
  <c r="V268" i="3" s="1"/>
  <c r="R268" i="3"/>
  <c r="S268" i="3"/>
  <c r="T268" i="3"/>
  <c r="U268" i="3"/>
  <c r="F269" i="3"/>
  <c r="G269" i="3"/>
  <c r="H269" i="3"/>
  <c r="I269" i="3"/>
  <c r="J269" i="3"/>
  <c r="K269" i="3"/>
  <c r="L269" i="3"/>
  <c r="M269" i="3"/>
  <c r="P269" i="3"/>
  <c r="Q269" i="3"/>
  <c r="V269" i="3" s="1"/>
  <c r="R269" i="3"/>
  <c r="S269" i="3"/>
  <c r="T269" i="3"/>
  <c r="U269" i="3"/>
  <c r="Y269" i="3"/>
  <c r="F270" i="3"/>
  <c r="G270" i="3"/>
  <c r="H270" i="3"/>
  <c r="I270" i="3"/>
  <c r="J270" i="3"/>
  <c r="K270" i="3"/>
  <c r="L270" i="3"/>
  <c r="M270" i="3"/>
  <c r="P270" i="3"/>
  <c r="Q270" i="3"/>
  <c r="R270" i="3"/>
  <c r="S270" i="3"/>
  <c r="X270" i="3" s="1"/>
  <c r="T270" i="3"/>
  <c r="U270" i="3"/>
  <c r="F271" i="3"/>
  <c r="G271" i="3"/>
  <c r="H271" i="3"/>
  <c r="I271" i="3"/>
  <c r="J271" i="3"/>
  <c r="K271" i="3"/>
  <c r="L271" i="3"/>
  <c r="M271" i="3"/>
  <c r="P271" i="3"/>
  <c r="Q271" i="3"/>
  <c r="R271" i="3"/>
  <c r="S271" i="3"/>
  <c r="T271" i="3"/>
  <c r="U271" i="3"/>
  <c r="F272" i="3"/>
  <c r="G272" i="3"/>
  <c r="H272" i="3"/>
  <c r="I272" i="3"/>
  <c r="J272" i="3"/>
  <c r="K272" i="3"/>
  <c r="L272" i="3"/>
  <c r="M272" i="3"/>
  <c r="P272" i="3"/>
  <c r="Q272" i="3"/>
  <c r="V272" i="3" s="1"/>
  <c r="R272" i="3"/>
  <c r="S272" i="3"/>
  <c r="T272" i="3"/>
  <c r="U272" i="3"/>
  <c r="Y272" i="3"/>
  <c r="F273" i="3"/>
  <c r="G273" i="3"/>
  <c r="H273" i="3"/>
  <c r="I273" i="3"/>
  <c r="Y273" i="3" s="1"/>
  <c r="J273" i="3"/>
  <c r="K273" i="3"/>
  <c r="L273" i="3"/>
  <c r="M273" i="3"/>
  <c r="P273" i="3"/>
  <c r="Q273" i="3"/>
  <c r="V273" i="3" s="1"/>
  <c r="R273" i="3"/>
  <c r="S273" i="3"/>
  <c r="X273" i="3" s="1"/>
  <c r="T273" i="3"/>
  <c r="U273" i="3"/>
  <c r="F274" i="3"/>
  <c r="G274" i="3"/>
  <c r="H274" i="3"/>
  <c r="I274" i="3"/>
  <c r="J274" i="3"/>
  <c r="K274" i="3"/>
  <c r="L274" i="3"/>
  <c r="M274" i="3"/>
  <c r="P274" i="3"/>
  <c r="Q274" i="3"/>
  <c r="R274" i="3"/>
  <c r="S274" i="3"/>
  <c r="T274" i="3"/>
  <c r="U274" i="3"/>
  <c r="F275" i="3"/>
  <c r="G275" i="3"/>
  <c r="H275" i="3"/>
  <c r="I275" i="3"/>
  <c r="Y275" i="3" s="1"/>
  <c r="J275" i="3"/>
  <c r="K275" i="3"/>
  <c r="L275" i="3"/>
  <c r="M275" i="3"/>
  <c r="P275" i="3"/>
  <c r="Q275" i="3"/>
  <c r="V275" i="3" s="1"/>
  <c r="R275" i="3"/>
  <c r="S275" i="3"/>
  <c r="T275" i="3"/>
  <c r="U275" i="3"/>
  <c r="F276" i="3"/>
  <c r="G276" i="3"/>
  <c r="H276" i="3"/>
  <c r="I276" i="3"/>
  <c r="J276" i="3"/>
  <c r="K276" i="3"/>
  <c r="L276" i="3"/>
  <c r="M276" i="3"/>
  <c r="P276" i="3"/>
  <c r="Q276" i="3"/>
  <c r="V276" i="3" s="1"/>
  <c r="R276" i="3"/>
  <c r="S276" i="3"/>
  <c r="T276" i="3"/>
  <c r="U276" i="3"/>
  <c r="F277" i="3"/>
  <c r="G277" i="3"/>
  <c r="H277" i="3"/>
  <c r="I277" i="3"/>
  <c r="J277" i="3"/>
  <c r="K277" i="3"/>
  <c r="L277" i="3"/>
  <c r="M277" i="3"/>
  <c r="P277" i="3"/>
  <c r="Q277" i="3"/>
  <c r="V277" i="3" s="1"/>
  <c r="R277" i="3"/>
  <c r="S277" i="3"/>
  <c r="T277" i="3"/>
  <c r="U277" i="3"/>
  <c r="Y277" i="3"/>
  <c r="F278" i="3"/>
  <c r="G278" i="3"/>
  <c r="H278" i="3"/>
  <c r="I278" i="3"/>
  <c r="J278" i="3"/>
  <c r="K278" i="3"/>
  <c r="L278" i="3"/>
  <c r="M278" i="3"/>
  <c r="P278" i="3"/>
  <c r="Q278" i="3"/>
  <c r="R278" i="3"/>
  <c r="S278" i="3"/>
  <c r="X278" i="3" s="1"/>
  <c r="T278" i="3"/>
  <c r="U278" i="3"/>
  <c r="P279" i="3"/>
  <c r="U279" i="3"/>
  <c r="F280" i="3"/>
  <c r="G280" i="3"/>
  <c r="H280" i="3"/>
  <c r="I280" i="3"/>
  <c r="J280" i="3"/>
  <c r="K280" i="3"/>
  <c r="L280" i="3"/>
  <c r="M280" i="3"/>
  <c r="P280" i="3"/>
  <c r="Q280" i="3"/>
  <c r="V280" i="3" s="1"/>
  <c r="R280" i="3"/>
  <c r="S280" i="3"/>
  <c r="T280" i="3"/>
  <c r="U280" i="3"/>
  <c r="Y280" i="3"/>
  <c r="F281" i="3"/>
  <c r="G281" i="3"/>
  <c r="H281" i="3"/>
  <c r="I281" i="3"/>
  <c r="Y281" i="3" s="1"/>
  <c r="J281" i="3"/>
  <c r="K281" i="3"/>
  <c r="L281" i="3"/>
  <c r="M281" i="3"/>
  <c r="P281" i="3"/>
  <c r="Q281" i="3"/>
  <c r="R281" i="3"/>
  <c r="S281" i="3"/>
  <c r="X281" i="3" s="1"/>
  <c r="T281" i="3"/>
  <c r="U281" i="3"/>
  <c r="F282" i="3"/>
  <c r="G282" i="3"/>
  <c r="H282" i="3"/>
  <c r="I282" i="3"/>
  <c r="J282" i="3"/>
  <c r="K282" i="3"/>
  <c r="L282" i="3"/>
  <c r="M282" i="3"/>
  <c r="P282" i="3"/>
  <c r="Q282" i="3"/>
  <c r="V282" i="3" s="1"/>
  <c r="R282" i="3"/>
  <c r="S282" i="3"/>
  <c r="T282" i="3"/>
  <c r="U282" i="3"/>
  <c r="F283" i="3"/>
  <c r="G283" i="3"/>
  <c r="H283" i="3"/>
  <c r="I283" i="3"/>
  <c r="J283" i="3"/>
  <c r="K283" i="3"/>
  <c r="L283" i="3"/>
  <c r="M283" i="3"/>
  <c r="P283" i="3"/>
  <c r="Q283" i="3"/>
  <c r="V283" i="3" s="1"/>
  <c r="R283" i="3"/>
  <c r="S283" i="3"/>
  <c r="T283" i="3"/>
  <c r="U283" i="3"/>
  <c r="F284" i="3"/>
  <c r="G284" i="3"/>
  <c r="H284" i="3"/>
  <c r="I284" i="3"/>
  <c r="J284" i="3"/>
  <c r="K284" i="3"/>
  <c r="L284" i="3"/>
  <c r="M284" i="3"/>
  <c r="P284" i="3"/>
  <c r="Q284" i="3"/>
  <c r="V284" i="3" s="1"/>
  <c r="R284" i="3"/>
  <c r="S284" i="3"/>
  <c r="T284" i="3"/>
  <c r="U284" i="3"/>
  <c r="Y284" i="3"/>
  <c r="F285" i="3"/>
  <c r="G285" i="3"/>
  <c r="H285" i="3"/>
  <c r="I285" i="3"/>
  <c r="J285" i="3"/>
  <c r="K285" i="3"/>
  <c r="L285" i="3"/>
  <c r="M285" i="3"/>
  <c r="P285" i="3"/>
  <c r="Q285" i="3"/>
  <c r="R285" i="3"/>
  <c r="S285" i="3"/>
  <c r="X285" i="3" s="1"/>
  <c r="T285" i="3"/>
  <c r="U285" i="3"/>
  <c r="F286" i="3"/>
  <c r="G286" i="3"/>
  <c r="H286" i="3"/>
  <c r="I286" i="3"/>
  <c r="Y286" i="3" s="1"/>
  <c r="J286" i="3"/>
  <c r="K286" i="3"/>
  <c r="L286" i="3"/>
  <c r="M286" i="3"/>
  <c r="P286" i="3"/>
  <c r="Q286" i="3"/>
  <c r="R286" i="3"/>
  <c r="S286" i="3"/>
  <c r="T286" i="3"/>
  <c r="U286" i="3"/>
  <c r="P287" i="3"/>
  <c r="U287" i="3"/>
  <c r="F288" i="3"/>
  <c r="G288" i="3"/>
  <c r="H288" i="3"/>
  <c r="I288" i="3"/>
  <c r="J288" i="3"/>
  <c r="K288" i="3"/>
  <c r="L288" i="3"/>
  <c r="M288" i="3"/>
  <c r="P288" i="3"/>
  <c r="Q288" i="3"/>
  <c r="R288" i="3"/>
  <c r="S288" i="3"/>
  <c r="X288" i="3" s="1"/>
  <c r="T288" i="3"/>
  <c r="U288" i="3"/>
  <c r="F289" i="3"/>
  <c r="G289" i="3"/>
  <c r="W289" i="3" s="1"/>
  <c r="H289" i="3"/>
  <c r="I289" i="3"/>
  <c r="J289" i="3"/>
  <c r="K289" i="3"/>
  <c r="L289" i="3"/>
  <c r="M289" i="3"/>
  <c r="P289" i="3"/>
  <c r="Q289" i="3"/>
  <c r="V289" i="3" s="1"/>
  <c r="R289" i="3"/>
  <c r="S289" i="3"/>
  <c r="T289" i="3"/>
  <c r="U289" i="3"/>
  <c r="F290" i="3"/>
  <c r="G290" i="3"/>
  <c r="H290" i="3"/>
  <c r="I290" i="3"/>
  <c r="J290" i="3"/>
  <c r="K290" i="3"/>
  <c r="L290" i="3"/>
  <c r="M290" i="3"/>
  <c r="P290" i="3"/>
  <c r="Q290" i="3"/>
  <c r="V290" i="3" s="1"/>
  <c r="R290" i="3"/>
  <c r="S290" i="3"/>
  <c r="T290" i="3"/>
  <c r="U290" i="3"/>
  <c r="F291" i="3"/>
  <c r="G291" i="3"/>
  <c r="H291" i="3"/>
  <c r="I291" i="3"/>
  <c r="J291" i="3"/>
  <c r="K291" i="3"/>
  <c r="L291" i="3"/>
  <c r="M291" i="3"/>
  <c r="P291" i="3"/>
  <c r="Q291" i="3"/>
  <c r="V291" i="3" s="1"/>
  <c r="R291" i="3"/>
  <c r="S291" i="3"/>
  <c r="T291" i="3"/>
  <c r="U291" i="3"/>
  <c r="Y291" i="3"/>
  <c r="F292" i="3"/>
  <c r="G292" i="3"/>
  <c r="H292" i="3"/>
  <c r="I292" i="3"/>
  <c r="J292" i="3"/>
  <c r="K292" i="3"/>
  <c r="L292" i="3"/>
  <c r="M292" i="3"/>
  <c r="P292" i="3"/>
  <c r="Q292" i="3"/>
  <c r="R292" i="3"/>
  <c r="S292" i="3"/>
  <c r="X292" i="3" s="1"/>
  <c r="T292" i="3"/>
  <c r="U292" i="3"/>
  <c r="P293" i="3"/>
  <c r="U293" i="3"/>
  <c r="G294" i="3"/>
  <c r="H294" i="3"/>
  <c r="I294" i="3"/>
  <c r="Y294" i="3" s="1"/>
  <c r="K294" i="3"/>
  <c r="L294" i="3"/>
  <c r="M294" i="3"/>
  <c r="P294" i="3"/>
  <c r="R294" i="3"/>
  <c r="S294" i="3"/>
  <c r="T294" i="3"/>
  <c r="U294" i="3"/>
  <c r="G295" i="3"/>
  <c r="H295" i="3"/>
  <c r="I295" i="3"/>
  <c r="Y295" i="3" s="1"/>
  <c r="K295" i="3"/>
  <c r="L295" i="3"/>
  <c r="M295" i="3"/>
  <c r="P295" i="3"/>
  <c r="R295" i="3"/>
  <c r="S295" i="3"/>
  <c r="T295" i="3"/>
  <c r="U295" i="3"/>
  <c r="G296" i="3"/>
  <c r="H296" i="3"/>
  <c r="I296" i="3"/>
  <c r="Y296" i="3" s="1"/>
  <c r="K296" i="3"/>
  <c r="L296" i="3"/>
  <c r="M296" i="3"/>
  <c r="P296" i="3"/>
  <c r="R296" i="3"/>
  <c r="S296" i="3"/>
  <c r="T296" i="3"/>
  <c r="U296" i="3"/>
  <c r="G297" i="3"/>
  <c r="H297" i="3"/>
  <c r="I297" i="3"/>
  <c r="Y297" i="3" s="1"/>
  <c r="K297" i="3"/>
  <c r="L297" i="3"/>
  <c r="M297" i="3"/>
  <c r="P297" i="3"/>
  <c r="R297" i="3"/>
  <c r="S297" i="3"/>
  <c r="T297" i="3"/>
  <c r="U297" i="3"/>
  <c r="G298" i="3"/>
  <c r="H298" i="3"/>
  <c r="I298" i="3"/>
  <c r="Y298" i="3" s="1"/>
  <c r="K298" i="3"/>
  <c r="L298" i="3"/>
  <c r="M298" i="3"/>
  <c r="P298" i="3"/>
  <c r="R298" i="3"/>
  <c r="S298" i="3"/>
  <c r="T298" i="3"/>
  <c r="U298" i="3"/>
  <c r="G299" i="3"/>
  <c r="H299" i="3"/>
  <c r="I299" i="3"/>
  <c r="Y299" i="3" s="1"/>
  <c r="K299" i="3"/>
  <c r="L299" i="3"/>
  <c r="M299" i="3"/>
  <c r="P299" i="3"/>
  <c r="R299" i="3"/>
  <c r="S299" i="3"/>
  <c r="T299" i="3"/>
  <c r="U299" i="3"/>
  <c r="G300" i="3"/>
  <c r="H300" i="3"/>
  <c r="I300" i="3"/>
  <c r="Y300" i="3" s="1"/>
  <c r="K300" i="3"/>
  <c r="L300" i="3"/>
  <c r="M300" i="3"/>
  <c r="P300" i="3"/>
  <c r="R300" i="3"/>
  <c r="S300" i="3"/>
  <c r="T300" i="3"/>
  <c r="U300" i="3"/>
  <c r="G301" i="3"/>
  <c r="H301" i="3"/>
  <c r="I301" i="3"/>
  <c r="Y301" i="3" s="1"/>
  <c r="K301" i="3"/>
  <c r="L301" i="3"/>
  <c r="M301" i="3"/>
  <c r="P301" i="3"/>
  <c r="R301" i="3"/>
  <c r="S301" i="3"/>
  <c r="T301" i="3"/>
  <c r="U301" i="3"/>
  <c r="G302" i="3"/>
  <c r="H302" i="3"/>
  <c r="I302" i="3"/>
  <c r="Y302" i="3" s="1"/>
  <c r="K302" i="3"/>
  <c r="L302" i="3"/>
  <c r="M302" i="3"/>
  <c r="P302" i="3"/>
  <c r="R302" i="3"/>
  <c r="S302" i="3"/>
  <c r="T302" i="3"/>
  <c r="U302" i="3"/>
  <c r="G303" i="3"/>
  <c r="H303" i="3"/>
  <c r="I303" i="3"/>
  <c r="Y303" i="3" s="1"/>
  <c r="K303" i="3"/>
  <c r="L303" i="3"/>
  <c r="M303" i="3"/>
  <c r="P303" i="3"/>
  <c r="R303" i="3"/>
  <c r="S303" i="3"/>
  <c r="T303" i="3"/>
  <c r="U303" i="3"/>
  <c r="G304" i="3"/>
  <c r="H304" i="3"/>
  <c r="I304" i="3"/>
  <c r="Y304" i="3" s="1"/>
  <c r="K304" i="3"/>
  <c r="L304" i="3"/>
  <c r="M304" i="3"/>
  <c r="P304" i="3"/>
  <c r="R304" i="3"/>
  <c r="S304" i="3"/>
  <c r="T304" i="3"/>
  <c r="U304" i="3"/>
  <c r="G305" i="3"/>
  <c r="H305" i="3"/>
  <c r="I305" i="3"/>
  <c r="Y305" i="3" s="1"/>
  <c r="K305" i="3"/>
  <c r="L305" i="3"/>
  <c r="M305" i="3"/>
  <c r="P305" i="3"/>
  <c r="R305" i="3"/>
  <c r="S305" i="3"/>
  <c r="T305" i="3"/>
  <c r="U305" i="3"/>
  <c r="P306" i="3"/>
  <c r="U306" i="3"/>
  <c r="G307" i="3"/>
  <c r="H307" i="3"/>
  <c r="I307" i="3"/>
  <c r="K307" i="3"/>
  <c r="L307" i="3"/>
  <c r="M307" i="3"/>
  <c r="P307" i="3"/>
  <c r="R307" i="3"/>
  <c r="S307" i="3"/>
  <c r="X307" i="3" s="1"/>
  <c r="T307" i="3"/>
  <c r="U307" i="3"/>
  <c r="Y307" i="3"/>
  <c r="G308" i="3"/>
  <c r="H308" i="3"/>
  <c r="I308" i="3"/>
  <c r="K308" i="3"/>
  <c r="L308" i="3"/>
  <c r="M308" i="3"/>
  <c r="P308" i="3"/>
  <c r="R308" i="3"/>
  <c r="S308" i="3"/>
  <c r="X308" i="3" s="1"/>
  <c r="T308" i="3"/>
  <c r="U308" i="3"/>
  <c r="Y308" i="3"/>
  <c r="G309" i="3"/>
  <c r="H309" i="3"/>
  <c r="I309" i="3"/>
  <c r="K309" i="3"/>
  <c r="L309" i="3"/>
  <c r="M309" i="3"/>
  <c r="P309" i="3"/>
  <c r="R309" i="3"/>
  <c r="S309" i="3"/>
  <c r="X309" i="3" s="1"/>
  <c r="T309" i="3"/>
  <c r="U309" i="3"/>
  <c r="Y309" i="3"/>
  <c r="G310" i="3"/>
  <c r="H310" i="3"/>
  <c r="I310" i="3"/>
  <c r="K310" i="3"/>
  <c r="L310" i="3"/>
  <c r="M310" i="3"/>
  <c r="P310" i="3"/>
  <c r="R310" i="3"/>
  <c r="S310" i="3"/>
  <c r="X310" i="3" s="1"/>
  <c r="T310" i="3"/>
  <c r="U310" i="3"/>
  <c r="Y310" i="3"/>
  <c r="P311" i="3"/>
  <c r="U311" i="3"/>
  <c r="F312" i="3"/>
  <c r="G312" i="3"/>
  <c r="H312" i="3"/>
  <c r="I312" i="3"/>
  <c r="J312" i="3"/>
  <c r="K312" i="3"/>
  <c r="L312" i="3"/>
  <c r="M312" i="3"/>
  <c r="P312" i="3"/>
  <c r="Q312" i="3"/>
  <c r="V312" i="3" s="1"/>
  <c r="R312" i="3"/>
  <c r="S312" i="3"/>
  <c r="T312" i="3"/>
  <c r="U312" i="3"/>
  <c r="F313" i="3"/>
  <c r="G313" i="3"/>
  <c r="H313" i="3"/>
  <c r="I313" i="3"/>
  <c r="J313" i="3"/>
  <c r="K313" i="3"/>
  <c r="L313" i="3"/>
  <c r="M313" i="3"/>
  <c r="P313" i="3"/>
  <c r="Q313" i="3"/>
  <c r="R313" i="3"/>
  <c r="S313" i="3"/>
  <c r="T313" i="3"/>
  <c r="U313" i="3"/>
  <c r="Y313" i="3"/>
  <c r="F314" i="3"/>
  <c r="G314" i="3"/>
  <c r="H314" i="3"/>
  <c r="I314" i="3"/>
  <c r="Y314" i="3" s="1"/>
  <c r="J314" i="3"/>
  <c r="K314" i="3"/>
  <c r="L314" i="3"/>
  <c r="M314" i="3"/>
  <c r="P314" i="3"/>
  <c r="Q314" i="3"/>
  <c r="R314" i="3"/>
  <c r="S314" i="3"/>
  <c r="X314" i="3" s="1"/>
  <c r="T314" i="3"/>
  <c r="U314" i="3"/>
  <c r="P315" i="3"/>
  <c r="U315" i="3"/>
  <c r="F316" i="3"/>
  <c r="G316" i="3"/>
  <c r="H316" i="3"/>
  <c r="I316" i="3"/>
  <c r="J316" i="3"/>
  <c r="K316" i="3"/>
  <c r="L316" i="3"/>
  <c r="M316" i="3"/>
  <c r="P316" i="3"/>
  <c r="Q316" i="3"/>
  <c r="R316" i="3"/>
  <c r="S316" i="3"/>
  <c r="T316" i="3"/>
  <c r="U316" i="3"/>
  <c r="Y316" i="3"/>
  <c r="F317" i="3"/>
  <c r="G317" i="3"/>
  <c r="H317" i="3"/>
  <c r="I317" i="3"/>
  <c r="Y317" i="3" s="1"/>
  <c r="J317" i="3"/>
  <c r="K317" i="3"/>
  <c r="L317" i="3"/>
  <c r="M317" i="3"/>
  <c r="P317" i="3"/>
  <c r="Q317" i="3"/>
  <c r="R317" i="3"/>
  <c r="S317" i="3"/>
  <c r="X317" i="3" s="1"/>
  <c r="T317" i="3"/>
  <c r="U317" i="3"/>
  <c r="F318" i="3"/>
  <c r="G318" i="3"/>
  <c r="H318" i="3"/>
  <c r="I318" i="3"/>
  <c r="J318" i="3"/>
  <c r="K318" i="3"/>
  <c r="L318" i="3"/>
  <c r="M318" i="3"/>
  <c r="P318" i="3"/>
  <c r="Q318" i="3"/>
  <c r="R318" i="3"/>
  <c r="S318" i="3"/>
  <c r="T318" i="3"/>
  <c r="Y318" i="3" s="1"/>
  <c r="U318" i="3"/>
  <c r="F319" i="3"/>
  <c r="G319" i="3"/>
  <c r="H319" i="3"/>
  <c r="I319" i="3"/>
  <c r="J319" i="3"/>
  <c r="K319" i="3"/>
  <c r="L319" i="3"/>
  <c r="M319" i="3"/>
  <c r="P319" i="3"/>
  <c r="Q319" i="3"/>
  <c r="V319" i="3" s="1"/>
  <c r="R319" i="3"/>
  <c r="S319" i="3"/>
  <c r="T319" i="3"/>
  <c r="U319" i="3"/>
  <c r="U4" i="3"/>
  <c r="T4" i="3"/>
  <c r="S4" i="3"/>
  <c r="X4" i="3" s="1"/>
  <c r="R4" i="3"/>
  <c r="Q4" i="3"/>
  <c r="P4" i="3"/>
  <c r="M4" i="3"/>
  <c r="L4" i="3"/>
  <c r="K4" i="3"/>
  <c r="J4" i="3"/>
  <c r="I4" i="3"/>
  <c r="Y4" i="3" s="1"/>
  <c r="H4" i="3"/>
  <c r="G4" i="3"/>
  <c r="F4" i="3"/>
  <c r="C190" i="3"/>
  <c r="G190" i="3" s="1"/>
  <c r="C32" i="3"/>
  <c r="Y288" i="3" l="1"/>
  <c r="W282" i="3"/>
  <c r="W251" i="3"/>
  <c r="V235" i="3"/>
  <c r="X150" i="3"/>
  <c r="Y30" i="2"/>
  <c r="X318" i="3"/>
  <c r="V316" i="3"/>
  <c r="W316" i="3"/>
  <c r="V313" i="3"/>
  <c r="W313" i="3"/>
  <c r="X291" i="3"/>
  <c r="Y290" i="3"/>
  <c r="X284" i="3"/>
  <c r="Y283" i="3"/>
  <c r="W275" i="3"/>
  <c r="X274" i="3"/>
  <c r="Y274" i="3"/>
  <c r="W272" i="3"/>
  <c r="Y271" i="3"/>
  <c r="V267" i="3"/>
  <c r="W267" i="3"/>
  <c r="X266" i="3"/>
  <c r="Y266" i="3"/>
  <c r="W264" i="3"/>
  <c r="Y263" i="3"/>
  <c r="V259" i="3"/>
  <c r="W259" i="3"/>
  <c r="Y257" i="3"/>
  <c r="W254" i="3"/>
  <c r="Y253" i="3"/>
  <c r="X248" i="3"/>
  <c r="Y247" i="3"/>
  <c r="X216" i="3"/>
  <c r="X213" i="3"/>
  <c r="X209" i="3"/>
  <c r="X206" i="3"/>
  <c r="X199" i="3"/>
  <c r="X196" i="3"/>
  <c r="V171" i="3"/>
  <c r="V155" i="3"/>
  <c r="X153" i="3"/>
  <c r="V152" i="3"/>
  <c r="V138" i="3"/>
  <c r="X136" i="3"/>
  <c r="X105" i="3"/>
  <c r="V58" i="3"/>
  <c r="V50" i="3"/>
  <c r="Y50" i="3"/>
  <c r="W50" i="3"/>
  <c r="V48" i="3"/>
  <c r="Y48" i="3"/>
  <c r="W48" i="3"/>
  <c r="V46" i="3"/>
  <c r="Y46" i="3"/>
  <c r="W46" i="3"/>
  <c r="W319" i="3"/>
  <c r="W246" i="3"/>
  <c r="W243" i="3"/>
  <c r="W238" i="3"/>
  <c r="X143" i="3"/>
  <c r="V105" i="3"/>
  <c r="V37" i="2"/>
  <c r="W4" i="3"/>
  <c r="X319" i="3"/>
  <c r="V317" i="3"/>
  <c r="W317" i="3"/>
  <c r="V314" i="3"/>
  <c r="W314" i="3"/>
  <c r="X312" i="3"/>
  <c r="Y292" i="3"/>
  <c r="W290" i="3"/>
  <c r="Y289" i="3"/>
  <c r="V286" i="3"/>
  <c r="W286" i="3"/>
  <c r="Y285" i="3"/>
  <c r="W283" i="3"/>
  <c r="Y282" i="3"/>
  <c r="X277" i="3"/>
  <c r="Y276" i="3"/>
  <c r="X269" i="3"/>
  <c r="Y268" i="3"/>
  <c r="X261" i="3"/>
  <c r="Y260" i="3"/>
  <c r="W257" i="3"/>
  <c r="Y256" i="3"/>
  <c r="V250" i="3"/>
  <c r="W250" i="3"/>
  <c r="Y249" i="3"/>
  <c r="W247" i="3"/>
  <c r="Y246" i="3"/>
  <c r="V242" i="3"/>
  <c r="W242" i="3"/>
  <c r="Y241" i="3"/>
  <c r="W239" i="3"/>
  <c r="Y238" i="3"/>
  <c r="Y229" i="3"/>
  <c r="V229" i="3"/>
  <c r="Y227" i="3"/>
  <c r="V227" i="3"/>
  <c r="X224" i="3"/>
  <c r="V220" i="3"/>
  <c r="X219" i="3"/>
  <c r="V182" i="3"/>
  <c r="V177" i="3"/>
  <c r="V174" i="3"/>
  <c r="V148" i="3"/>
  <c r="W312" i="3"/>
  <c r="W256" i="3"/>
  <c r="Y319" i="3"/>
  <c r="V318" i="3"/>
  <c r="W318" i="3"/>
  <c r="X316" i="3"/>
  <c r="X313" i="3"/>
  <c r="Y312" i="3"/>
  <c r="W310" i="3"/>
  <c r="W309" i="3"/>
  <c r="W308" i="3"/>
  <c r="W307" i="3"/>
  <c r="X280" i="3"/>
  <c r="Y278" i="3"/>
  <c r="W276" i="3"/>
  <c r="V271" i="3"/>
  <c r="W271" i="3"/>
  <c r="Y270" i="3"/>
  <c r="W268" i="3"/>
  <c r="V263" i="3"/>
  <c r="W263" i="3"/>
  <c r="Y262" i="3"/>
  <c r="W260" i="3"/>
  <c r="V253" i="3"/>
  <c r="W253" i="3"/>
  <c r="Y251" i="3"/>
  <c r="X244" i="3"/>
  <c r="Y243" i="3"/>
  <c r="W233" i="3"/>
  <c r="V230" i="3"/>
  <c r="V213" i="3"/>
  <c r="V206" i="3"/>
  <c r="V196" i="3"/>
  <c r="V170" i="3"/>
  <c r="X165" i="3"/>
  <c r="X164" i="3"/>
  <c r="X163" i="3"/>
  <c r="X162" i="3"/>
  <c r="X161" i="3"/>
  <c r="X160" i="3"/>
  <c r="X159" i="3"/>
  <c r="X158" i="3"/>
  <c r="X140" i="3"/>
  <c r="V132" i="3"/>
  <c r="W103" i="3"/>
  <c r="X63" i="3"/>
  <c r="Y174" i="3"/>
  <c r="Y171" i="3"/>
  <c r="Y156" i="3"/>
  <c r="X154" i="3"/>
  <c r="Y152" i="3"/>
  <c r="Y149" i="3"/>
  <c r="Y146" i="3"/>
  <c r="X144" i="3"/>
  <c r="Y142" i="3"/>
  <c r="Y139" i="3"/>
  <c r="X137" i="3"/>
  <c r="Y130" i="3"/>
  <c r="Y116" i="3"/>
  <c r="Y115" i="3"/>
  <c r="Y114" i="3"/>
  <c r="Y113" i="3"/>
  <c r="Y112" i="3"/>
  <c r="Y107" i="3"/>
  <c r="Y106" i="3"/>
  <c r="W64" i="3"/>
  <c r="V62" i="3"/>
  <c r="Y58" i="3"/>
  <c r="X57" i="3"/>
  <c r="V22" i="3"/>
  <c r="X16" i="3"/>
  <c r="W291" i="3"/>
  <c r="X289" i="3"/>
  <c r="X286" i="3"/>
  <c r="W284" i="3"/>
  <c r="X282" i="3"/>
  <c r="W280" i="3"/>
  <c r="W277" i="3"/>
  <c r="X275" i="3"/>
  <c r="W273" i="3"/>
  <c r="X271" i="3"/>
  <c r="W269" i="3"/>
  <c r="X267" i="3"/>
  <c r="W265" i="3"/>
  <c r="X263" i="3"/>
  <c r="W261" i="3"/>
  <c r="X259" i="3"/>
  <c r="X256" i="3"/>
  <c r="X253" i="3"/>
  <c r="X250" i="3"/>
  <c r="W248" i="3"/>
  <c r="X246" i="3"/>
  <c r="W244" i="3"/>
  <c r="X242" i="3"/>
  <c r="W240" i="3"/>
  <c r="X238" i="3"/>
  <c r="Y233" i="3"/>
  <c r="Y179" i="3"/>
  <c r="Y175" i="3"/>
  <c r="Y172" i="3"/>
  <c r="X170" i="3"/>
  <c r="X168" i="3"/>
  <c r="X167" i="3"/>
  <c r="Y165" i="3"/>
  <c r="Y164" i="3"/>
  <c r="Y163" i="3"/>
  <c r="Y162" i="3"/>
  <c r="Y161" i="3"/>
  <c r="Y160" i="3"/>
  <c r="Y159" i="3"/>
  <c r="Y158" i="3"/>
  <c r="X155" i="3"/>
  <c r="Y153" i="3"/>
  <c r="Y150" i="3"/>
  <c r="X148" i="3"/>
  <c r="X145" i="3"/>
  <c r="Y143" i="3"/>
  <c r="Y140" i="3"/>
  <c r="X138" i="3"/>
  <c r="Y136" i="3"/>
  <c r="V134" i="3"/>
  <c r="W132" i="3"/>
  <c r="X132" i="3"/>
  <c r="V126" i="3"/>
  <c r="X66" i="3"/>
  <c r="Y62" i="3"/>
  <c r="V60" i="3"/>
  <c r="W57" i="3"/>
  <c r="V56" i="3"/>
  <c r="V49" i="3"/>
  <c r="Y49" i="3"/>
  <c r="W49" i="3"/>
  <c r="V47" i="3"/>
  <c r="Y47" i="3"/>
  <c r="W47" i="3"/>
  <c r="X305" i="3"/>
  <c r="W305" i="3"/>
  <c r="X304" i="3"/>
  <c r="W304" i="3"/>
  <c r="X303" i="3"/>
  <c r="W303" i="3"/>
  <c r="X302" i="3"/>
  <c r="W302" i="3"/>
  <c r="X301" i="3"/>
  <c r="W301" i="3"/>
  <c r="X300" i="3"/>
  <c r="W300" i="3"/>
  <c r="X299" i="3"/>
  <c r="W299" i="3"/>
  <c r="X298" i="3"/>
  <c r="W298" i="3"/>
  <c r="X297" i="3"/>
  <c r="W297" i="3"/>
  <c r="X296" i="3"/>
  <c r="W296" i="3"/>
  <c r="X295" i="3"/>
  <c r="W295" i="3"/>
  <c r="X294" i="3"/>
  <c r="W294" i="3"/>
  <c r="V292" i="3"/>
  <c r="W292" i="3"/>
  <c r="X290" i="3"/>
  <c r="V288" i="3"/>
  <c r="W288" i="3"/>
  <c r="V285" i="3"/>
  <c r="W285" i="3"/>
  <c r="X283" i="3"/>
  <c r="V281" i="3"/>
  <c r="W281" i="3"/>
  <c r="V278" i="3"/>
  <c r="W278" i="3"/>
  <c r="X276" i="3"/>
  <c r="V274" i="3"/>
  <c r="W274" i="3"/>
  <c r="X272" i="3"/>
  <c r="V270" i="3"/>
  <c r="W270" i="3"/>
  <c r="X268" i="3"/>
  <c r="V266" i="3"/>
  <c r="W266" i="3"/>
  <c r="X264" i="3"/>
  <c r="V262" i="3"/>
  <c r="W262" i="3"/>
  <c r="X260" i="3"/>
  <c r="X257" i="3"/>
  <c r="X254" i="3"/>
  <c r="X251" i="3"/>
  <c r="V249" i="3"/>
  <c r="W249" i="3"/>
  <c r="X247" i="3"/>
  <c r="V245" i="3"/>
  <c r="W245" i="3"/>
  <c r="X243" i="3"/>
  <c r="V241" i="3"/>
  <c r="W241" i="3"/>
  <c r="X239" i="3"/>
  <c r="W235" i="3"/>
  <c r="V232" i="3"/>
  <c r="Y231" i="3"/>
  <c r="W227" i="3"/>
  <c r="V223" i="3"/>
  <c r="V219" i="3"/>
  <c r="V216" i="3"/>
  <c r="V212" i="3"/>
  <c r="V209" i="3"/>
  <c r="V205" i="3"/>
  <c r="V199" i="3"/>
  <c r="V195" i="3"/>
  <c r="V192" i="3"/>
  <c r="V187" i="3"/>
  <c r="V184" i="3"/>
  <c r="W182" i="3"/>
  <c r="Y180" i="3"/>
  <c r="W178" i="3"/>
  <c r="Y176" i="3"/>
  <c r="W174" i="3"/>
  <c r="W171" i="3"/>
  <c r="W156" i="3"/>
  <c r="X156" i="3"/>
  <c r="Y154" i="3"/>
  <c r="W152" i="3"/>
  <c r="X152" i="3"/>
  <c r="W149" i="3"/>
  <c r="X149" i="3"/>
  <c r="W146" i="3"/>
  <c r="X146" i="3"/>
  <c r="Y144" i="3"/>
  <c r="W142" i="3"/>
  <c r="X142" i="3"/>
  <c r="W139" i="3"/>
  <c r="X139" i="3"/>
  <c r="Y137" i="3"/>
  <c r="W130" i="3"/>
  <c r="X130" i="3"/>
  <c r="Y128" i="3"/>
  <c r="W124" i="3"/>
  <c r="X124" i="3"/>
  <c r="Y122" i="3"/>
  <c r="Y121" i="3"/>
  <c r="Y120" i="3"/>
  <c r="Y119" i="3"/>
  <c r="Y118" i="3"/>
  <c r="W116" i="3"/>
  <c r="W115" i="3"/>
  <c r="W114" i="3"/>
  <c r="W113" i="3"/>
  <c r="W112" i="3"/>
  <c r="Y110" i="3"/>
  <c r="Y109" i="3"/>
  <c r="W107" i="3"/>
  <c r="W106" i="3"/>
  <c r="W66" i="3"/>
  <c r="V65" i="3"/>
  <c r="Y64" i="3"/>
  <c r="Y60" i="3"/>
  <c r="X59" i="3"/>
  <c r="Y56" i="3"/>
  <c r="X52" i="3"/>
  <c r="V45" i="3"/>
  <c r="X92" i="3"/>
  <c r="X91" i="3"/>
  <c r="X90" i="3"/>
  <c r="X89" i="3"/>
  <c r="X88" i="3"/>
  <c r="X87" i="3"/>
  <c r="X86" i="3"/>
  <c r="V84" i="3"/>
  <c r="V83" i="3"/>
  <c r="X81" i="3"/>
  <c r="X80" i="3"/>
  <c r="X79" i="3"/>
  <c r="X78" i="3"/>
  <c r="X77" i="3"/>
  <c r="X76" i="3"/>
  <c r="X75" i="3"/>
  <c r="X74" i="3"/>
  <c r="V72" i="3"/>
  <c r="V71" i="3"/>
  <c r="V70" i="3"/>
  <c r="V69" i="3"/>
  <c r="V68" i="3"/>
  <c r="V63" i="3"/>
  <c r="V54" i="3"/>
  <c r="V53" i="3"/>
  <c r="W43" i="3"/>
  <c r="W42" i="3"/>
  <c r="W41" i="3"/>
  <c r="W40" i="3"/>
  <c r="W39" i="3"/>
  <c r="W38" i="3"/>
  <c r="W37" i="3"/>
  <c r="Y35" i="3"/>
  <c r="Y34" i="3"/>
  <c r="Y33" i="3"/>
  <c r="V31" i="3"/>
  <c r="V18" i="3"/>
  <c r="X12" i="3"/>
  <c r="V77" i="2"/>
  <c r="V72" i="2"/>
  <c r="V62" i="2"/>
  <c r="Y44" i="2"/>
  <c r="W36" i="2"/>
  <c r="X31" i="2"/>
  <c r="Y26" i="2"/>
  <c r="Y24" i="2"/>
  <c r="Y22" i="2"/>
  <c r="Y20" i="2"/>
  <c r="V29" i="1"/>
  <c r="Y29" i="1"/>
  <c r="W29" i="1"/>
  <c r="V19" i="1"/>
  <c r="Y19" i="1"/>
  <c r="W19" i="1"/>
  <c r="X8" i="1"/>
  <c r="Y51" i="3"/>
  <c r="X24" i="3"/>
  <c r="V14" i="3"/>
  <c r="X5" i="3"/>
  <c r="V36" i="2"/>
  <c r="W31" i="2"/>
  <c r="X27" i="2"/>
  <c r="V17" i="2"/>
  <c r="Y17" i="2"/>
  <c r="W17" i="2"/>
  <c r="Y8" i="2"/>
  <c r="V13" i="1"/>
  <c r="W105" i="3"/>
  <c r="Y103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X84" i="3"/>
  <c r="X83" i="3"/>
  <c r="V81" i="3"/>
  <c r="V80" i="3"/>
  <c r="V79" i="3"/>
  <c r="V78" i="3"/>
  <c r="V77" i="3"/>
  <c r="V76" i="3"/>
  <c r="V75" i="3"/>
  <c r="V74" i="3"/>
  <c r="X72" i="3"/>
  <c r="X71" i="3"/>
  <c r="X70" i="3"/>
  <c r="X69" i="3"/>
  <c r="X68" i="3"/>
  <c r="X54" i="3"/>
  <c r="X53" i="3"/>
  <c r="W45" i="3"/>
  <c r="X45" i="3"/>
  <c r="Y43" i="3"/>
  <c r="Y42" i="3"/>
  <c r="Y41" i="3"/>
  <c r="Y40" i="3"/>
  <c r="Y39" i="3"/>
  <c r="Y38" i="3"/>
  <c r="Y37" i="3"/>
  <c r="X20" i="3"/>
  <c r="V10" i="3"/>
  <c r="V73" i="2"/>
  <c r="V71" i="2"/>
  <c r="V61" i="2"/>
  <c r="Y43" i="2"/>
  <c r="X35" i="2"/>
  <c r="Y33" i="2"/>
  <c r="W27" i="2"/>
  <c r="V15" i="2"/>
  <c r="Y15" i="2"/>
  <c r="W15" i="2"/>
  <c r="V25" i="1"/>
  <c r="Y25" i="1"/>
  <c r="W25" i="1"/>
  <c r="V15" i="1"/>
  <c r="Y15" i="1"/>
  <c r="W15" i="1"/>
  <c r="W31" i="3"/>
  <c r="W30" i="3"/>
  <c r="W29" i="3"/>
  <c r="W28" i="3"/>
  <c r="Y26" i="3"/>
  <c r="Y23" i="3"/>
  <c r="W21" i="3"/>
  <c r="X21" i="3"/>
  <c r="Y19" i="3"/>
  <c r="W17" i="3"/>
  <c r="X17" i="3"/>
  <c r="Y15" i="3"/>
  <c r="W13" i="3"/>
  <c r="X13" i="3"/>
  <c r="Y11" i="3"/>
  <c r="Y4" i="2"/>
  <c r="Y77" i="2"/>
  <c r="Y73" i="2"/>
  <c r="Y72" i="2"/>
  <c r="Y71" i="2"/>
  <c r="Y62" i="2"/>
  <c r="Y61" i="2"/>
  <c r="Y53" i="2"/>
  <c r="X44" i="2"/>
  <c r="X43" i="2"/>
  <c r="Y37" i="2"/>
  <c r="V28" i="2"/>
  <c r="X25" i="2"/>
  <c r="X23" i="2"/>
  <c r="X21" i="2"/>
  <c r="V18" i="2"/>
  <c r="V16" i="2"/>
  <c r="V34" i="1"/>
  <c r="Y28" i="1"/>
  <c r="Y27" i="1"/>
  <c r="Y24" i="1"/>
  <c r="Y23" i="1"/>
  <c r="Y18" i="1"/>
  <c r="Y17" i="1"/>
  <c r="X12" i="1"/>
  <c r="W8" i="1"/>
  <c r="V7" i="1"/>
  <c r="X22" i="3"/>
  <c r="X18" i="3"/>
  <c r="X14" i="3"/>
  <c r="X10" i="3"/>
  <c r="Y5" i="3"/>
  <c r="X41" i="2"/>
  <c r="Y39" i="2"/>
  <c r="W34" i="2"/>
  <c r="X29" i="2"/>
  <c r="W25" i="2"/>
  <c r="W23" i="2"/>
  <c r="W21" i="2"/>
  <c r="Y18" i="2"/>
  <c r="Y16" i="2"/>
  <c r="W27" i="1"/>
  <c r="W23" i="1"/>
  <c r="W17" i="1"/>
  <c r="V11" i="1"/>
  <c r="X6" i="1"/>
  <c r="Y31" i="3"/>
  <c r="Y30" i="3"/>
  <c r="Y29" i="3"/>
  <c r="Y28" i="3"/>
  <c r="W26" i="3"/>
  <c r="W23" i="3"/>
  <c r="X23" i="3"/>
  <c r="Y21" i="3"/>
  <c r="W19" i="3"/>
  <c r="X19" i="3"/>
  <c r="Y17" i="3"/>
  <c r="W15" i="3"/>
  <c r="X15" i="3"/>
  <c r="Y13" i="3"/>
  <c r="W11" i="3"/>
  <c r="X11" i="3"/>
  <c r="Y9" i="3"/>
  <c r="X9" i="3"/>
  <c r="Y8" i="3"/>
  <c r="Y7" i="3"/>
  <c r="W77" i="2"/>
  <c r="Y75" i="2"/>
  <c r="W73" i="2"/>
  <c r="W72" i="2"/>
  <c r="W71" i="2"/>
  <c r="Y69" i="2"/>
  <c r="Y68" i="2"/>
  <c r="Y67" i="2"/>
  <c r="Y66" i="2"/>
  <c r="Y65" i="2"/>
  <c r="Y64" i="2"/>
  <c r="W62" i="2"/>
  <c r="W61" i="2"/>
  <c r="Y59" i="2"/>
  <c r="Y58" i="2"/>
  <c r="Y57" i="2"/>
  <c r="Y56" i="2"/>
  <c r="Y55" i="2"/>
  <c r="W53" i="2"/>
  <c r="Y42" i="2"/>
  <c r="Y35" i="2"/>
  <c r="V30" i="2"/>
  <c r="V26" i="2"/>
  <c r="V24" i="2"/>
  <c r="V22" i="2"/>
  <c r="V20" i="2"/>
  <c r="X17" i="2"/>
  <c r="X15" i="2"/>
  <c r="W31" i="1"/>
  <c r="Y26" i="1"/>
  <c r="W21" i="1"/>
  <c r="Y16" i="1"/>
  <c r="X14" i="1"/>
  <c r="V9" i="1"/>
  <c r="V5" i="1"/>
  <c r="X91" i="1"/>
  <c r="X87" i="1"/>
  <c r="X86" i="1"/>
  <c r="X85" i="1"/>
  <c r="X71" i="1"/>
  <c r="X70" i="1"/>
  <c r="X58" i="1"/>
  <c r="X51" i="1"/>
  <c r="X50" i="1"/>
  <c r="X49" i="1"/>
  <c r="X48" i="1"/>
  <c r="X47" i="1"/>
  <c r="X46" i="1"/>
  <c r="V44" i="1"/>
  <c r="V43" i="1"/>
  <c r="V42" i="1"/>
  <c r="V41" i="1"/>
  <c r="X39" i="1"/>
  <c r="X42" i="2"/>
  <c r="X12" i="2"/>
  <c r="X7" i="2"/>
  <c r="Y4" i="1"/>
  <c r="X11" i="2"/>
  <c r="X6" i="2"/>
  <c r="V4" i="1"/>
  <c r="V91" i="1"/>
  <c r="X89" i="1"/>
  <c r="V87" i="1"/>
  <c r="V86" i="1"/>
  <c r="V85" i="1"/>
  <c r="X83" i="1"/>
  <c r="X82" i="1"/>
  <c r="X81" i="1"/>
  <c r="X80" i="1"/>
  <c r="X79" i="1"/>
  <c r="X78" i="1"/>
  <c r="X77" i="1"/>
  <c r="X76" i="1"/>
  <c r="X75" i="1"/>
  <c r="X74" i="1"/>
  <c r="X73" i="1"/>
  <c r="V71" i="1"/>
  <c r="V70" i="1"/>
  <c r="X68" i="1"/>
  <c r="X67" i="1"/>
  <c r="X66" i="1"/>
  <c r="X65" i="1"/>
  <c r="X64" i="1"/>
  <c r="X63" i="1"/>
  <c r="X62" i="1"/>
  <c r="X61" i="1"/>
  <c r="X60" i="1"/>
  <c r="V58" i="1"/>
  <c r="X56" i="1"/>
  <c r="X55" i="1"/>
  <c r="X54" i="1"/>
  <c r="X53" i="1"/>
  <c r="V51" i="1"/>
  <c r="V50" i="1"/>
  <c r="V49" i="1"/>
  <c r="V48" i="1"/>
  <c r="V47" i="1"/>
  <c r="V46" i="1"/>
  <c r="X44" i="1"/>
  <c r="X43" i="1"/>
  <c r="X42" i="1"/>
  <c r="X41" i="1"/>
  <c r="V39" i="1"/>
  <c r="W33" i="1"/>
  <c r="G32" i="3"/>
  <c r="K32" i="3"/>
  <c r="R32" i="3"/>
  <c r="V4" i="3"/>
  <c r="W236" i="3"/>
  <c r="X236" i="3"/>
  <c r="Y234" i="3"/>
  <c r="W234" i="3"/>
  <c r="X234" i="3"/>
  <c r="Y232" i="3"/>
  <c r="W232" i="3"/>
  <c r="X232" i="3"/>
  <c r="Y230" i="3"/>
  <c r="W230" i="3"/>
  <c r="X230" i="3"/>
  <c r="Y228" i="3"/>
  <c r="W228" i="3"/>
  <c r="X228" i="3"/>
  <c r="Y225" i="3"/>
  <c r="W225" i="3"/>
  <c r="Y224" i="3"/>
  <c r="W224" i="3"/>
  <c r="Y223" i="3"/>
  <c r="W223" i="3"/>
  <c r="Y222" i="3"/>
  <c r="W222" i="3"/>
  <c r="Y221" i="3"/>
  <c r="W221" i="3"/>
  <c r="Y220" i="3"/>
  <c r="W220" i="3"/>
  <c r="Y219" i="3"/>
  <c r="W219" i="3"/>
  <c r="Y218" i="3"/>
  <c r="W218" i="3"/>
  <c r="Y216" i="3"/>
  <c r="W216" i="3"/>
  <c r="Y215" i="3"/>
  <c r="W215" i="3"/>
  <c r="Y214" i="3"/>
  <c r="W214" i="3"/>
  <c r="Y213" i="3"/>
  <c r="W213" i="3"/>
  <c r="Y212" i="3"/>
  <c r="W212" i="3"/>
  <c r="Y210" i="3"/>
  <c r="W210" i="3"/>
  <c r="Y209" i="3"/>
  <c r="W209" i="3"/>
  <c r="Y208" i="3"/>
  <c r="W208" i="3"/>
  <c r="Y207" i="3"/>
  <c r="W207" i="3"/>
  <c r="Y206" i="3"/>
  <c r="W206" i="3"/>
  <c r="Y205" i="3"/>
  <c r="W205" i="3"/>
  <c r="Y203" i="3"/>
  <c r="W203" i="3"/>
  <c r="W201" i="3"/>
  <c r="Y199" i="3"/>
  <c r="W199" i="3"/>
  <c r="Y198" i="3"/>
  <c r="W198" i="3"/>
  <c r="Y197" i="3"/>
  <c r="W197" i="3"/>
  <c r="Y196" i="3"/>
  <c r="W196" i="3"/>
  <c r="Y195" i="3"/>
  <c r="W195" i="3"/>
  <c r="Y194" i="3"/>
  <c r="W194" i="3"/>
  <c r="Y192" i="3"/>
  <c r="W192" i="3"/>
  <c r="Y191" i="3"/>
  <c r="W191" i="3"/>
  <c r="Y190" i="3"/>
  <c r="R190" i="3"/>
  <c r="Y189" i="3"/>
  <c r="W189" i="3"/>
  <c r="Y188" i="3"/>
  <c r="W188" i="3"/>
  <c r="Y187" i="3"/>
  <c r="W187" i="3"/>
  <c r="Y186" i="3"/>
  <c r="W186" i="3"/>
  <c r="Y184" i="3"/>
  <c r="W184" i="3"/>
  <c r="X182" i="3"/>
  <c r="X180" i="3"/>
  <c r="X178" i="3"/>
  <c r="X176" i="3"/>
  <c r="X174" i="3"/>
  <c r="X172" i="3"/>
  <c r="X235" i="3"/>
  <c r="X233" i="3"/>
  <c r="X231" i="3"/>
  <c r="X229" i="3"/>
  <c r="X227" i="3"/>
  <c r="K190" i="3"/>
  <c r="X181" i="3"/>
  <c r="X179" i="3"/>
  <c r="X177" i="3"/>
  <c r="X175" i="3"/>
  <c r="X171" i="3"/>
  <c r="Y134" i="3"/>
  <c r="W134" i="3"/>
  <c r="W128" i="3"/>
  <c r="Y126" i="3"/>
  <c r="W126" i="3"/>
  <c r="W51" i="3"/>
  <c r="W190" i="3" l="1"/>
  <c r="W32" i="3"/>
</calcChain>
</file>

<file path=xl/sharedStrings.xml><?xml version="1.0" encoding="utf-8"?>
<sst xmlns="http://schemas.openxmlformats.org/spreadsheetml/2006/main" count="1995" uniqueCount="438">
  <si>
    <t>GIB010</t>
  </si>
  <si>
    <t>GIB011</t>
  </si>
  <si>
    <t>GIB012</t>
  </si>
  <si>
    <t>GIB013</t>
  </si>
  <si>
    <t>GIB014</t>
  </si>
  <si>
    <t>GIB015</t>
  </si>
  <si>
    <t>GID010</t>
  </si>
  <si>
    <t>AGBG440</t>
  </si>
  <si>
    <t>AGBG441</t>
  </si>
  <si>
    <t>AGBG442</t>
  </si>
  <si>
    <t>AGBG443</t>
  </si>
  <si>
    <t>AGBG444</t>
  </si>
  <si>
    <t>AGBG445</t>
  </si>
  <si>
    <t>GID011</t>
  </si>
  <si>
    <t>GID230</t>
  </si>
  <si>
    <t>GID231</t>
  </si>
  <si>
    <t>GID237</t>
  </si>
  <si>
    <t>GID247</t>
  </si>
  <si>
    <t>GID251</t>
  </si>
  <si>
    <t>GID254</t>
  </si>
  <si>
    <t>GID248</t>
  </si>
  <si>
    <t>GID258</t>
  </si>
  <si>
    <t>AGD231</t>
  </si>
  <si>
    <t>AGD232</t>
  </si>
  <si>
    <t>AGD233</t>
  </si>
  <si>
    <t>AGD234</t>
  </si>
  <si>
    <t>AGD235</t>
  </si>
  <si>
    <t>AGD236</t>
  </si>
  <si>
    <t>AGD157</t>
  </si>
  <si>
    <t>AGD238</t>
  </si>
  <si>
    <t>AGD239</t>
  </si>
  <si>
    <t>AGD240</t>
  </si>
  <si>
    <t>AGD243</t>
  </si>
  <si>
    <t>AGD244</t>
  </si>
  <si>
    <t>AGD245</t>
  </si>
  <si>
    <t>AGD246</t>
  </si>
  <si>
    <t>AGD247</t>
  </si>
  <si>
    <t>AGD248</t>
  </si>
  <si>
    <t>AGD249</t>
  </si>
  <si>
    <t>AGD250</t>
  </si>
  <si>
    <t>AGD251</t>
  </si>
  <si>
    <t>AGD252</t>
  </si>
  <si>
    <t>AGD253</t>
  </si>
  <si>
    <t>AGD254</t>
  </si>
  <si>
    <t>AGD255</t>
  </si>
  <si>
    <t>AGD256</t>
  </si>
  <si>
    <t>AGD257</t>
  </si>
  <si>
    <t>AGD258</t>
  </si>
  <si>
    <t>AGD259</t>
  </si>
  <si>
    <t>AGD260</t>
  </si>
  <si>
    <t>AGD261</t>
  </si>
  <si>
    <t>AGD262</t>
  </si>
  <si>
    <t>AGDD120</t>
  </si>
  <si>
    <t>AGDD121</t>
  </si>
  <si>
    <t>AGDD122</t>
  </si>
  <si>
    <t>AGDD123</t>
  </si>
  <si>
    <t>AGDD124</t>
  </si>
  <si>
    <t>AGDD125</t>
  </si>
  <si>
    <t>AGDD126</t>
  </si>
  <si>
    <t>AGDD127</t>
  </si>
  <si>
    <t>AGDD128</t>
  </si>
  <si>
    <t>AGDD130</t>
  </si>
  <si>
    <t>AGDD131</t>
  </si>
  <si>
    <t>AGDD132</t>
  </si>
  <si>
    <t>AGDD133</t>
  </si>
  <si>
    <t>AGDD136</t>
  </si>
  <si>
    <t>AGDD137</t>
  </si>
  <si>
    <t>GIDD124</t>
  </si>
  <si>
    <t>GIDD125</t>
  </si>
  <si>
    <t>GIDD126</t>
  </si>
  <si>
    <t>GIDD130</t>
  </si>
  <si>
    <t>GIDD136</t>
  </si>
  <si>
    <t>GIDD137</t>
  </si>
  <si>
    <t>GIDD138</t>
  </si>
  <si>
    <t>AGE260</t>
  </si>
  <si>
    <t>AGE261</t>
  </si>
  <si>
    <t>AGE262</t>
  </si>
  <si>
    <t>AGE263</t>
  </si>
  <si>
    <t>AGE265</t>
  </si>
  <si>
    <t>AGE266</t>
  </si>
  <si>
    <t>AGE267</t>
  </si>
  <si>
    <t>AGE268</t>
  </si>
  <si>
    <t>AGE269</t>
  </si>
  <si>
    <t>AGE270</t>
  </si>
  <si>
    <t>GIE271</t>
  </si>
  <si>
    <t>AGER170</t>
  </si>
  <si>
    <t>AGER171</t>
  </si>
  <si>
    <t>AGER172</t>
  </si>
  <si>
    <t>AGER173</t>
  </si>
  <si>
    <t>AGER174</t>
  </si>
  <si>
    <t>AGER175</t>
  </si>
  <si>
    <t>AGER176</t>
  </si>
  <si>
    <t>AGER177</t>
  </si>
  <si>
    <t>AGFD007</t>
  </si>
  <si>
    <t>AGFD008</t>
  </si>
  <si>
    <t>AGFD009</t>
  </si>
  <si>
    <t>AGFD010</t>
  </si>
  <si>
    <t>AGFD011</t>
  </si>
  <si>
    <t>AGFD012</t>
  </si>
  <si>
    <t>AGFD013</t>
  </si>
  <si>
    <t>AGFD014</t>
  </si>
  <si>
    <t>AGFD015</t>
  </si>
  <si>
    <t>AGFD016</t>
  </si>
  <si>
    <t>AGFD017</t>
  </si>
  <si>
    <t>AGFD018</t>
  </si>
  <si>
    <t>AGFD019</t>
  </si>
  <si>
    <t>AGFD020</t>
  </si>
  <si>
    <t>AGFD021</t>
  </si>
  <si>
    <t>AGFD022</t>
  </si>
  <si>
    <t>AGFD023</t>
  </si>
  <si>
    <t>AGFD024</t>
  </si>
  <si>
    <t>GIFD010</t>
  </si>
  <si>
    <t>GIFD012</t>
  </si>
  <si>
    <t>AGHA200</t>
  </si>
  <si>
    <t>AGJC060</t>
  </si>
  <si>
    <t>AGJC061</t>
  </si>
  <si>
    <t>AGJC062</t>
  </si>
  <si>
    <t>AGJC063</t>
  </si>
  <si>
    <t>AGJC064</t>
  </si>
  <si>
    <t>AGJC065</t>
  </si>
  <si>
    <t>AGJC066</t>
  </si>
  <si>
    <t>AGJC067</t>
  </si>
  <si>
    <t>AGJC068</t>
  </si>
  <si>
    <t>AGJC069</t>
  </si>
  <si>
    <t>GIJC060</t>
  </si>
  <si>
    <t>AGKN110</t>
  </si>
  <si>
    <t>AGKN111</t>
  </si>
  <si>
    <t>AGKN113</t>
  </si>
  <si>
    <t>AGLE008</t>
  </si>
  <si>
    <t>AGLE009</t>
  </si>
  <si>
    <t>AGLG017</t>
  </si>
  <si>
    <t>AGLU420</t>
  </si>
  <si>
    <t>AGLU421</t>
  </si>
  <si>
    <t>AGLU422</t>
  </si>
  <si>
    <t>AGLU424</t>
  </si>
  <si>
    <t>AGLU425</t>
  </si>
  <si>
    <t>AGLU426</t>
  </si>
  <si>
    <t>AGLU427</t>
  </si>
  <si>
    <t>AGLU428</t>
  </si>
  <si>
    <t>AGLU429</t>
  </si>
  <si>
    <t>AGLU431</t>
  </si>
  <si>
    <t>GILU020</t>
  </si>
  <si>
    <t>GILU021</t>
  </si>
  <si>
    <t>GILU022</t>
  </si>
  <si>
    <t>GILU023</t>
  </si>
  <si>
    <t>AGM645</t>
  </si>
  <si>
    <t>AGM646</t>
  </si>
  <si>
    <t>AGM647</t>
  </si>
  <si>
    <t>AGM648</t>
  </si>
  <si>
    <t>AGM649</t>
  </si>
  <si>
    <t>AGM650</t>
  </si>
  <si>
    <t>AGS260</t>
  </si>
  <si>
    <t>AGS261</t>
  </si>
  <si>
    <t>AGS262</t>
  </si>
  <si>
    <t>AGS263</t>
  </si>
  <si>
    <t>AGS264</t>
  </si>
  <si>
    <t>AGS265</t>
  </si>
  <si>
    <t>AGS266</t>
  </si>
  <si>
    <t>AGS268</t>
  </si>
  <si>
    <t>AGS269</t>
  </si>
  <si>
    <t>AGS270</t>
  </si>
  <si>
    <t>AGS271</t>
  </si>
  <si>
    <t>AGS272</t>
  </si>
  <si>
    <t>GIS260</t>
  </si>
  <si>
    <t>GIS261</t>
  </si>
  <si>
    <t>GIS262</t>
  </si>
  <si>
    <t>GIS263</t>
  </si>
  <si>
    <t>GIS265</t>
  </si>
  <si>
    <t>GIS266</t>
  </si>
  <si>
    <t>AGSH001</t>
  </si>
  <si>
    <t>AGTI001</t>
  </si>
  <si>
    <t>AGTI002</t>
  </si>
  <si>
    <t>AGTI003</t>
  </si>
  <si>
    <t>AGTI004</t>
  </si>
  <si>
    <t>AGTI005</t>
  </si>
  <si>
    <t>AGTI006</t>
  </si>
  <si>
    <t>AGTI007</t>
  </si>
  <si>
    <t>AGTI008</t>
  </si>
  <si>
    <t>AGTI009</t>
  </si>
  <si>
    <t>AGTI010</t>
  </si>
  <si>
    <t>AGTI011</t>
  </si>
  <si>
    <t>AGTI013</t>
  </si>
  <si>
    <t>AGTF190</t>
  </si>
  <si>
    <t>AGTF191</t>
  </si>
  <si>
    <t>AGTF192</t>
  </si>
  <si>
    <t>AGTF193</t>
  </si>
  <si>
    <t>AGTF194</t>
  </si>
  <si>
    <t>AGTF195</t>
  </si>
  <si>
    <t>AGTF196</t>
  </si>
  <si>
    <t>AGTF197</t>
  </si>
  <si>
    <t>AGTF198</t>
  </si>
  <si>
    <t>AGTF199</t>
  </si>
  <si>
    <t>AGTF200</t>
  </si>
  <si>
    <t>GITF010</t>
  </si>
  <si>
    <t>GITF011</t>
  </si>
  <si>
    <t>GITF195</t>
  </si>
  <si>
    <t>GITF196</t>
  </si>
  <si>
    <t>AGV690</t>
  </si>
  <si>
    <t>AGV691</t>
  </si>
  <si>
    <t>AGV692</t>
  </si>
  <si>
    <t>AGV693</t>
  </si>
  <si>
    <t>AGV694</t>
  </si>
  <si>
    <t>AGV695</t>
  </si>
  <si>
    <t>AGV696</t>
  </si>
  <si>
    <t>AGV697</t>
  </si>
  <si>
    <t>AGV698</t>
  </si>
  <si>
    <t>AGV699</t>
  </si>
  <si>
    <t>AGV700</t>
  </si>
  <si>
    <t>AGV701</t>
  </si>
  <si>
    <t>AGV702</t>
  </si>
  <si>
    <t>AGV703</t>
  </si>
  <si>
    <t>AGV704</t>
  </si>
  <si>
    <t>AGV705</t>
  </si>
  <si>
    <t>AGV706</t>
  </si>
  <si>
    <t>AGV707</t>
  </si>
  <si>
    <t>AGV709</t>
  </si>
  <si>
    <t>AGV710</t>
  </si>
  <si>
    <t>AGV711</t>
  </si>
  <si>
    <t>AGV712</t>
  </si>
  <si>
    <t>AGV713</t>
  </si>
  <si>
    <t>AGV714</t>
  </si>
  <si>
    <t>AGV715</t>
  </si>
  <si>
    <t>AGV716</t>
  </si>
  <si>
    <t>AGV717</t>
  </si>
  <si>
    <t>AGV718</t>
  </si>
  <si>
    <t>AGV719</t>
  </si>
  <si>
    <t>AGV720</t>
  </si>
  <si>
    <t>AGV721</t>
  </si>
  <si>
    <t>AGV722</t>
  </si>
  <si>
    <t>AGV723</t>
  </si>
  <si>
    <t>GIV670</t>
  </si>
  <si>
    <t>GIV699</t>
  </si>
  <si>
    <t>GIV700</t>
  </si>
  <si>
    <t>GIV703</t>
  </si>
  <si>
    <t>GIV704</t>
  </si>
  <si>
    <t>GIV706</t>
  </si>
  <si>
    <t>GIV709</t>
  </si>
  <si>
    <t>GIV710</t>
  </si>
  <si>
    <t>GIV711</t>
  </si>
  <si>
    <t>GIV722</t>
  </si>
  <si>
    <t>GIV723</t>
  </si>
  <si>
    <t>GIV005</t>
  </si>
  <si>
    <t>AGVY002</t>
  </si>
  <si>
    <t>AGVY003</t>
  </si>
  <si>
    <t>AGW435</t>
  </si>
  <si>
    <t>AGW436</t>
  </si>
  <si>
    <t>AGW437</t>
  </si>
  <si>
    <t>AGW438</t>
  </si>
  <si>
    <t>AGW439</t>
  </si>
  <si>
    <t>AGW440</t>
  </si>
  <si>
    <t>AGW441</t>
  </si>
  <si>
    <t>AGW442</t>
  </si>
  <si>
    <t>AGW443</t>
  </si>
  <si>
    <t>AGW444</t>
  </si>
  <si>
    <t>AGW445</t>
  </si>
  <si>
    <t>AGW447</t>
  </si>
  <si>
    <t>AGW448</t>
  </si>
  <si>
    <t>AGW449</t>
  </si>
  <si>
    <t>AGW450</t>
  </si>
  <si>
    <t>AGW451</t>
  </si>
  <si>
    <t>AGW452</t>
  </si>
  <si>
    <t>AGW453</t>
  </si>
  <si>
    <t>AGW454</t>
  </si>
  <si>
    <t>AGW455</t>
  </si>
  <si>
    <t>AGW456</t>
  </si>
  <si>
    <t>AGW457</t>
  </si>
  <si>
    <t>AGW458</t>
  </si>
  <si>
    <t>AGW459</t>
  </si>
  <si>
    <t>AGW460</t>
  </si>
  <si>
    <t>AGW461</t>
  </si>
  <si>
    <t>AGW462</t>
  </si>
  <si>
    <t>GIW460</t>
  </si>
  <si>
    <t>GIW461</t>
  </si>
  <si>
    <t>GIW462</t>
  </si>
  <si>
    <t>AGW463</t>
  </si>
  <si>
    <t>AGW464</t>
  </si>
  <si>
    <t>AGW465</t>
  </si>
  <si>
    <t>AGW466</t>
  </si>
  <si>
    <t>AGW467</t>
  </si>
  <si>
    <t>GIW441</t>
  </si>
  <si>
    <t>GIW449</t>
  </si>
  <si>
    <t>GIW450</t>
  </si>
  <si>
    <t>GIW451</t>
  </si>
  <si>
    <t>GIW452</t>
  </si>
  <si>
    <t>GIW454</t>
  </si>
  <si>
    <t>GIW456</t>
  </si>
  <si>
    <t>GIW459</t>
  </si>
  <si>
    <t>AGYM031</t>
  </si>
  <si>
    <t>AGYM032</t>
  </si>
  <si>
    <t>AGYM033</t>
  </si>
  <si>
    <t>AGYM034</t>
  </si>
  <si>
    <t>AGYM035</t>
  </si>
  <si>
    <t>AGYM036</t>
  </si>
  <si>
    <t>AGYM037</t>
  </si>
  <si>
    <t>AGYM038</t>
  </si>
  <si>
    <t>AGYM039</t>
  </si>
  <si>
    <t>AGYM040</t>
  </si>
  <si>
    <t>AGYM041</t>
  </si>
  <si>
    <t>AGYM042</t>
  </si>
  <si>
    <t>AGYM043</t>
  </si>
  <si>
    <t>AGYM044</t>
  </si>
  <si>
    <t>AGYM045</t>
  </si>
  <si>
    <t>AGYM046</t>
  </si>
  <si>
    <t>AGZO100</t>
  </si>
  <si>
    <t>AGZO101</t>
  </si>
  <si>
    <t>AGZO102</t>
  </si>
  <si>
    <t>AGZO103</t>
  </si>
  <si>
    <t>AGZO104</t>
  </si>
  <si>
    <t>AGZO105</t>
  </si>
  <si>
    <t>AGZO106</t>
  </si>
  <si>
    <t>GIZO106</t>
  </si>
  <si>
    <t>x24</t>
  </si>
  <si>
    <t>x12</t>
  </si>
  <si>
    <t>x1</t>
  </si>
  <si>
    <t>AGDD138</t>
  </si>
  <si>
    <t>AGDD139</t>
  </si>
  <si>
    <t>AGDP050</t>
  </si>
  <si>
    <t>AGDP051</t>
  </si>
  <si>
    <t>AGDP052</t>
  </si>
  <si>
    <t>AGDP053</t>
  </si>
  <si>
    <t>AGDP054</t>
  </si>
  <si>
    <t>AGKN115</t>
  </si>
  <si>
    <t>AGKN116</t>
  </si>
  <si>
    <t>AGM651</t>
  </si>
  <si>
    <t>AGM652</t>
  </si>
  <si>
    <t>AGMK640</t>
  </si>
  <si>
    <t>AGMK641</t>
  </si>
  <si>
    <t>AGMK642</t>
  </si>
  <si>
    <t>AGMK643</t>
  </si>
  <si>
    <t>AGMK645</t>
  </si>
  <si>
    <t>AGMK646</t>
  </si>
  <si>
    <t>AGMK647</t>
  </si>
  <si>
    <t>AGMK648</t>
  </si>
  <si>
    <t>AGMK649</t>
  </si>
  <si>
    <t>AGMK650</t>
  </si>
  <si>
    <t>AGMK651</t>
  </si>
  <si>
    <t>AGMK652</t>
  </si>
  <si>
    <t>AGMK653</t>
  </si>
  <si>
    <t>AGMK654</t>
  </si>
  <si>
    <t>AGMK655</t>
  </si>
  <si>
    <t>AGMK656</t>
  </si>
  <si>
    <t>AGRE110</t>
  </si>
  <si>
    <t>AGRE111</t>
  </si>
  <si>
    <t>AGRE112</t>
  </si>
  <si>
    <t>AGRE113</t>
  </si>
  <si>
    <t>AGRE114</t>
  </si>
  <si>
    <t>AGRE115</t>
  </si>
  <si>
    <t>AGTI014</t>
  </si>
  <si>
    <t>AGTI015</t>
  </si>
  <si>
    <t>AGTI016</t>
  </si>
  <si>
    <t>AGV724</t>
  </si>
  <si>
    <t>AGY750</t>
  </si>
  <si>
    <t>AGY751</t>
  </si>
  <si>
    <t>AGY752</t>
  </si>
  <si>
    <t>AGY753</t>
  </si>
  <si>
    <t>AGY754</t>
  </si>
  <si>
    <t>AGY755</t>
  </si>
  <si>
    <t>AGY756</t>
  </si>
  <si>
    <t>AGY757</t>
  </si>
  <si>
    <t>AGY758</t>
  </si>
  <si>
    <t>AGY759</t>
  </si>
  <si>
    <t>AGY760</t>
  </si>
  <si>
    <t>AGYC021</t>
  </si>
  <si>
    <t>AGYC022</t>
  </si>
  <si>
    <t>AGYC023</t>
  </si>
  <si>
    <t>AGYC024</t>
  </si>
  <si>
    <t>AGYC025</t>
  </si>
  <si>
    <t>AGYC026</t>
  </si>
  <si>
    <t>AGYL001</t>
  </si>
  <si>
    <t>AGYL002</t>
  </si>
  <si>
    <t>AGYP021</t>
  </si>
  <si>
    <t>AGYP022</t>
  </si>
  <si>
    <t>AGYP023</t>
  </si>
  <si>
    <t>AGYP024</t>
  </si>
  <si>
    <t>AGYP026</t>
  </si>
  <si>
    <t>AGYP027</t>
  </si>
  <si>
    <t>AGYP010</t>
  </si>
  <si>
    <t>AGYP011</t>
  </si>
  <si>
    <t>AGYP012</t>
  </si>
  <si>
    <t>AGYT001</t>
  </si>
  <si>
    <t>AGYT002</t>
  </si>
  <si>
    <t>AGYT003</t>
  </si>
  <si>
    <t>AGYW001</t>
  </si>
  <si>
    <t>AGYW002 set</t>
  </si>
  <si>
    <t>x48</t>
  </si>
  <si>
    <t>x6</t>
  </si>
  <si>
    <t>x72</t>
  </si>
  <si>
    <t>x8</t>
  </si>
  <si>
    <t>x96</t>
  </si>
  <si>
    <t>x6/8</t>
  </si>
  <si>
    <t>x32</t>
  </si>
  <si>
    <t>x16</t>
  </si>
  <si>
    <t>x4</t>
  </si>
  <si>
    <t>x80</t>
  </si>
  <si>
    <t>x40</t>
  </si>
  <si>
    <t>x240</t>
  </si>
  <si>
    <t>x120</t>
  </si>
  <si>
    <t>x20</t>
  </si>
  <si>
    <t>x60</t>
  </si>
  <si>
    <t>x100</t>
  </si>
  <si>
    <t>x50</t>
  </si>
  <si>
    <t>x10</t>
  </si>
  <si>
    <t>x36</t>
  </si>
  <si>
    <t>x180</t>
  </si>
  <si>
    <t>x18</t>
  </si>
  <si>
    <t>x90</t>
  </si>
  <si>
    <t>AGKN132</t>
  </si>
  <si>
    <t>AGKN133</t>
  </si>
  <si>
    <t>AGKN134</t>
  </si>
  <si>
    <t>x78</t>
  </si>
  <si>
    <t>AGPM100</t>
  </si>
  <si>
    <t>AGPM101</t>
  </si>
  <si>
    <t>AGPM102</t>
  </si>
  <si>
    <t>AGPM103</t>
  </si>
  <si>
    <t>AGPM104</t>
  </si>
  <si>
    <t>AGPM105</t>
  </si>
  <si>
    <t>AGPM106</t>
  </si>
  <si>
    <t>AGPX200</t>
  </si>
  <si>
    <t>AGPX201</t>
  </si>
  <si>
    <t>AGPM107</t>
  </si>
  <si>
    <t>AGHF120</t>
  </si>
  <si>
    <t>AGHF121</t>
  </si>
  <si>
    <t>AGHF122</t>
  </si>
  <si>
    <t>GIHF121</t>
  </si>
  <si>
    <t>GIHF122</t>
  </si>
  <si>
    <t>AGZ906</t>
  </si>
  <si>
    <t>AUTUMN - WINTER / ОСЕНЬ - ЗИМА 2014-15</t>
  </si>
  <si>
    <t>COMISSIÓ MB</t>
  </si>
  <si>
    <t>PREU FACTURA</t>
  </si>
  <si>
    <t>TRANSPORT</t>
  </si>
  <si>
    <t>TASA ADUANA</t>
  </si>
  <si>
    <t>IVA/NDS</t>
  </si>
  <si>
    <t>VARIACIÓ DIVISA</t>
  </si>
  <si>
    <t>NO APLICATS</t>
  </si>
  <si>
    <r>
      <t>комиссионные от количества 5</t>
    </r>
    <r>
      <rPr>
        <strike/>
        <sz val="12"/>
        <rFont val="Calibri"/>
        <family val="2"/>
      </rPr>
      <t>%</t>
    </r>
  </si>
  <si>
    <t>P.V. MAJOR UCRAÏNA / цена закупочная ОПТ</t>
  </si>
  <si>
    <t>P.V. MAJOR ESPANA / цена закупочная ОПТ</t>
  </si>
  <si>
    <t>Осень-зима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</si>
</sst>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#,##0.00\ &quot;€&quot;"/>
    <numFmt numFmtId="166" formatCode="_-* #,##0.00\ _P_t_s_-;\-* #,##0.00\ _P_t_s_-;_-* &quot;-&quot;??\ _P_t_s_-;_-@_-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Eras Light ITC"/>
      <family val="2"/>
    </font>
    <font>
      <b/>
      <sz val="12"/>
      <color theme="1"/>
      <name val="Eras Light ITC"/>
      <family val="2"/>
    </font>
    <font>
      <sz val="12"/>
      <name val="Calibri"/>
      <family val="2"/>
    </font>
    <font>
      <strike/>
      <sz val="12"/>
      <name val="Calibri"/>
      <family val="2"/>
    </font>
    <font>
      <sz val="11"/>
      <color theme="1"/>
      <name val="Eras Light ITC"/>
      <family val="2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BF6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3" fillId="0" borderId="0" xfId="0" applyFont="1"/>
    <xf numFmtId="165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165" fontId="3" fillId="0" borderId="0" xfId="0" applyNumberFormat="1" applyFont="1" applyBorder="1" applyAlignment="1">
      <alignment horizontal="center"/>
    </xf>
    <xf numFmtId="165" fontId="3" fillId="0" borderId="1" xfId="0" applyNumberFormat="1" applyFont="1" applyBorder="1"/>
    <xf numFmtId="165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2" fontId="5" fillId="0" borderId="2" xfId="0" applyNumberFormat="1" applyFont="1" applyFill="1" applyBorder="1" applyAlignment="1">
      <alignment horizontal="center" vertical="center" wrapText="1"/>
    </xf>
    <xf numFmtId="16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/>
    <xf numFmtId="167" fontId="7" fillId="0" borderId="2" xfId="0" applyNumberFormat="1" applyFont="1" applyBorder="1"/>
    <xf numFmtId="0" fontId="7" fillId="0" borderId="2" xfId="0" applyFont="1" applyBorder="1"/>
    <xf numFmtId="165" fontId="7" fillId="0" borderId="2" xfId="0" applyNumberFormat="1" applyFont="1" applyBorder="1"/>
    <xf numFmtId="2" fontId="7" fillId="0" borderId="2" xfId="0" applyNumberFormat="1" applyFont="1" applyFill="1" applyBorder="1"/>
    <xf numFmtId="0" fontId="3" fillId="6" borderId="1" xfId="0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center" vertical="center" wrapText="1"/>
    </xf>
    <xf numFmtId="167" fontId="7" fillId="0" borderId="3" xfId="0" applyNumberFormat="1" applyFont="1" applyBorder="1" applyAlignment="1">
      <alignment horizontal="center"/>
    </xf>
    <xf numFmtId="167" fontId="7" fillId="0" borderId="4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</cellXfs>
  <cellStyles count="5">
    <cellStyle name="Millares 2" xfId="1"/>
    <cellStyle name="Millares 2 4" xfId="2"/>
    <cellStyle name="Millares 7" xfId="3"/>
    <cellStyle name="Normal 4" xfId="4"/>
    <cellStyle name="Обычный" xfId="0" builtinId="0"/>
  </cellStyles>
  <dxfs count="0"/>
  <tableStyles count="0" defaultTableStyle="TableStyleMedium9" defaultPivotStyle="PivotStyleLight16"/>
  <colors>
    <mruColors>
      <color rgb="FF33CCCC"/>
      <color rgb="FF00FFCC"/>
      <color rgb="FFBBF6FB"/>
      <color rgb="FFFFCCFF"/>
      <color rgb="FFFFFFCC"/>
      <color rgb="FF9999FF"/>
      <color rgb="FF00FFFF"/>
      <color rgb="FFFF99FF"/>
      <color rgb="FFFF00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409575</xdr:colOff>
      <xdr:row>0</xdr:row>
      <xdr:rowOff>495300</xdr:rowOff>
    </xdr:to>
    <xdr:pic>
      <xdr:nvPicPr>
        <xdr:cNvPr id="2" name="4 Imagen" descr="LOGOMBBLACK LINE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241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609600</xdr:rowOff>
    </xdr:from>
    <xdr:to>
      <xdr:col>23</xdr:col>
      <xdr:colOff>419100</xdr:colOff>
      <xdr:row>0</xdr:row>
      <xdr:rowOff>1104900</xdr:rowOff>
    </xdr:to>
    <xdr:pic>
      <xdr:nvPicPr>
        <xdr:cNvPr id="3" name="3 Imagen" descr="LOGO ADA GATT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09600"/>
          <a:ext cx="27336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409575</xdr:colOff>
      <xdr:row>0</xdr:row>
      <xdr:rowOff>495300</xdr:rowOff>
    </xdr:to>
    <xdr:pic>
      <xdr:nvPicPr>
        <xdr:cNvPr id="2" name="4 Imagen" descr="LOGOMBBLACK LINE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241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590550</xdr:rowOff>
    </xdr:from>
    <xdr:to>
      <xdr:col>23</xdr:col>
      <xdr:colOff>419100</xdr:colOff>
      <xdr:row>0</xdr:row>
      <xdr:rowOff>1085850</xdr:rowOff>
    </xdr:to>
    <xdr:pic>
      <xdr:nvPicPr>
        <xdr:cNvPr id="3" name="3 Imagen" descr="LOGO ADA GATT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90550"/>
          <a:ext cx="27336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333375</xdr:colOff>
      <xdr:row>0</xdr:row>
      <xdr:rowOff>495300</xdr:rowOff>
    </xdr:to>
    <xdr:pic>
      <xdr:nvPicPr>
        <xdr:cNvPr id="2" name="4 Imagen" descr="LOGOMBBLACK LINE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241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609600</xdr:rowOff>
    </xdr:from>
    <xdr:to>
      <xdr:col>23</xdr:col>
      <xdr:colOff>342900</xdr:colOff>
      <xdr:row>0</xdr:row>
      <xdr:rowOff>1104900</xdr:rowOff>
    </xdr:to>
    <xdr:pic>
      <xdr:nvPicPr>
        <xdr:cNvPr id="3" name="3 Imagen" descr="LOGO ADA GATTI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09600"/>
          <a:ext cx="27336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9"/>
  <sheetViews>
    <sheetView zoomScaleNormal="100" workbookViewId="0">
      <selection activeCell="AF3" sqref="AF3"/>
    </sheetView>
  </sheetViews>
  <sheetFormatPr defaultColWidth="11.5703125" defaultRowHeight="16.5" x14ac:dyDescent="0.3"/>
  <cols>
    <col min="1" max="1" width="11.5703125" style="1"/>
    <col min="2" max="2" width="0" style="7" hidden="1" customWidth="1"/>
    <col min="3" max="21" width="0" style="1" hidden="1" customWidth="1"/>
    <col min="22" max="16384" width="11.5703125" style="1"/>
  </cols>
  <sheetData>
    <row r="1" spans="1:25" ht="96.75" customHeight="1" x14ac:dyDescent="0.3">
      <c r="Y1" s="12" t="s">
        <v>426</v>
      </c>
    </row>
    <row r="2" spans="1:25" s="12" customFormat="1" ht="17.25" customHeight="1" x14ac:dyDescent="0.3">
      <c r="B2" s="13"/>
      <c r="F2" s="26" t="s">
        <v>427</v>
      </c>
      <c r="G2" s="26"/>
      <c r="H2" s="26"/>
      <c r="I2" s="26"/>
      <c r="J2" s="26" t="s">
        <v>428</v>
      </c>
      <c r="K2" s="26"/>
      <c r="L2" s="26"/>
      <c r="M2" s="26"/>
      <c r="N2" s="14" t="s">
        <v>429</v>
      </c>
      <c r="O2" s="15" t="s">
        <v>430</v>
      </c>
      <c r="P2" s="16" t="s">
        <v>431</v>
      </c>
      <c r="Q2" s="27" t="s">
        <v>434</v>
      </c>
      <c r="R2" s="27"/>
      <c r="S2" s="27"/>
      <c r="T2" s="27"/>
      <c r="U2" s="16" t="s">
        <v>432</v>
      </c>
      <c r="V2" s="23" t="s">
        <v>435</v>
      </c>
      <c r="W2" s="23"/>
      <c r="X2" s="23"/>
      <c r="Y2" s="23"/>
    </row>
    <row r="3" spans="1:25" ht="15.6" customHeight="1" x14ac:dyDescent="0.3">
      <c r="B3" s="3" t="s">
        <v>386</v>
      </c>
      <c r="C3" s="3" t="s">
        <v>311</v>
      </c>
      <c r="D3" s="3" t="s">
        <v>387</v>
      </c>
      <c r="E3" s="3" t="s">
        <v>313</v>
      </c>
      <c r="F3" s="3" t="s">
        <v>386</v>
      </c>
      <c r="G3" s="3" t="s">
        <v>311</v>
      </c>
      <c r="H3" s="3" t="s">
        <v>387</v>
      </c>
      <c r="I3" s="3" t="s">
        <v>313</v>
      </c>
      <c r="J3" s="3" t="s">
        <v>386</v>
      </c>
      <c r="K3" s="3" t="s">
        <v>311</v>
      </c>
      <c r="L3" s="3" t="s">
        <v>387</v>
      </c>
      <c r="M3" s="3" t="s">
        <v>313</v>
      </c>
      <c r="N3" s="17"/>
      <c r="O3" s="24" t="s">
        <v>433</v>
      </c>
      <c r="P3" s="25"/>
      <c r="Q3" s="3" t="s">
        <v>386</v>
      </c>
      <c r="R3" s="3" t="s">
        <v>311</v>
      </c>
      <c r="S3" s="3" t="s">
        <v>387</v>
      </c>
      <c r="T3" s="3" t="s">
        <v>313</v>
      </c>
      <c r="U3" s="19"/>
      <c r="V3" s="3" t="s">
        <v>386</v>
      </c>
      <c r="W3" s="3" t="s">
        <v>311</v>
      </c>
      <c r="X3" s="3" t="s">
        <v>387</v>
      </c>
      <c r="Y3" s="3" t="s">
        <v>313</v>
      </c>
    </row>
    <row r="4" spans="1:25" x14ac:dyDescent="0.3">
      <c r="A4" s="4" t="s">
        <v>28</v>
      </c>
      <c r="B4" s="2">
        <v>11.9</v>
      </c>
      <c r="C4" s="2">
        <v>13.1</v>
      </c>
      <c r="D4" s="2">
        <v>14.5</v>
      </c>
      <c r="E4" s="2">
        <v>15.9</v>
      </c>
      <c r="F4" s="20">
        <f t="shared" ref="F4:I4" si="0">B4*10%</f>
        <v>1.1900000000000002</v>
      </c>
      <c r="G4" s="20">
        <f t="shared" si="0"/>
        <v>1.31</v>
      </c>
      <c r="H4" s="20">
        <f t="shared" si="0"/>
        <v>1.4500000000000002</v>
      </c>
      <c r="I4" s="20">
        <f t="shared" si="0"/>
        <v>1.59</v>
      </c>
      <c r="J4" s="20">
        <f>B4*95%</f>
        <v>11.305</v>
      </c>
      <c r="K4" s="20">
        <f>C4*95%</f>
        <v>12.444999999999999</v>
      </c>
      <c r="L4" s="20">
        <f>D4*95%</f>
        <v>13.774999999999999</v>
      </c>
      <c r="M4" s="20">
        <f>E4*95%</f>
        <v>15.105</v>
      </c>
      <c r="N4" s="21">
        <v>0.59</v>
      </c>
      <c r="O4" s="18">
        <v>0.12</v>
      </c>
      <c r="P4" s="19">
        <f>0.2</f>
        <v>0.2</v>
      </c>
      <c r="Q4" s="20">
        <f t="shared" ref="Q4:T4" si="1">B4*5%</f>
        <v>0.59500000000000008</v>
      </c>
      <c r="R4" s="20">
        <f t="shared" si="1"/>
        <v>0.65500000000000003</v>
      </c>
      <c r="S4" s="20">
        <f t="shared" si="1"/>
        <v>0.72500000000000009</v>
      </c>
      <c r="T4" s="20">
        <f t="shared" si="1"/>
        <v>0.79500000000000004</v>
      </c>
      <c r="U4" s="19">
        <f>0.03</f>
        <v>0.03</v>
      </c>
      <c r="V4" s="20">
        <f>(F4+J4+Q4+N4)*1.03</f>
        <v>14.090400000000001</v>
      </c>
      <c r="W4" s="20">
        <f t="shared" ref="W4:Y4" si="2">(G4+K4+R4+O4)*1.03</f>
        <v>14.965899999999998</v>
      </c>
      <c r="X4" s="20">
        <f t="shared" si="2"/>
        <v>16.634499999999999</v>
      </c>
      <c r="Y4" s="20">
        <f t="shared" si="2"/>
        <v>18.627550000000003</v>
      </c>
    </row>
    <row r="5" spans="1:25" x14ac:dyDescent="0.3">
      <c r="A5" s="4" t="s">
        <v>22</v>
      </c>
      <c r="B5" s="2">
        <v>10.9</v>
      </c>
      <c r="C5" s="2">
        <v>11.9</v>
      </c>
      <c r="D5" s="2">
        <v>13.1</v>
      </c>
      <c r="E5" s="2">
        <v>14.5</v>
      </c>
      <c r="F5" s="20">
        <f t="shared" ref="F5:F66" si="3">B5*10%</f>
        <v>1.0900000000000001</v>
      </c>
      <c r="G5" s="20">
        <f t="shared" ref="G5:G66" si="4">C5*10%</f>
        <v>1.1900000000000002</v>
      </c>
      <c r="H5" s="20">
        <f t="shared" ref="H5:H66" si="5">D5*10%</f>
        <v>1.31</v>
      </c>
      <c r="I5" s="20">
        <f t="shared" ref="I5:I66" si="6">E5*10%</f>
        <v>1.4500000000000002</v>
      </c>
      <c r="J5" s="20">
        <f t="shared" ref="J5:J66" si="7">B5*95%</f>
        <v>10.355</v>
      </c>
      <c r="K5" s="20">
        <f t="shared" ref="K5:K66" si="8">C5*95%</f>
        <v>11.305</v>
      </c>
      <c r="L5" s="20">
        <f t="shared" ref="L5:L66" si="9">D5*95%</f>
        <v>12.444999999999999</v>
      </c>
      <c r="M5" s="20">
        <f t="shared" ref="M5:M66" si="10">E5*95%</f>
        <v>13.774999999999999</v>
      </c>
      <c r="N5" s="21">
        <v>0.59</v>
      </c>
      <c r="O5" s="18">
        <v>0.12</v>
      </c>
      <c r="P5" s="19">
        <f t="shared" ref="P5:P67" si="11">0.2</f>
        <v>0.2</v>
      </c>
      <c r="Q5" s="20">
        <f t="shared" ref="Q5:Q66" si="12">B5*5%</f>
        <v>0.54500000000000004</v>
      </c>
      <c r="R5" s="20">
        <f t="shared" ref="R5:R66" si="13">C5*5%</f>
        <v>0.59500000000000008</v>
      </c>
      <c r="S5" s="20">
        <f t="shared" ref="S5:S66" si="14">D5*5%</f>
        <v>0.65500000000000003</v>
      </c>
      <c r="T5" s="20">
        <f t="shared" ref="T5:T66" si="15">E5*5%</f>
        <v>0.72500000000000009</v>
      </c>
      <c r="U5" s="19">
        <f t="shared" ref="U5:U67" si="16">0.03</f>
        <v>0.03</v>
      </c>
      <c r="V5" s="20">
        <f t="shared" ref="V5:V66" si="17">(F5+J5+Q5+N5)*1.03</f>
        <v>12.9574</v>
      </c>
      <c r="W5" s="20">
        <f t="shared" ref="W5:W66" si="18">(G5+K5+R5+O5)*1.03</f>
        <v>13.606299999999999</v>
      </c>
      <c r="X5" s="20">
        <f t="shared" ref="X5:X66" si="19">(H5+L5+S5+P5)*1.03</f>
        <v>15.048299999999998</v>
      </c>
      <c r="Y5" s="20">
        <f t="shared" ref="Y5:Y66" si="20">(I5+M5+T5+Q5)*1.03</f>
        <v>16.989849999999997</v>
      </c>
    </row>
    <row r="6" spans="1:25" x14ac:dyDescent="0.3">
      <c r="A6" s="4" t="s">
        <v>23</v>
      </c>
      <c r="B6" s="2">
        <v>10.9</v>
      </c>
      <c r="C6" s="2">
        <v>11.9</v>
      </c>
      <c r="D6" s="2">
        <v>13.1</v>
      </c>
      <c r="E6" s="2">
        <v>14.5</v>
      </c>
      <c r="F6" s="20">
        <f t="shared" si="3"/>
        <v>1.0900000000000001</v>
      </c>
      <c r="G6" s="20">
        <f t="shared" si="4"/>
        <v>1.1900000000000002</v>
      </c>
      <c r="H6" s="20">
        <f t="shared" si="5"/>
        <v>1.31</v>
      </c>
      <c r="I6" s="20">
        <f t="shared" si="6"/>
        <v>1.4500000000000002</v>
      </c>
      <c r="J6" s="20">
        <f t="shared" si="7"/>
        <v>10.355</v>
      </c>
      <c r="K6" s="20">
        <f t="shared" si="8"/>
        <v>11.305</v>
      </c>
      <c r="L6" s="20">
        <f t="shared" si="9"/>
        <v>12.444999999999999</v>
      </c>
      <c r="M6" s="20">
        <f t="shared" si="10"/>
        <v>13.774999999999999</v>
      </c>
      <c r="N6" s="21">
        <v>0.59</v>
      </c>
      <c r="O6" s="18">
        <v>0.12</v>
      </c>
      <c r="P6" s="19">
        <f t="shared" si="11"/>
        <v>0.2</v>
      </c>
      <c r="Q6" s="20">
        <f t="shared" si="12"/>
        <v>0.54500000000000004</v>
      </c>
      <c r="R6" s="20">
        <f t="shared" si="13"/>
        <v>0.59500000000000008</v>
      </c>
      <c r="S6" s="20">
        <f t="shared" si="14"/>
        <v>0.65500000000000003</v>
      </c>
      <c r="T6" s="20">
        <f t="shared" si="15"/>
        <v>0.72500000000000009</v>
      </c>
      <c r="U6" s="19">
        <f t="shared" si="16"/>
        <v>0.03</v>
      </c>
      <c r="V6" s="20">
        <f t="shared" si="17"/>
        <v>12.9574</v>
      </c>
      <c r="W6" s="20">
        <f t="shared" si="18"/>
        <v>13.606299999999999</v>
      </c>
      <c r="X6" s="20">
        <f t="shared" si="19"/>
        <v>15.048299999999998</v>
      </c>
      <c r="Y6" s="20">
        <f t="shared" si="20"/>
        <v>16.989849999999997</v>
      </c>
    </row>
    <row r="7" spans="1:25" x14ac:dyDescent="0.3">
      <c r="A7" s="4" t="s">
        <v>25</v>
      </c>
      <c r="B7" s="2">
        <v>10.9</v>
      </c>
      <c r="C7" s="2">
        <v>11.9</v>
      </c>
      <c r="D7" s="2">
        <v>13.1</v>
      </c>
      <c r="E7" s="2">
        <v>14.5</v>
      </c>
      <c r="F7" s="20">
        <f t="shared" si="3"/>
        <v>1.0900000000000001</v>
      </c>
      <c r="G7" s="20">
        <f t="shared" si="4"/>
        <v>1.1900000000000002</v>
      </c>
      <c r="H7" s="20">
        <f t="shared" si="5"/>
        <v>1.31</v>
      </c>
      <c r="I7" s="20">
        <f t="shared" si="6"/>
        <v>1.4500000000000002</v>
      </c>
      <c r="J7" s="20">
        <f t="shared" si="7"/>
        <v>10.355</v>
      </c>
      <c r="K7" s="20">
        <f t="shared" si="8"/>
        <v>11.305</v>
      </c>
      <c r="L7" s="20">
        <f t="shared" si="9"/>
        <v>12.444999999999999</v>
      </c>
      <c r="M7" s="20">
        <f t="shared" si="10"/>
        <v>13.774999999999999</v>
      </c>
      <c r="N7" s="21">
        <v>0.59</v>
      </c>
      <c r="O7" s="18">
        <v>0.12</v>
      </c>
      <c r="P7" s="19">
        <f t="shared" si="11"/>
        <v>0.2</v>
      </c>
      <c r="Q7" s="20">
        <f t="shared" si="12"/>
        <v>0.54500000000000004</v>
      </c>
      <c r="R7" s="20">
        <f t="shared" si="13"/>
        <v>0.59500000000000008</v>
      </c>
      <c r="S7" s="20">
        <f t="shared" si="14"/>
        <v>0.65500000000000003</v>
      </c>
      <c r="T7" s="20">
        <f t="shared" si="15"/>
        <v>0.72500000000000009</v>
      </c>
      <c r="U7" s="19">
        <f t="shared" si="16"/>
        <v>0.03</v>
      </c>
      <c r="V7" s="20">
        <f t="shared" si="17"/>
        <v>12.9574</v>
      </c>
      <c r="W7" s="20">
        <f t="shared" si="18"/>
        <v>13.606299999999999</v>
      </c>
      <c r="X7" s="20">
        <f t="shared" si="19"/>
        <v>15.048299999999998</v>
      </c>
      <c r="Y7" s="20">
        <f t="shared" si="20"/>
        <v>16.989849999999997</v>
      </c>
    </row>
    <row r="8" spans="1:25" x14ac:dyDescent="0.3">
      <c r="A8" s="4" t="s">
        <v>27</v>
      </c>
      <c r="B8" s="2">
        <v>8.5</v>
      </c>
      <c r="C8" s="2">
        <v>9.5</v>
      </c>
      <c r="D8" s="2">
        <v>10.5</v>
      </c>
      <c r="E8" s="2">
        <v>11.6</v>
      </c>
      <c r="F8" s="20">
        <f t="shared" si="3"/>
        <v>0.85000000000000009</v>
      </c>
      <c r="G8" s="20">
        <f t="shared" si="4"/>
        <v>0.95000000000000007</v>
      </c>
      <c r="H8" s="20">
        <f t="shared" si="5"/>
        <v>1.05</v>
      </c>
      <c r="I8" s="20">
        <f t="shared" si="6"/>
        <v>1.1599999999999999</v>
      </c>
      <c r="J8" s="20">
        <f t="shared" si="7"/>
        <v>8.0749999999999993</v>
      </c>
      <c r="K8" s="20">
        <f t="shared" si="8"/>
        <v>9.0250000000000004</v>
      </c>
      <c r="L8" s="20">
        <f t="shared" si="9"/>
        <v>9.9749999999999996</v>
      </c>
      <c r="M8" s="20">
        <f t="shared" si="10"/>
        <v>11.02</v>
      </c>
      <c r="N8" s="21">
        <v>0.59</v>
      </c>
      <c r="O8" s="18">
        <v>0.12</v>
      </c>
      <c r="P8" s="19">
        <f t="shared" si="11"/>
        <v>0.2</v>
      </c>
      <c r="Q8" s="20">
        <f t="shared" si="12"/>
        <v>0.42500000000000004</v>
      </c>
      <c r="R8" s="20">
        <f t="shared" si="13"/>
        <v>0.47500000000000003</v>
      </c>
      <c r="S8" s="20">
        <f t="shared" si="14"/>
        <v>0.52500000000000002</v>
      </c>
      <c r="T8" s="20">
        <f t="shared" si="15"/>
        <v>0.57999999999999996</v>
      </c>
      <c r="U8" s="19">
        <f t="shared" si="16"/>
        <v>0.03</v>
      </c>
      <c r="V8" s="20">
        <f t="shared" si="17"/>
        <v>10.238199999999999</v>
      </c>
      <c r="W8" s="20">
        <f t="shared" si="18"/>
        <v>10.887099999999998</v>
      </c>
      <c r="X8" s="20">
        <f t="shared" si="19"/>
        <v>12.102500000000001</v>
      </c>
      <c r="Y8" s="20">
        <f t="shared" si="20"/>
        <v>13.580550000000001</v>
      </c>
    </row>
    <row r="9" spans="1:25" x14ac:dyDescent="0.3">
      <c r="A9" s="4" t="s">
        <v>30</v>
      </c>
      <c r="B9" s="2">
        <v>11.9</v>
      </c>
      <c r="C9" s="2">
        <v>13.1</v>
      </c>
      <c r="D9" s="2">
        <v>14.5</v>
      </c>
      <c r="E9" s="2">
        <v>15.9</v>
      </c>
      <c r="F9" s="20">
        <f t="shared" si="3"/>
        <v>1.1900000000000002</v>
      </c>
      <c r="G9" s="20">
        <f t="shared" si="4"/>
        <v>1.31</v>
      </c>
      <c r="H9" s="20">
        <f t="shared" si="5"/>
        <v>1.4500000000000002</v>
      </c>
      <c r="I9" s="20">
        <f t="shared" si="6"/>
        <v>1.59</v>
      </c>
      <c r="J9" s="20">
        <f t="shared" si="7"/>
        <v>11.305</v>
      </c>
      <c r="K9" s="20">
        <f t="shared" si="8"/>
        <v>12.444999999999999</v>
      </c>
      <c r="L9" s="20">
        <f t="shared" si="9"/>
        <v>13.774999999999999</v>
      </c>
      <c r="M9" s="20">
        <f t="shared" si="10"/>
        <v>15.105</v>
      </c>
      <c r="N9" s="21">
        <v>0.59</v>
      </c>
      <c r="O9" s="18">
        <v>0.12</v>
      </c>
      <c r="P9" s="19">
        <f t="shared" si="11"/>
        <v>0.2</v>
      </c>
      <c r="Q9" s="20">
        <f t="shared" si="12"/>
        <v>0.59500000000000008</v>
      </c>
      <c r="R9" s="20">
        <f t="shared" si="13"/>
        <v>0.65500000000000003</v>
      </c>
      <c r="S9" s="20">
        <f t="shared" si="14"/>
        <v>0.72500000000000009</v>
      </c>
      <c r="T9" s="20">
        <f t="shared" si="15"/>
        <v>0.79500000000000004</v>
      </c>
      <c r="U9" s="19">
        <f t="shared" si="16"/>
        <v>0.03</v>
      </c>
      <c r="V9" s="20">
        <f t="shared" si="17"/>
        <v>14.090400000000001</v>
      </c>
      <c r="W9" s="20">
        <f t="shared" si="18"/>
        <v>14.965899999999998</v>
      </c>
      <c r="X9" s="20">
        <f t="shared" si="19"/>
        <v>16.634499999999999</v>
      </c>
      <c r="Y9" s="20">
        <f t="shared" si="20"/>
        <v>18.627550000000003</v>
      </c>
    </row>
    <row r="10" spans="1:25" x14ac:dyDescent="0.3">
      <c r="A10" s="4" t="s">
        <v>32</v>
      </c>
      <c r="B10" s="2">
        <v>11.9</v>
      </c>
      <c r="C10" s="2">
        <v>13.1</v>
      </c>
      <c r="D10" s="2">
        <v>14.5</v>
      </c>
      <c r="E10" s="2">
        <v>15.9</v>
      </c>
      <c r="F10" s="20">
        <f t="shared" si="3"/>
        <v>1.1900000000000002</v>
      </c>
      <c r="G10" s="20">
        <f t="shared" si="4"/>
        <v>1.31</v>
      </c>
      <c r="H10" s="20">
        <f t="shared" si="5"/>
        <v>1.4500000000000002</v>
      </c>
      <c r="I10" s="20">
        <f t="shared" si="6"/>
        <v>1.59</v>
      </c>
      <c r="J10" s="20">
        <f t="shared" si="7"/>
        <v>11.305</v>
      </c>
      <c r="K10" s="20">
        <f t="shared" si="8"/>
        <v>12.444999999999999</v>
      </c>
      <c r="L10" s="20">
        <f t="shared" si="9"/>
        <v>13.774999999999999</v>
      </c>
      <c r="M10" s="20">
        <f t="shared" si="10"/>
        <v>15.105</v>
      </c>
      <c r="N10" s="21">
        <v>0.59</v>
      </c>
      <c r="O10" s="18">
        <v>0.12</v>
      </c>
      <c r="P10" s="19">
        <f t="shared" si="11"/>
        <v>0.2</v>
      </c>
      <c r="Q10" s="20">
        <f t="shared" si="12"/>
        <v>0.59500000000000008</v>
      </c>
      <c r="R10" s="20">
        <f t="shared" si="13"/>
        <v>0.65500000000000003</v>
      </c>
      <c r="S10" s="20">
        <f t="shared" si="14"/>
        <v>0.72500000000000009</v>
      </c>
      <c r="T10" s="20">
        <f t="shared" si="15"/>
        <v>0.79500000000000004</v>
      </c>
      <c r="U10" s="19">
        <f t="shared" si="16"/>
        <v>0.03</v>
      </c>
      <c r="V10" s="20">
        <f t="shared" si="17"/>
        <v>14.090400000000001</v>
      </c>
      <c r="W10" s="20">
        <f t="shared" si="18"/>
        <v>14.965899999999998</v>
      </c>
      <c r="X10" s="20">
        <f t="shared" si="19"/>
        <v>16.634499999999999</v>
      </c>
      <c r="Y10" s="20">
        <f t="shared" si="20"/>
        <v>18.627550000000003</v>
      </c>
    </row>
    <row r="11" spans="1:25" x14ac:dyDescent="0.3">
      <c r="A11" s="4" t="s">
        <v>34</v>
      </c>
      <c r="B11" s="2">
        <v>8.5</v>
      </c>
      <c r="C11" s="2">
        <v>9.5</v>
      </c>
      <c r="D11" s="2">
        <v>10.5</v>
      </c>
      <c r="E11" s="2">
        <v>11.6</v>
      </c>
      <c r="F11" s="20">
        <f t="shared" si="3"/>
        <v>0.85000000000000009</v>
      </c>
      <c r="G11" s="20">
        <f t="shared" si="4"/>
        <v>0.95000000000000007</v>
      </c>
      <c r="H11" s="20">
        <f t="shared" si="5"/>
        <v>1.05</v>
      </c>
      <c r="I11" s="20">
        <f t="shared" si="6"/>
        <v>1.1599999999999999</v>
      </c>
      <c r="J11" s="20">
        <f t="shared" si="7"/>
        <v>8.0749999999999993</v>
      </c>
      <c r="K11" s="20">
        <f t="shared" si="8"/>
        <v>9.0250000000000004</v>
      </c>
      <c r="L11" s="20">
        <f t="shared" si="9"/>
        <v>9.9749999999999996</v>
      </c>
      <c r="M11" s="20">
        <f t="shared" si="10"/>
        <v>11.02</v>
      </c>
      <c r="N11" s="21">
        <v>0.59</v>
      </c>
      <c r="O11" s="18">
        <v>0.12</v>
      </c>
      <c r="P11" s="19">
        <f t="shared" si="11"/>
        <v>0.2</v>
      </c>
      <c r="Q11" s="20">
        <f t="shared" si="12"/>
        <v>0.42500000000000004</v>
      </c>
      <c r="R11" s="20">
        <f t="shared" si="13"/>
        <v>0.47500000000000003</v>
      </c>
      <c r="S11" s="20">
        <f t="shared" si="14"/>
        <v>0.52500000000000002</v>
      </c>
      <c r="T11" s="20">
        <f t="shared" si="15"/>
        <v>0.57999999999999996</v>
      </c>
      <c r="U11" s="19">
        <f t="shared" si="16"/>
        <v>0.03</v>
      </c>
      <c r="V11" s="20">
        <f t="shared" si="17"/>
        <v>10.238199999999999</v>
      </c>
      <c r="W11" s="20">
        <f t="shared" si="18"/>
        <v>10.887099999999998</v>
      </c>
      <c r="X11" s="20">
        <f t="shared" si="19"/>
        <v>12.102500000000001</v>
      </c>
      <c r="Y11" s="20">
        <f t="shared" si="20"/>
        <v>13.580550000000001</v>
      </c>
    </row>
    <row r="12" spans="1:25" x14ac:dyDescent="0.3">
      <c r="A12" s="4" t="s">
        <v>36</v>
      </c>
      <c r="B12" s="2">
        <v>11.9</v>
      </c>
      <c r="C12" s="2">
        <v>13.1</v>
      </c>
      <c r="D12" s="2">
        <v>14.5</v>
      </c>
      <c r="E12" s="2">
        <v>15.9</v>
      </c>
      <c r="F12" s="20">
        <f t="shared" si="3"/>
        <v>1.1900000000000002</v>
      </c>
      <c r="G12" s="20">
        <f t="shared" si="4"/>
        <v>1.31</v>
      </c>
      <c r="H12" s="20">
        <f t="shared" si="5"/>
        <v>1.4500000000000002</v>
      </c>
      <c r="I12" s="20">
        <f t="shared" si="6"/>
        <v>1.59</v>
      </c>
      <c r="J12" s="20">
        <f t="shared" si="7"/>
        <v>11.305</v>
      </c>
      <c r="K12" s="20">
        <f t="shared" si="8"/>
        <v>12.444999999999999</v>
      </c>
      <c r="L12" s="20">
        <f t="shared" si="9"/>
        <v>13.774999999999999</v>
      </c>
      <c r="M12" s="20">
        <f t="shared" si="10"/>
        <v>15.105</v>
      </c>
      <c r="N12" s="21">
        <v>0.59</v>
      </c>
      <c r="O12" s="18">
        <v>0.12</v>
      </c>
      <c r="P12" s="19">
        <f t="shared" si="11"/>
        <v>0.2</v>
      </c>
      <c r="Q12" s="20">
        <f t="shared" si="12"/>
        <v>0.59500000000000008</v>
      </c>
      <c r="R12" s="20">
        <f t="shared" si="13"/>
        <v>0.65500000000000003</v>
      </c>
      <c r="S12" s="20">
        <f t="shared" si="14"/>
        <v>0.72500000000000009</v>
      </c>
      <c r="T12" s="20">
        <f t="shared" si="15"/>
        <v>0.79500000000000004</v>
      </c>
      <c r="U12" s="19">
        <f t="shared" si="16"/>
        <v>0.03</v>
      </c>
      <c r="V12" s="20">
        <f t="shared" si="17"/>
        <v>14.090400000000001</v>
      </c>
      <c r="W12" s="20">
        <f t="shared" si="18"/>
        <v>14.965899999999998</v>
      </c>
      <c r="X12" s="20">
        <f t="shared" si="19"/>
        <v>16.634499999999999</v>
      </c>
      <c r="Y12" s="20">
        <f t="shared" si="20"/>
        <v>18.627550000000003</v>
      </c>
    </row>
    <row r="13" spans="1:25" x14ac:dyDescent="0.3">
      <c r="A13" s="4" t="s">
        <v>37</v>
      </c>
      <c r="B13" s="2">
        <v>8.9</v>
      </c>
      <c r="C13" s="2">
        <v>9.75</v>
      </c>
      <c r="D13" s="2">
        <v>10.75</v>
      </c>
      <c r="E13" s="2">
        <v>11.9</v>
      </c>
      <c r="F13" s="20">
        <f t="shared" si="3"/>
        <v>0.89000000000000012</v>
      </c>
      <c r="G13" s="20">
        <f t="shared" si="4"/>
        <v>0.97500000000000009</v>
      </c>
      <c r="H13" s="20">
        <f t="shared" si="5"/>
        <v>1.075</v>
      </c>
      <c r="I13" s="20">
        <f t="shared" si="6"/>
        <v>1.1900000000000002</v>
      </c>
      <c r="J13" s="20">
        <f t="shared" si="7"/>
        <v>8.4550000000000001</v>
      </c>
      <c r="K13" s="20">
        <f t="shared" si="8"/>
        <v>9.2624999999999993</v>
      </c>
      <c r="L13" s="20">
        <f t="shared" si="9"/>
        <v>10.2125</v>
      </c>
      <c r="M13" s="20">
        <f t="shared" si="10"/>
        <v>11.305</v>
      </c>
      <c r="N13" s="21">
        <v>0.59</v>
      </c>
      <c r="O13" s="18">
        <v>0.12</v>
      </c>
      <c r="P13" s="19">
        <f t="shared" si="11"/>
        <v>0.2</v>
      </c>
      <c r="Q13" s="20">
        <f t="shared" si="12"/>
        <v>0.44500000000000006</v>
      </c>
      <c r="R13" s="20">
        <f t="shared" si="13"/>
        <v>0.48750000000000004</v>
      </c>
      <c r="S13" s="20">
        <f t="shared" si="14"/>
        <v>0.53749999999999998</v>
      </c>
      <c r="T13" s="20">
        <f t="shared" si="15"/>
        <v>0.59500000000000008</v>
      </c>
      <c r="U13" s="19">
        <f t="shared" si="16"/>
        <v>0.03</v>
      </c>
      <c r="V13" s="20">
        <f t="shared" si="17"/>
        <v>10.691400000000002</v>
      </c>
      <c r="W13" s="20">
        <f t="shared" si="18"/>
        <v>11.170349999999999</v>
      </c>
      <c r="X13" s="20">
        <f t="shared" si="19"/>
        <v>12.385749999999998</v>
      </c>
      <c r="Y13" s="20">
        <f t="shared" si="20"/>
        <v>13.941050000000001</v>
      </c>
    </row>
    <row r="14" spans="1:25" x14ac:dyDescent="0.3">
      <c r="A14" s="4" t="s">
        <v>38</v>
      </c>
      <c r="B14" s="2">
        <v>14.9</v>
      </c>
      <c r="C14" s="2">
        <v>16.5</v>
      </c>
      <c r="D14" s="2">
        <v>18.149999999999999</v>
      </c>
      <c r="E14" s="2">
        <v>19.899999999999999</v>
      </c>
      <c r="F14" s="20">
        <f t="shared" si="3"/>
        <v>1.4900000000000002</v>
      </c>
      <c r="G14" s="20">
        <f t="shared" si="4"/>
        <v>1.6500000000000001</v>
      </c>
      <c r="H14" s="20">
        <f t="shared" si="5"/>
        <v>1.8149999999999999</v>
      </c>
      <c r="I14" s="20">
        <f t="shared" si="6"/>
        <v>1.99</v>
      </c>
      <c r="J14" s="20">
        <f t="shared" si="7"/>
        <v>14.154999999999999</v>
      </c>
      <c r="K14" s="20">
        <f t="shared" si="8"/>
        <v>15.674999999999999</v>
      </c>
      <c r="L14" s="20">
        <f t="shared" si="9"/>
        <v>17.242499999999996</v>
      </c>
      <c r="M14" s="20">
        <f t="shared" si="10"/>
        <v>18.904999999999998</v>
      </c>
      <c r="N14" s="21">
        <v>0.59</v>
      </c>
      <c r="O14" s="18">
        <v>0.12</v>
      </c>
      <c r="P14" s="19">
        <f t="shared" si="11"/>
        <v>0.2</v>
      </c>
      <c r="Q14" s="20">
        <f t="shared" si="12"/>
        <v>0.74500000000000011</v>
      </c>
      <c r="R14" s="20">
        <f t="shared" si="13"/>
        <v>0.82500000000000007</v>
      </c>
      <c r="S14" s="20">
        <f t="shared" si="14"/>
        <v>0.90749999999999997</v>
      </c>
      <c r="T14" s="20">
        <f t="shared" si="15"/>
        <v>0.995</v>
      </c>
      <c r="U14" s="19">
        <f t="shared" si="16"/>
        <v>0.03</v>
      </c>
      <c r="V14" s="20">
        <f t="shared" si="17"/>
        <v>17.4894</v>
      </c>
      <c r="W14" s="20">
        <f t="shared" si="18"/>
        <v>18.818100000000001</v>
      </c>
      <c r="X14" s="20">
        <f t="shared" si="19"/>
        <v>20.769949999999994</v>
      </c>
      <c r="Y14" s="20">
        <f t="shared" si="20"/>
        <v>23.314049999999998</v>
      </c>
    </row>
    <row r="15" spans="1:25" x14ac:dyDescent="0.3">
      <c r="A15" s="4" t="s">
        <v>39</v>
      </c>
      <c r="B15" s="2">
        <v>11.5</v>
      </c>
      <c r="C15" s="2">
        <v>12.7</v>
      </c>
      <c r="D15" s="2">
        <v>13.9</v>
      </c>
      <c r="E15" s="2">
        <v>15.25</v>
      </c>
      <c r="F15" s="20">
        <f t="shared" si="3"/>
        <v>1.1500000000000001</v>
      </c>
      <c r="G15" s="20">
        <f t="shared" si="4"/>
        <v>1.27</v>
      </c>
      <c r="H15" s="20">
        <f t="shared" si="5"/>
        <v>1.3900000000000001</v>
      </c>
      <c r="I15" s="20">
        <f t="shared" si="6"/>
        <v>1.5250000000000001</v>
      </c>
      <c r="J15" s="20">
        <f t="shared" si="7"/>
        <v>10.924999999999999</v>
      </c>
      <c r="K15" s="20">
        <f t="shared" si="8"/>
        <v>12.065</v>
      </c>
      <c r="L15" s="20">
        <f t="shared" si="9"/>
        <v>13.205</v>
      </c>
      <c r="M15" s="20">
        <f t="shared" si="10"/>
        <v>14.487499999999999</v>
      </c>
      <c r="N15" s="21">
        <v>0.59</v>
      </c>
      <c r="O15" s="18">
        <v>0.12</v>
      </c>
      <c r="P15" s="19">
        <f t="shared" si="11"/>
        <v>0.2</v>
      </c>
      <c r="Q15" s="20">
        <f t="shared" si="12"/>
        <v>0.57500000000000007</v>
      </c>
      <c r="R15" s="20">
        <f t="shared" si="13"/>
        <v>0.63500000000000001</v>
      </c>
      <c r="S15" s="20">
        <f t="shared" si="14"/>
        <v>0.69500000000000006</v>
      </c>
      <c r="T15" s="20">
        <f t="shared" si="15"/>
        <v>0.76250000000000007</v>
      </c>
      <c r="U15" s="19">
        <f t="shared" si="16"/>
        <v>0.03</v>
      </c>
      <c r="V15" s="20">
        <f t="shared" si="17"/>
        <v>13.637199999999998</v>
      </c>
      <c r="W15" s="20">
        <f t="shared" si="18"/>
        <v>14.512699999999999</v>
      </c>
      <c r="X15" s="20">
        <f t="shared" si="19"/>
        <v>15.954700000000001</v>
      </c>
      <c r="Y15" s="20">
        <f t="shared" si="20"/>
        <v>17.8705</v>
      </c>
    </row>
    <row r="16" spans="1:25" x14ac:dyDescent="0.3">
      <c r="A16" s="4" t="s">
        <v>40</v>
      </c>
      <c r="B16" s="2">
        <v>11.5</v>
      </c>
      <c r="C16" s="2">
        <v>12.7</v>
      </c>
      <c r="D16" s="2">
        <v>13.9</v>
      </c>
      <c r="E16" s="2">
        <v>15.25</v>
      </c>
      <c r="F16" s="20">
        <f t="shared" si="3"/>
        <v>1.1500000000000001</v>
      </c>
      <c r="G16" s="20">
        <f t="shared" si="4"/>
        <v>1.27</v>
      </c>
      <c r="H16" s="20">
        <f t="shared" si="5"/>
        <v>1.3900000000000001</v>
      </c>
      <c r="I16" s="20">
        <f t="shared" si="6"/>
        <v>1.5250000000000001</v>
      </c>
      <c r="J16" s="20">
        <f t="shared" si="7"/>
        <v>10.924999999999999</v>
      </c>
      <c r="K16" s="20">
        <f t="shared" si="8"/>
        <v>12.065</v>
      </c>
      <c r="L16" s="20">
        <f t="shared" si="9"/>
        <v>13.205</v>
      </c>
      <c r="M16" s="20">
        <f t="shared" si="10"/>
        <v>14.487499999999999</v>
      </c>
      <c r="N16" s="21">
        <v>0.59</v>
      </c>
      <c r="O16" s="18">
        <v>0.12</v>
      </c>
      <c r="P16" s="19">
        <f t="shared" si="11"/>
        <v>0.2</v>
      </c>
      <c r="Q16" s="20">
        <f t="shared" si="12"/>
        <v>0.57500000000000007</v>
      </c>
      <c r="R16" s="20">
        <f t="shared" si="13"/>
        <v>0.63500000000000001</v>
      </c>
      <c r="S16" s="20">
        <f t="shared" si="14"/>
        <v>0.69500000000000006</v>
      </c>
      <c r="T16" s="20">
        <f t="shared" si="15"/>
        <v>0.76250000000000007</v>
      </c>
      <c r="U16" s="19">
        <f t="shared" si="16"/>
        <v>0.03</v>
      </c>
      <c r="V16" s="20">
        <f t="shared" si="17"/>
        <v>13.637199999999998</v>
      </c>
      <c r="W16" s="20">
        <f t="shared" si="18"/>
        <v>14.512699999999999</v>
      </c>
      <c r="X16" s="20">
        <f t="shared" si="19"/>
        <v>15.954700000000001</v>
      </c>
      <c r="Y16" s="20">
        <f t="shared" si="20"/>
        <v>17.8705</v>
      </c>
    </row>
    <row r="17" spans="1:25" x14ac:dyDescent="0.3">
      <c r="A17" s="4" t="s">
        <v>41</v>
      </c>
      <c r="B17" s="2">
        <v>12.9</v>
      </c>
      <c r="C17" s="2">
        <v>14.2</v>
      </c>
      <c r="D17" s="2">
        <v>15.6</v>
      </c>
      <c r="E17" s="2">
        <v>17.100000000000001</v>
      </c>
      <c r="F17" s="20">
        <f t="shared" si="3"/>
        <v>1.29</v>
      </c>
      <c r="G17" s="20">
        <f t="shared" si="4"/>
        <v>1.42</v>
      </c>
      <c r="H17" s="20">
        <f t="shared" si="5"/>
        <v>1.56</v>
      </c>
      <c r="I17" s="20">
        <f t="shared" si="6"/>
        <v>1.7100000000000002</v>
      </c>
      <c r="J17" s="20">
        <f t="shared" si="7"/>
        <v>12.254999999999999</v>
      </c>
      <c r="K17" s="20">
        <f t="shared" si="8"/>
        <v>13.489999999999998</v>
      </c>
      <c r="L17" s="20">
        <f t="shared" si="9"/>
        <v>14.819999999999999</v>
      </c>
      <c r="M17" s="20">
        <f t="shared" si="10"/>
        <v>16.245000000000001</v>
      </c>
      <c r="N17" s="21">
        <v>0.59</v>
      </c>
      <c r="O17" s="18">
        <v>0.12</v>
      </c>
      <c r="P17" s="19">
        <f t="shared" si="11"/>
        <v>0.2</v>
      </c>
      <c r="Q17" s="20">
        <f t="shared" si="12"/>
        <v>0.64500000000000002</v>
      </c>
      <c r="R17" s="20">
        <f t="shared" si="13"/>
        <v>0.71</v>
      </c>
      <c r="S17" s="20">
        <f t="shared" si="14"/>
        <v>0.78</v>
      </c>
      <c r="T17" s="20">
        <f t="shared" si="15"/>
        <v>0.85500000000000009</v>
      </c>
      <c r="U17" s="19">
        <f t="shared" si="16"/>
        <v>0.03</v>
      </c>
      <c r="V17" s="20">
        <f t="shared" si="17"/>
        <v>15.223399999999998</v>
      </c>
      <c r="W17" s="20">
        <f t="shared" si="18"/>
        <v>16.212199999999996</v>
      </c>
      <c r="X17" s="20">
        <f t="shared" si="19"/>
        <v>17.880800000000001</v>
      </c>
      <c r="Y17" s="20">
        <f t="shared" si="20"/>
        <v>20.038650000000004</v>
      </c>
    </row>
    <row r="18" spans="1:25" x14ac:dyDescent="0.3">
      <c r="A18" s="4" t="s">
        <v>42</v>
      </c>
      <c r="B18" s="2">
        <v>12.9</v>
      </c>
      <c r="C18" s="2">
        <v>14.2</v>
      </c>
      <c r="D18" s="2">
        <v>15.6</v>
      </c>
      <c r="E18" s="2">
        <v>17.100000000000001</v>
      </c>
      <c r="F18" s="20">
        <f t="shared" si="3"/>
        <v>1.29</v>
      </c>
      <c r="G18" s="20">
        <f t="shared" si="4"/>
        <v>1.42</v>
      </c>
      <c r="H18" s="20">
        <f t="shared" si="5"/>
        <v>1.56</v>
      </c>
      <c r="I18" s="20">
        <f t="shared" si="6"/>
        <v>1.7100000000000002</v>
      </c>
      <c r="J18" s="20">
        <f t="shared" si="7"/>
        <v>12.254999999999999</v>
      </c>
      <c r="K18" s="20">
        <f t="shared" si="8"/>
        <v>13.489999999999998</v>
      </c>
      <c r="L18" s="20">
        <f t="shared" si="9"/>
        <v>14.819999999999999</v>
      </c>
      <c r="M18" s="20">
        <f t="shared" si="10"/>
        <v>16.245000000000001</v>
      </c>
      <c r="N18" s="21">
        <v>0.59</v>
      </c>
      <c r="O18" s="18">
        <v>0.12</v>
      </c>
      <c r="P18" s="19">
        <f t="shared" si="11"/>
        <v>0.2</v>
      </c>
      <c r="Q18" s="20">
        <f t="shared" si="12"/>
        <v>0.64500000000000002</v>
      </c>
      <c r="R18" s="20">
        <f t="shared" si="13"/>
        <v>0.71</v>
      </c>
      <c r="S18" s="20">
        <f t="shared" si="14"/>
        <v>0.78</v>
      </c>
      <c r="T18" s="20">
        <f t="shared" si="15"/>
        <v>0.85500000000000009</v>
      </c>
      <c r="U18" s="19">
        <f t="shared" si="16"/>
        <v>0.03</v>
      </c>
      <c r="V18" s="20">
        <f t="shared" si="17"/>
        <v>15.223399999999998</v>
      </c>
      <c r="W18" s="20">
        <f t="shared" si="18"/>
        <v>16.212199999999996</v>
      </c>
      <c r="X18" s="20">
        <f t="shared" si="19"/>
        <v>17.880800000000001</v>
      </c>
      <c r="Y18" s="20">
        <f t="shared" si="20"/>
        <v>20.038650000000004</v>
      </c>
    </row>
    <row r="19" spans="1:25" x14ac:dyDescent="0.3">
      <c r="A19" s="4" t="s">
        <v>43</v>
      </c>
      <c r="B19" s="2">
        <v>12.9</v>
      </c>
      <c r="C19" s="2">
        <v>14.2</v>
      </c>
      <c r="D19" s="2">
        <v>15.6</v>
      </c>
      <c r="E19" s="2">
        <v>17.100000000000001</v>
      </c>
      <c r="F19" s="20">
        <f t="shared" si="3"/>
        <v>1.29</v>
      </c>
      <c r="G19" s="20">
        <f t="shared" si="4"/>
        <v>1.42</v>
      </c>
      <c r="H19" s="20">
        <f t="shared" si="5"/>
        <v>1.56</v>
      </c>
      <c r="I19" s="20">
        <f t="shared" si="6"/>
        <v>1.7100000000000002</v>
      </c>
      <c r="J19" s="20">
        <f t="shared" si="7"/>
        <v>12.254999999999999</v>
      </c>
      <c r="K19" s="20">
        <f t="shared" si="8"/>
        <v>13.489999999999998</v>
      </c>
      <c r="L19" s="20">
        <f t="shared" si="9"/>
        <v>14.819999999999999</v>
      </c>
      <c r="M19" s="20">
        <f t="shared" si="10"/>
        <v>16.245000000000001</v>
      </c>
      <c r="N19" s="21">
        <v>0.59</v>
      </c>
      <c r="O19" s="18">
        <v>0.12</v>
      </c>
      <c r="P19" s="19">
        <f t="shared" si="11"/>
        <v>0.2</v>
      </c>
      <c r="Q19" s="20">
        <f t="shared" si="12"/>
        <v>0.64500000000000002</v>
      </c>
      <c r="R19" s="20">
        <f t="shared" si="13"/>
        <v>0.71</v>
      </c>
      <c r="S19" s="20">
        <f t="shared" si="14"/>
        <v>0.78</v>
      </c>
      <c r="T19" s="20">
        <f t="shared" si="15"/>
        <v>0.85500000000000009</v>
      </c>
      <c r="U19" s="19">
        <f t="shared" si="16"/>
        <v>0.03</v>
      </c>
      <c r="V19" s="20">
        <f t="shared" si="17"/>
        <v>15.223399999999998</v>
      </c>
      <c r="W19" s="20">
        <f t="shared" si="18"/>
        <v>16.212199999999996</v>
      </c>
      <c r="X19" s="20">
        <f t="shared" si="19"/>
        <v>17.880800000000001</v>
      </c>
      <c r="Y19" s="20">
        <f t="shared" si="20"/>
        <v>20.038650000000004</v>
      </c>
    </row>
    <row r="20" spans="1:25" x14ac:dyDescent="0.3">
      <c r="A20" s="4" t="s">
        <v>44</v>
      </c>
      <c r="B20" s="2">
        <v>11.9</v>
      </c>
      <c r="C20" s="2">
        <v>13.1</v>
      </c>
      <c r="D20" s="2">
        <v>14.5</v>
      </c>
      <c r="E20" s="2">
        <v>15.9</v>
      </c>
      <c r="F20" s="20">
        <f t="shared" si="3"/>
        <v>1.1900000000000002</v>
      </c>
      <c r="G20" s="20">
        <f t="shared" si="4"/>
        <v>1.31</v>
      </c>
      <c r="H20" s="20">
        <f t="shared" si="5"/>
        <v>1.4500000000000002</v>
      </c>
      <c r="I20" s="20">
        <f t="shared" si="6"/>
        <v>1.59</v>
      </c>
      <c r="J20" s="20">
        <f t="shared" si="7"/>
        <v>11.305</v>
      </c>
      <c r="K20" s="20">
        <f t="shared" si="8"/>
        <v>12.444999999999999</v>
      </c>
      <c r="L20" s="20">
        <f t="shared" si="9"/>
        <v>13.774999999999999</v>
      </c>
      <c r="M20" s="20">
        <f t="shared" si="10"/>
        <v>15.105</v>
      </c>
      <c r="N20" s="21">
        <v>0.59</v>
      </c>
      <c r="O20" s="18">
        <v>0.12</v>
      </c>
      <c r="P20" s="19">
        <f t="shared" si="11"/>
        <v>0.2</v>
      </c>
      <c r="Q20" s="20">
        <f t="shared" si="12"/>
        <v>0.59500000000000008</v>
      </c>
      <c r="R20" s="20">
        <f t="shared" si="13"/>
        <v>0.65500000000000003</v>
      </c>
      <c r="S20" s="20">
        <f t="shared" si="14"/>
        <v>0.72500000000000009</v>
      </c>
      <c r="T20" s="20">
        <f t="shared" si="15"/>
        <v>0.79500000000000004</v>
      </c>
      <c r="U20" s="19">
        <f t="shared" si="16"/>
        <v>0.03</v>
      </c>
      <c r="V20" s="20">
        <f t="shared" si="17"/>
        <v>14.090400000000001</v>
      </c>
      <c r="W20" s="20">
        <f t="shared" si="18"/>
        <v>14.965899999999998</v>
      </c>
      <c r="X20" s="20">
        <f t="shared" si="19"/>
        <v>16.634499999999999</v>
      </c>
      <c r="Y20" s="20">
        <f t="shared" si="20"/>
        <v>18.627550000000003</v>
      </c>
    </row>
    <row r="21" spans="1:25" x14ac:dyDescent="0.3">
      <c r="A21" s="4" t="s">
        <v>47</v>
      </c>
      <c r="B21" s="2">
        <v>8.9</v>
      </c>
      <c r="C21" s="2">
        <v>9.75</v>
      </c>
      <c r="D21" s="2">
        <v>10.75</v>
      </c>
      <c r="E21" s="2">
        <v>11.9</v>
      </c>
      <c r="F21" s="20">
        <f t="shared" si="3"/>
        <v>0.89000000000000012</v>
      </c>
      <c r="G21" s="20">
        <f t="shared" si="4"/>
        <v>0.97500000000000009</v>
      </c>
      <c r="H21" s="20">
        <f t="shared" si="5"/>
        <v>1.075</v>
      </c>
      <c r="I21" s="20">
        <f t="shared" si="6"/>
        <v>1.1900000000000002</v>
      </c>
      <c r="J21" s="20">
        <f t="shared" si="7"/>
        <v>8.4550000000000001</v>
      </c>
      <c r="K21" s="20">
        <f t="shared" si="8"/>
        <v>9.2624999999999993</v>
      </c>
      <c r="L21" s="20">
        <f t="shared" si="9"/>
        <v>10.2125</v>
      </c>
      <c r="M21" s="20">
        <f t="shared" si="10"/>
        <v>11.305</v>
      </c>
      <c r="N21" s="21">
        <v>0.59</v>
      </c>
      <c r="O21" s="18">
        <v>0.12</v>
      </c>
      <c r="P21" s="19">
        <f t="shared" si="11"/>
        <v>0.2</v>
      </c>
      <c r="Q21" s="20">
        <f t="shared" si="12"/>
        <v>0.44500000000000006</v>
      </c>
      <c r="R21" s="20">
        <f t="shared" si="13"/>
        <v>0.48750000000000004</v>
      </c>
      <c r="S21" s="20">
        <f t="shared" si="14"/>
        <v>0.53749999999999998</v>
      </c>
      <c r="T21" s="20">
        <f t="shared" si="15"/>
        <v>0.59500000000000008</v>
      </c>
      <c r="U21" s="19">
        <f t="shared" si="16"/>
        <v>0.03</v>
      </c>
      <c r="V21" s="20">
        <f t="shared" si="17"/>
        <v>10.691400000000002</v>
      </c>
      <c r="W21" s="20">
        <f t="shared" si="18"/>
        <v>11.170349999999999</v>
      </c>
      <c r="X21" s="20">
        <f t="shared" si="19"/>
        <v>12.385749999999998</v>
      </c>
      <c r="Y21" s="20">
        <f t="shared" si="20"/>
        <v>13.941050000000001</v>
      </c>
    </row>
    <row r="22" spans="1:25" x14ac:dyDescent="0.3">
      <c r="A22" s="4" t="s">
        <v>48</v>
      </c>
      <c r="B22" s="2">
        <v>8.9</v>
      </c>
      <c r="C22" s="2">
        <v>9.75</v>
      </c>
      <c r="D22" s="2">
        <v>10.75</v>
      </c>
      <c r="E22" s="2">
        <v>11.9</v>
      </c>
      <c r="F22" s="20">
        <f t="shared" si="3"/>
        <v>0.89000000000000012</v>
      </c>
      <c r="G22" s="20">
        <f t="shared" si="4"/>
        <v>0.97500000000000009</v>
      </c>
      <c r="H22" s="20">
        <f t="shared" si="5"/>
        <v>1.075</v>
      </c>
      <c r="I22" s="20">
        <f t="shared" si="6"/>
        <v>1.1900000000000002</v>
      </c>
      <c r="J22" s="20">
        <f t="shared" si="7"/>
        <v>8.4550000000000001</v>
      </c>
      <c r="K22" s="20">
        <f t="shared" si="8"/>
        <v>9.2624999999999993</v>
      </c>
      <c r="L22" s="20">
        <f t="shared" si="9"/>
        <v>10.2125</v>
      </c>
      <c r="M22" s="20">
        <f t="shared" si="10"/>
        <v>11.305</v>
      </c>
      <c r="N22" s="21">
        <v>0.59</v>
      </c>
      <c r="O22" s="18">
        <v>0.12</v>
      </c>
      <c r="P22" s="19">
        <f t="shared" si="11"/>
        <v>0.2</v>
      </c>
      <c r="Q22" s="20">
        <f t="shared" si="12"/>
        <v>0.44500000000000006</v>
      </c>
      <c r="R22" s="20">
        <f t="shared" si="13"/>
        <v>0.48750000000000004</v>
      </c>
      <c r="S22" s="20">
        <f t="shared" si="14"/>
        <v>0.53749999999999998</v>
      </c>
      <c r="T22" s="20">
        <f t="shared" si="15"/>
        <v>0.59500000000000008</v>
      </c>
      <c r="U22" s="19">
        <f t="shared" si="16"/>
        <v>0.03</v>
      </c>
      <c r="V22" s="20">
        <f t="shared" si="17"/>
        <v>10.691400000000002</v>
      </c>
      <c r="W22" s="20">
        <f t="shared" si="18"/>
        <v>11.170349999999999</v>
      </c>
      <c r="X22" s="20">
        <f t="shared" si="19"/>
        <v>12.385749999999998</v>
      </c>
      <c r="Y22" s="20">
        <f t="shared" si="20"/>
        <v>13.941050000000001</v>
      </c>
    </row>
    <row r="23" spans="1:25" x14ac:dyDescent="0.3">
      <c r="A23" s="4" t="s">
        <v>49</v>
      </c>
      <c r="B23" s="2">
        <v>11.5</v>
      </c>
      <c r="C23" s="2">
        <v>12.7</v>
      </c>
      <c r="D23" s="2">
        <v>13.9</v>
      </c>
      <c r="E23" s="2">
        <v>15.25</v>
      </c>
      <c r="F23" s="20">
        <f t="shared" si="3"/>
        <v>1.1500000000000001</v>
      </c>
      <c r="G23" s="20">
        <f t="shared" si="4"/>
        <v>1.27</v>
      </c>
      <c r="H23" s="20">
        <f t="shared" si="5"/>
        <v>1.3900000000000001</v>
      </c>
      <c r="I23" s="20">
        <f t="shared" si="6"/>
        <v>1.5250000000000001</v>
      </c>
      <c r="J23" s="20">
        <f t="shared" si="7"/>
        <v>10.924999999999999</v>
      </c>
      <c r="K23" s="20">
        <f t="shared" si="8"/>
        <v>12.065</v>
      </c>
      <c r="L23" s="20">
        <f t="shared" si="9"/>
        <v>13.205</v>
      </c>
      <c r="M23" s="20">
        <f t="shared" si="10"/>
        <v>14.487499999999999</v>
      </c>
      <c r="N23" s="21">
        <v>0.59</v>
      </c>
      <c r="O23" s="18">
        <v>0.12</v>
      </c>
      <c r="P23" s="19">
        <f t="shared" si="11"/>
        <v>0.2</v>
      </c>
      <c r="Q23" s="20">
        <f t="shared" si="12"/>
        <v>0.57500000000000007</v>
      </c>
      <c r="R23" s="20">
        <f t="shared" si="13"/>
        <v>0.63500000000000001</v>
      </c>
      <c r="S23" s="20">
        <f t="shared" si="14"/>
        <v>0.69500000000000006</v>
      </c>
      <c r="T23" s="20">
        <f t="shared" si="15"/>
        <v>0.76250000000000007</v>
      </c>
      <c r="U23" s="19">
        <f t="shared" si="16"/>
        <v>0.03</v>
      </c>
      <c r="V23" s="20">
        <f t="shared" si="17"/>
        <v>13.637199999999998</v>
      </c>
      <c r="W23" s="20">
        <f t="shared" si="18"/>
        <v>14.512699999999999</v>
      </c>
      <c r="X23" s="20">
        <f t="shared" si="19"/>
        <v>15.954700000000001</v>
      </c>
      <c r="Y23" s="20">
        <f t="shared" si="20"/>
        <v>17.8705</v>
      </c>
    </row>
    <row r="24" spans="1:25" x14ac:dyDescent="0.3">
      <c r="A24" s="4" t="s">
        <v>51</v>
      </c>
      <c r="B24" s="2">
        <v>8.9</v>
      </c>
      <c r="C24" s="2">
        <v>9.75</v>
      </c>
      <c r="D24" s="2">
        <v>10.75</v>
      </c>
      <c r="E24" s="2">
        <v>11.9</v>
      </c>
      <c r="F24" s="20">
        <f t="shared" si="3"/>
        <v>0.89000000000000012</v>
      </c>
      <c r="G24" s="20">
        <f t="shared" si="4"/>
        <v>0.97500000000000009</v>
      </c>
      <c r="H24" s="20">
        <f t="shared" si="5"/>
        <v>1.075</v>
      </c>
      <c r="I24" s="20">
        <f t="shared" si="6"/>
        <v>1.1900000000000002</v>
      </c>
      <c r="J24" s="20">
        <f t="shared" si="7"/>
        <v>8.4550000000000001</v>
      </c>
      <c r="K24" s="20">
        <f t="shared" si="8"/>
        <v>9.2624999999999993</v>
      </c>
      <c r="L24" s="20">
        <f t="shared" si="9"/>
        <v>10.2125</v>
      </c>
      <c r="M24" s="20">
        <f t="shared" si="10"/>
        <v>11.305</v>
      </c>
      <c r="N24" s="21">
        <v>0.59</v>
      </c>
      <c r="O24" s="18">
        <v>0.12</v>
      </c>
      <c r="P24" s="19">
        <f t="shared" si="11"/>
        <v>0.2</v>
      </c>
      <c r="Q24" s="20">
        <f t="shared" si="12"/>
        <v>0.44500000000000006</v>
      </c>
      <c r="R24" s="20">
        <f t="shared" si="13"/>
        <v>0.48750000000000004</v>
      </c>
      <c r="S24" s="20">
        <f t="shared" si="14"/>
        <v>0.53749999999999998</v>
      </c>
      <c r="T24" s="20">
        <f t="shared" si="15"/>
        <v>0.59500000000000008</v>
      </c>
      <c r="U24" s="19">
        <f t="shared" si="16"/>
        <v>0.03</v>
      </c>
      <c r="V24" s="20">
        <f t="shared" si="17"/>
        <v>10.691400000000002</v>
      </c>
      <c r="W24" s="20">
        <f t="shared" si="18"/>
        <v>11.170349999999999</v>
      </c>
      <c r="X24" s="20">
        <f t="shared" si="19"/>
        <v>12.385749999999998</v>
      </c>
      <c r="Y24" s="20">
        <f t="shared" si="20"/>
        <v>13.941050000000001</v>
      </c>
    </row>
    <row r="25" spans="1:25" x14ac:dyDescent="0.3">
      <c r="B25" s="3" t="s">
        <v>388</v>
      </c>
      <c r="C25" s="3" t="s">
        <v>384</v>
      </c>
      <c r="D25" s="3" t="s">
        <v>387</v>
      </c>
      <c r="E25" s="3" t="s">
        <v>313</v>
      </c>
      <c r="F25" s="3" t="s">
        <v>388</v>
      </c>
      <c r="G25" s="3" t="s">
        <v>384</v>
      </c>
      <c r="H25" s="3" t="s">
        <v>387</v>
      </c>
      <c r="I25" s="3" t="s">
        <v>313</v>
      </c>
      <c r="J25" s="3" t="s">
        <v>388</v>
      </c>
      <c r="K25" s="3" t="s">
        <v>384</v>
      </c>
      <c r="L25" s="3" t="s">
        <v>387</v>
      </c>
      <c r="M25" s="3" t="s">
        <v>313</v>
      </c>
      <c r="N25" s="21">
        <v>0.59</v>
      </c>
      <c r="O25" s="18">
        <v>0.12</v>
      </c>
      <c r="P25" s="19">
        <f t="shared" si="11"/>
        <v>0.2</v>
      </c>
      <c r="Q25" s="3" t="s">
        <v>388</v>
      </c>
      <c r="R25" s="3" t="s">
        <v>384</v>
      </c>
      <c r="S25" s="3" t="s">
        <v>387</v>
      </c>
      <c r="T25" s="3" t="s">
        <v>313</v>
      </c>
      <c r="U25" s="19">
        <f t="shared" si="16"/>
        <v>0.03</v>
      </c>
      <c r="V25" s="3" t="s">
        <v>388</v>
      </c>
      <c r="W25" s="3" t="s">
        <v>384</v>
      </c>
      <c r="X25" s="3" t="s">
        <v>387</v>
      </c>
      <c r="Y25" s="3" t="s">
        <v>313</v>
      </c>
    </row>
    <row r="26" spans="1:25" x14ac:dyDescent="0.3">
      <c r="A26" s="4" t="s">
        <v>24</v>
      </c>
      <c r="B26" s="2">
        <v>7.9</v>
      </c>
      <c r="C26" s="2">
        <v>8.6999999999999993</v>
      </c>
      <c r="D26" s="2">
        <v>9.6</v>
      </c>
      <c r="E26" s="2">
        <v>10.5</v>
      </c>
      <c r="F26" s="20">
        <f t="shared" si="3"/>
        <v>0.79</v>
      </c>
      <c r="G26" s="20">
        <f t="shared" si="4"/>
        <v>0.87</v>
      </c>
      <c r="H26" s="20">
        <f t="shared" si="5"/>
        <v>0.96</v>
      </c>
      <c r="I26" s="20">
        <f t="shared" si="6"/>
        <v>1.05</v>
      </c>
      <c r="J26" s="20">
        <f t="shared" si="7"/>
        <v>7.5049999999999999</v>
      </c>
      <c r="K26" s="20">
        <f t="shared" si="8"/>
        <v>8.2649999999999988</v>
      </c>
      <c r="L26" s="20">
        <f t="shared" si="9"/>
        <v>9.1199999999999992</v>
      </c>
      <c r="M26" s="20">
        <f t="shared" si="10"/>
        <v>9.9749999999999996</v>
      </c>
      <c r="N26" s="21">
        <v>0.59</v>
      </c>
      <c r="O26" s="18">
        <v>0.12</v>
      </c>
      <c r="P26" s="19">
        <f t="shared" si="11"/>
        <v>0.2</v>
      </c>
      <c r="Q26" s="20">
        <f t="shared" si="12"/>
        <v>0.39500000000000002</v>
      </c>
      <c r="R26" s="20">
        <f t="shared" si="13"/>
        <v>0.435</v>
      </c>
      <c r="S26" s="20">
        <f t="shared" si="14"/>
        <v>0.48</v>
      </c>
      <c r="T26" s="20">
        <f t="shared" si="15"/>
        <v>0.52500000000000002</v>
      </c>
      <c r="U26" s="19">
        <f t="shared" si="16"/>
        <v>0.03</v>
      </c>
      <c r="V26" s="20">
        <f t="shared" si="17"/>
        <v>9.5583999999999989</v>
      </c>
      <c r="W26" s="20">
        <f t="shared" si="18"/>
        <v>9.9806999999999988</v>
      </c>
      <c r="X26" s="20">
        <f t="shared" si="19"/>
        <v>11.082799999999999</v>
      </c>
      <c r="Y26" s="20">
        <f t="shared" si="20"/>
        <v>12.30335</v>
      </c>
    </row>
    <row r="27" spans="1:25" x14ac:dyDescent="0.3">
      <c r="B27" s="3" t="s">
        <v>384</v>
      </c>
      <c r="C27" s="3" t="s">
        <v>311</v>
      </c>
      <c r="D27" s="3" t="s">
        <v>389</v>
      </c>
      <c r="E27" s="3" t="s">
        <v>313</v>
      </c>
      <c r="F27" s="3" t="s">
        <v>384</v>
      </c>
      <c r="G27" s="3" t="s">
        <v>311</v>
      </c>
      <c r="H27" s="3" t="s">
        <v>389</v>
      </c>
      <c r="I27" s="3" t="s">
        <v>313</v>
      </c>
      <c r="J27" s="3" t="s">
        <v>384</v>
      </c>
      <c r="K27" s="3" t="s">
        <v>311</v>
      </c>
      <c r="L27" s="3" t="s">
        <v>389</v>
      </c>
      <c r="M27" s="3" t="s">
        <v>313</v>
      </c>
      <c r="N27" s="21">
        <v>0.59</v>
      </c>
      <c r="O27" s="18">
        <v>0.12</v>
      </c>
      <c r="P27" s="19">
        <f t="shared" si="11"/>
        <v>0.2</v>
      </c>
      <c r="Q27" s="3" t="s">
        <v>384</v>
      </c>
      <c r="R27" s="3" t="s">
        <v>311</v>
      </c>
      <c r="S27" s="3" t="s">
        <v>389</v>
      </c>
      <c r="T27" s="3" t="s">
        <v>313</v>
      </c>
      <c r="U27" s="19">
        <f t="shared" si="16"/>
        <v>0.03</v>
      </c>
      <c r="V27" s="3" t="s">
        <v>384</v>
      </c>
      <c r="W27" s="3" t="s">
        <v>311</v>
      </c>
      <c r="X27" s="3" t="s">
        <v>389</v>
      </c>
      <c r="Y27" s="3" t="s">
        <v>313</v>
      </c>
    </row>
    <row r="28" spans="1:25" x14ac:dyDescent="0.3">
      <c r="A28" s="4" t="s">
        <v>26</v>
      </c>
      <c r="B28" s="2">
        <v>15.9</v>
      </c>
      <c r="C28" s="2">
        <v>17.5</v>
      </c>
      <c r="D28" s="2">
        <v>19.25</v>
      </c>
      <c r="E28" s="2">
        <v>21</v>
      </c>
      <c r="F28" s="20">
        <f t="shared" si="3"/>
        <v>1.59</v>
      </c>
      <c r="G28" s="20">
        <f t="shared" si="4"/>
        <v>1.75</v>
      </c>
      <c r="H28" s="20">
        <f t="shared" si="5"/>
        <v>1.925</v>
      </c>
      <c r="I28" s="20">
        <f t="shared" si="6"/>
        <v>2.1</v>
      </c>
      <c r="J28" s="20">
        <f t="shared" si="7"/>
        <v>15.105</v>
      </c>
      <c r="K28" s="20">
        <f t="shared" si="8"/>
        <v>16.625</v>
      </c>
      <c r="L28" s="20">
        <f t="shared" si="9"/>
        <v>18.287499999999998</v>
      </c>
      <c r="M28" s="20">
        <f t="shared" si="10"/>
        <v>19.95</v>
      </c>
      <c r="N28" s="21">
        <v>0.59</v>
      </c>
      <c r="O28" s="18">
        <v>0.12</v>
      </c>
      <c r="P28" s="19">
        <f t="shared" si="11"/>
        <v>0.2</v>
      </c>
      <c r="Q28" s="20">
        <f t="shared" si="12"/>
        <v>0.79500000000000004</v>
      </c>
      <c r="R28" s="20">
        <f t="shared" si="13"/>
        <v>0.875</v>
      </c>
      <c r="S28" s="20">
        <f t="shared" si="14"/>
        <v>0.96250000000000002</v>
      </c>
      <c r="T28" s="20">
        <f t="shared" si="15"/>
        <v>1.05</v>
      </c>
      <c r="U28" s="19">
        <f t="shared" si="16"/>
        <v>0.03</v>
      </c>
      <c r="V28" s="20">
        <f t="shared" si="17"/>
        <v>18.622400000000003</v>
      </c>
      <c r="W28" s="20">
        <f t="shared" si="18"/>
        <v>19.9511</v>
      </c>
      <c r="X28" s="20">
        <f t="shared" si="19"/>
        <v>22.016249999999996</v>
      </c>
      <c r="Y28" s="20">
        <f t="shared" si="20"/>
        <v>24.611850000000004</v>
      </c>
    </row>
    <row r="29" spans="1:25" x14ac:dyDescent="0.3">
      <c r="A29" s="4" t="s">
        <v>29</v>
      </c>
      <c r="B29" s="2">
        <v>15.9</v>
      </c>
      <c r="C29" s="2">
        <v>17.5</v>
      </c>
      <c r="D29" s="2">
        <v>19.25</v>
      </c>
      <c r="E29" s="2">
        <v>21</v>
      </c>
      <c r="F29" s="20">
        <f t="shared" si="3"/>
        <v>1.59</v>
      </c>
      <c r="G29" s="20">
        <f t="shared" si="4"/>
        <v>1.75</v>
      </c>
      <c r="H29" s="20">
        <f t="shared" si="5"/>
        <v>1.925</v>
      </c>
      <c r="I29" s="20">
        <f t="shared" si="6"/>
        <v>2.1</v>
      </c>
      <c r="J29" s="20">
        <f t="shared" si="7"/>
        <v>15.105</v>
      </c>
      <c r="K29" s="20">
        <f t="shared" si="8"/>
        <v>16.625</v>
      </c>
      <c r="L29" s="20">
        <f t="shared" si="9"/>
        <v>18.287499999999998</v>
      </c>
      <c r="M29" s="20">
        <f t="shared" si="10"/>
        <v>19.95</v>
      </c>
      <c r="N29" s="21">
        <v>0.59</v>
      </c>
      <c r="O29" s="18">
        <v>0.12</v>
      </c>
      <c r="P29" s="19">
        <f t="shared" si="11"/>
        <v>0.2</v>
      </c>
      <c r="Q29" s="20">
        <f t="shared" si="12"/>
        <v>0.79500000000000004</v>
      </c>
      <c r="R29" s="20">
        <f t="shared" si="13"/>
        <v>0.875</v>
      </c>
      <c r="S29" s="20">
        <f t="shared" si="14"/>
        <v>0.96250000000000002</v>
      </c>
      <c r="T29" s="20">
        <f t="shared" si="15"/>
        <v>1.05</v>
      </c>
      <c r="U29" s="19">
        <f t="shared" si="16"/>
        <v>0.03</v>
      </c>
      <c r="V29" s="20">
        <f t="shared" si="17"/>
        <v>18.622400000000003</v>
      </c>
      <c r="W29" s="20">
        <f t="shared" si="18"/>
        <v>19.9511</v>
      </c>
      <c r="X29" s="20">
        <f t="shared" si="19"/>
        <v>22.016249999999996</v>
      </c>
      <c r="Y29" s="20">
        <f t="shared" si="20"/>
        <v>24.611850000000004</v>
      </c>
    </row>
    <row r="30" spans="1:25" x14ac:dyDescent="0.3">
      <c r="A30" s="4" t="s">
        <v>31</v>
      </c>
      <c r="B30" s="2">
        <v>15.9</v>
      </c>
      <c r="C30" s="2">
        <v>17.5</v>
      </c>
      <c r="D30" s="2">
        <v>19.25</v>
      </c>
      <c r="E30" s="2">
        <v>21</v>
      </c>
      <c r="F30" s="20">
        <f t="shared" si="3"/>
        <v>1.59</v>
      </c>
      <c r="G30" s="20">
        <f t="shared" si="4"/>
        <v>1.75</v>
      </c>
      <c r="H30" s="20">
        <f t="shared" si="5"/>
        <v>1.925</v>
      </c>
      <c r="I30" s="20">
        <f t="shared" si="6"/>
        <v>2.1</v>
      </c>
      <c r="J30" s="20">
        <f t="shared" si="7"/>
        <v>15.105</v>
      </c>
      <c r="K30" s="20">
        <f t="shared" si="8"/>
        <v>16.625</v>
      </c>
      <c r="L30" s="20">
        <f t="shared" si="9"/>
        <v>18.287499999999998</v>
      </c>
      <c r="M30" s="20">
        <f t="shared" si="10"/>
        <v>19.95</v>
      </c>
      <c r="N30" s="21">
        <v>0.59</v>
      </c>
      <c r="O30" s="18">
        <v>0.12</v>
      </c>
      <c r="P30" s="19">
        <f t="shared" si="11"/>
        <v>0.2</v>
      </c>
      <c r="Q30" s="20">
        <f t="shared" si="12"/>
        <v>0.79500000000000004</v>
      </c>
      <c r="R30" s="20">
        <f t="shared" si="13"/>
        <v>0.875</v>
      </c>
      <c r="S30" s="20">
        <f t="shared" si="14"/>
        <v>0.96250000000000002</v>
      </c>
      <c r="T30" s="20">
        <f t="shared" si="15"/>
        <v>1.05</v>
      </c>
      <c r="U30" s="19">
        <f t="shared" si="16"/>
        <v>0.03</v>
      </c>
      <c r="V30" s="20">
        <f t="shared" si="17"/>
        <v>18.622400000000003</v>
      </c>
      <c r="W30" s="20">
        <f t="shared" si="18"/>
        <v>19.9511</v>
      </c>
      <c r="X30" s="20">
        <f t="shared" si="19"/>
        <v>22.016249999999996</v>
      </c>
      <c r="Y30" s="20">
        <f t="shared" si="20"/>
        <v>24.611850000000004</v>
      </c>
    </row>
    <row r="31" spans="1:25" x14ac:dyDescent="0.3">
      <c r="A31" s="4" t="s">
        <v>33</v>
      </c>
      <c r="B31" s="2">
        <v>15.9</v>
      </c>
      <c r="C31" s="2">
        <v>17.5</v>
      </c>
      <c r="D31" s="2">
        <v>19.25</v>
      </c>
      <c r="E31" s="2">
        <v>21</v>
      </c>
      <c r="F31" s="20">
        <f t="shared" si="3"/>
        <v>1.59</v>
      </c>
      <c r="G31" s="20">
        <f t="shared" si="4"/>
        <v>1.75</v>
      </c>
      <c r="H31" s="20">
        <f t="shared" si="5"/>
        <v>1.925</v>
      </c>
      <c r="I31" s="20">
        <f t="shared" si="6"/>
        <v>2.1</v>
      </c>
      <c r="J31" s="20">
        <f t="shared" si="7"/>
        <v>15.105</v>
      </c>
      <c r="K31" s="20">
        <f t="shared" si="8"/>
        <v>16.625</v>
      </c>
      <c r="L31" s="20">
        <f t="shared" si="9"/>
        <v>18.287499999999998</v>
      </c>
      <c r="M31" s="20">
        <f t="shared" si="10"/>
        <v>19.95</v>
      </c>
      <c r="N31" s="21">
        <v>0.59</v>
      </c>
      <c r="O31" s="18">
        <v>0.12</v>
      </c>
      <c r="P31" s="19">
        <f t="shared" si="11"/>
        <v>0.2</v>
      </c>
      <c r="Q31" s="20">
        <f t="shared" si="12"/>
        <v>0.79500000000000004</v>
      </c>
      <c r="R31" s="20">
        <f t="shared" si="13"/>
        <v>0.875</v>
      </c>
      <c r="S31" s="20">
        <f t="shared" si="14"/>
        <v>0.96250000000000002</v>
      </c>
      <c r="T31" s="20">
        <f t="shared" si="15"/>
        <v>1.05</v>
      </c>
      <c r="U31" s="19">
        <f t="shared" si="16"/>
        <v>0.03</v>
      </c>
      <c r="V31" s="20">
        <f t="shared" si="17"/>
        <v>18.622400000000003</v>
      </c>
      <c r="W31" s="20">
        <f t="shared" si="18"/>
        <v>19.9511</v>
      </c>
      <c r="X31" s="20">
        <f t="shared" si="19"/>
        <v>22.016249999999996</v>
      </c>
      <c r="Y31" s="20">
        <f t="shared" si="20"/>
        <v>24.611850000000004</v>
      </c>
    </row>
    <row r="32" spans="1:25" x14ac:dyDescent="0.3">
      <c r="A32" s="4" t="s">
        <v>35</v>
      </c>
      <c r="B32" s="2">
        <v>17.899999999999999</v>
      </c>
      <c r="C32" s="2">
        <f>19.7</f>
        <v>19.7</v>
      </c>
      <c r="D32" s="2">
        <v>21.7</v>
      </c>
      <c r="E32" s="2">
        <v>23.9</v>
      </c>
      <c r="F32" s="20">
        <f t="shared" si="3"/>
        <v>1.79</v>
      </c>
      <c r="G32" s="20">
        <f t="shared" si="4"/>
        <v>1.97</v>
      </c>
      <c r="H32" s="20">
        <f t="shared" si="5"/>
        <v>2.17</v>
      </c>
      <c r="I32" s="20">
        <f t="shared" si="6"/>
        <v>2.39</v>
      </c>
      <c r="J32" s="20">
        <f t="shared" si="7"/>
        <v>17.004999999999999</v>
      </c>
      <c r="K32" s="20">
        <f t="shared" si="8"/>
        <v>18.715</v>
      </c>
      <c r="L32" s="20">
        <f t="shared" si="9"/>
        <v>20.614999999999998</v>
      </c>
      <c r="M32" s="20">
        <f t="shared" si="10"/>
        <v>22.704999999999998</v>
      </c>
      <c r="N32" s="21">
        <v>0.59</v>
      </c>
      <c r="O32" s="18">
        <v>0.12</v>
      </c>
      <c r="P32" s="19">
        <f t="shared" si="11"/>
        <v>0.2</v>
      </c>
      <c r="Q32" s="20">
        <f t="shared" si="12"/>
        <v>0.89500000000000002</v>
      </c>
      <c r="R32" s="20">
        <f t="shared" si="13"/>
        <v>0.98499999999999999</v>
      </c>
      <c r="S32" s="20">
        <f t="shared" si="14"/>
        <v>1.085</v>
      </c>
      <c r="T32" s="20">
        <f t="shared" si="15"/>
        <v>1.1950000000000001</v>
      </c>
      <c r="U32" s="19">
        <f t="shared" si="16"/>
        <v>0.03</v>
      </c>
      <c r="V32" s="20">
        <f t="shared" si="17"/>
        <v>20.888399999999997</v>
      </c>
      <c r="W32" s="20">
        <f t="shared" si="18"/>
        <v>22.4437</v>
      </c>
      <c r="X32" s="20">
        <f t="shared" si="19"/>
        <v>24.792099999999998</v>
      </c>
      <c r="Y32" s="20">
        <f t="shared" si="20"/>
        <v>28.00055</v>
      </c>
    </row>
    <row r="33" spans="1:25" x14ac:dyDescent="0.3">
      <c r="A33" s="4" t="s">
        <v>45</v>
      </c>
      <c r="B33" s="2">
        <v>16.899999999999999</v>
      </c>
      <c r="C33" s="2">
        <v>18.5</v>
      </c>
      <c r="D33" s="2">
        <v>20.399999999999999</v>
      </c>
      <c r="E33" s="2">
        <v>22.5</v>
      </c>
      <c r="F33" s="20">
        <f t="shared" si="3"/>
        <v>1.69</v>
      </c>
      <c r="G33" s="20">
        <f t="shared" si="4"/>
        <v>1.85</v>
      </c>
      <c r="H33" s="20">
        <f t="shared" si="5"/>
        <v>2.04</v>
      </c>
      <c r="I33" s="20">
        <f t="shared" si="6"/>
        <v>2.25</v>
      </c>
      <c r="J33" s="20">
        <f t="shared" si="7"/>
        <v>16.054999999999996</v>
      </c>
      <c r="K33" s="20">
        <f t="shared" si="8"/>
        <v>17.574999999999999</v>
      </c>
      <c r="L33" s="20">
        <f t="shared" si="9"/>
        <v>19.38</v>
      </c>
      <c r="M33" s="20">
        <f t="shared" si="10"/>
        <v>21.375</v>
      </c>
      <c r="N33" s="21">
        <v>0.59</v>
      </c>
      <c r="O33" s="18">
        <v>0.12</v>
      </c>
      <c r="P33" s="19">
        <f t="shared" si="11"/>
        <v>0.2</v>
      </c>
      <c r="Q33" s="20">
        <f t="shared" si="12"/>
        <v>0.84499999999999997</v>
      </c>
      <c r="R33" s="20">
        <f t="shared" si="13"/>
        <v>0.92500000000000004</v>
      </c>
      <c r="S33" s="20">
        <f t="shared" si="14"/>
        <v>1.02</v>
      </c>
      <c r="T33" s="20">
        <f t="shared" si="15"/>
        <v>1.125</v>
      </c>
      <c r="U33" s="19">
        <f t="shared" si="16"/>
        <v>0.03</v>
      </c>
      <c r="V33" s="20">
        <f t="shared" si="17"/>
        <v>19.755399999999998</v>
      </c>
      <c r="W33" s="20">
        <f t="shared" si="18"/>
        <v>21.084100000000003</v>
      </c>
      <c r="X33" s="20">
        <f t="shared" si="19"/>
        <v>23.319199999999999</v>
      </c>
      <c r="Y33" s="20">
        <f t="shared" si="20"/>
        <v>26.362849999999998</v>
      </c>
    </row>
    <row r="34" spans="1:25" x14ac:dyDescent="0.3">
      <c r="A34" s="4" t="s">
        <v>46</v>
      </c>
      <c r="B34" s="2">
        <v>18.5</v>
      </c>
      <c r="C34" s="2">
        <v>20.5</v>
      </c>
      <c r="D34" s="2">
        <v>22.5</v>
      </c>
      <c r="E34" s="2">
        <v>24.75</v>
      </c>
      <c r="F34" s="20">
        <f t="shared" si="3"/>
        <v>1.85</v>
      </c>
      <c r="G34" s="20">
        <f t="shared" si="4"/>
        <v>2.0500000000000003</v>
      </c>
      <c r="H34" s="20">
        <f t="shared" si="5"/>
        <v>2.25</v>
      </c>
      <c r="I34" s="20">
        <f t="shared" si="6"/>
        <v>2.4750000000000001</v>
      </c>
      <c r="J34" s="20">
        <f t="shared" si="7"/>
        <v>17.574999999999999</v>
      </c>
      <c r="K34" s="20">
        <f t="shared" si="8"/>
        <v>19.474999999999998</v>
      </c>
      <c r="L34" s="20">
        <f t="shared" si="9"/>
        <v>21.375</v>
      </c>
      <c r="M34" s="20">
        <f t="shared" si="10"/>
        <v>23.512499999999999</v>
      </c>
      <c r="N34" s="21">
        <v>0.59</v>
      </c>
      <c r="O34" s="18">
        <v>0.12</v>
      </c>
      <c r="P34" s="19">
        <f t="shared" si="11"/>
        <v>0.2</v>
      </c>
      <c r="Q34" s="20">
        <f t="shared" si="12"/>
        <v>0.92500000000000004</v>
      </c>
      <c r="R34" s="20">
        <f t="shared" si="13"/>
        <v>1.0250000000000001</v>
      </c>
      <c r="S34" s="20">
        <f t="shared" si="14"/>
        <v>1.125</v>
      </c>
      <c r="T34" s="20">
        <f t="shared" si="15"/>
        <v>1.2375</v>
      </c>
      <c r="U34" s="19">
        <f t="shared" si="16"/>
        <v>0.03</v>
      </c>
      <c r="V34" s="20">
        <f t="shared" si="17"/>
        <v>21.568200000000001</v>
      </c>
      <c r="W34" s="20">
        <f t="shared" si="18"/>
        <v>23.350099999999998</v>
      </c>
      <c r="X34" s="20">
        <f t="shared" si="19"/>
        <v>25.698499999999999</v>
      </c>
      <c r="Y34" s="20">
        <f t="shared" si="20"/>
        <v>28.994500000000002</v>
      </c>
    </row>
    <row r="35" spans="1:25" x14ac:dyDescent="0.3">
      <c r="A35" s="4" t="s">
        <v>50</v>
      </c>
      <c r="B35" s="2">
        <v>15.9</v>
      </c>
      <c r="C35" s="2">
        <v>17.5</v>
      </c>
      <c r="D35" s="2">
        <v>19.25</v>
      </c>
      <c r="E35" s="2">
        <v>21</v>
      </c>
      <c r="F35" s="20">
        <f t="shared" si="3"/>
        <v>1.59</v>
      </c>
      <c r="G35" s="20">
        <f t="shared" si="4"/>
        <v>1.75</v>
      </c>
      <c r="H35" s="20">
        <f t="shared" si="5"/>
        <v>1.925</v>
      </c>
      <c r="I35" s="20">
        <f t="shared" si="6"/>
        <v>2.1</v>
      </c>
      <c r="J35" s="20">
        <f t="shared" si="7"/>
        <v>15.105</v>
      </c>
      <c r="K35" s="20">
        <f t="shared" si="8"/>
        <v>16.625</v>
      </c>
      <c r="L35" s="20">
        <f t="shared" si="9"/>
        <v>18.287499999999998</v>
      </c>
      <c r="M35" s="20">
        <f t="shared" si="10"/>
        <v>19.95</v>
      </c>
      <c r="N35" s="21">
        <v>0.59</v>
      </c>
      <c r="O35" s="18">
        <v>0.12</v>
      </c>
      <c r="P35" s="19">
        <f t="shared" si="11"/>
        <v>0.2</v>
      </c>
      <c r="Q35" s="20">
        <f t="shared" si="12"/>
        <v>0.79500000000000004</v>
      </c>
      <c r="R35" s="20">
        <f t="shared" si="13"/>
        <v>0.875</v>
      </c>
      <c r="S35" s="20">
        <f t="shared" si="14"/>
        <v>0.96250000000000002</v>
      </c>
      <c r="T35" s="20">
        <f t="shared" si="15"/>
        <v>1.05</v>
      </c>
      <c r="U35" s="19">
        <f t="shared" si="16"/>
        <v>0.03</v>
      </c>
      <c r="V35" s="20">
        <f t="shared" si="17"/>
        <v>18.622400000000003</v>
      </c>
      <c r="W35" s="20">
        <f t="shared" si="18"/>
        <v>19.9511</v>
      </c>
      <c r="X35" s="20">
        <f t="shared" si="19"/>
        <v>22.016249999999996</v>
      </c>
      <c r="Y35" s="20">
        <f t="shared" si="20"/>
        <v>24.611850000000004</v>
      </c>
    </row>
    <row r="36" spans="1:25" x14ac:dyDescent="0.3">
      <c r="B36" s="3" t="s">
        <v>384</v>
      </c>
      <c r="C36" s="3" t="s">
        <v>311</v>
      </c>
      <c r="D36" s="3" t="s">
        <v>389</v>
      </c>
      <c r="E36" s="3" t="s">
        <v>313</v>
      </c>
      <c r="F36" s="3" t="s">
        <v>384</v>
      </c>
      <c r="G36" s="3" t="s">
        <v>311</v>
      </c>
      <c r="H36" s="3" t="s">
        <v>389</v>
      </c>
      <c r="I36" s="3" t="s">
        <v>313</v>
      </c>
      <c r="J36" s="3" t="s">
        <v>384</v>
      </c>
      <c r="K36" s="3" t="s">
        <v>311</v>
      </c>
      <c r="L36" s="3" t="s">
        <v>389</v>
      </c>
      <c r="M36" s="3" t="s">
        <v>313</v>
      </c>
      <c r="N36" s="21">
        <v>0.59</v>
      </c>
      <c r="O36" s="18">
        <v>0.12</v>
      </c>
      <c r="P36" s="19">
        <f t="shared" si="11"/>
        <v>0.2</v>
      </c>
      <c r="Q36" s="3" t="s">
        <v>384</v>
      </c>
      <c r="R36" s="3" t="s">
        <v>311</v>
      </c>
      <c r="S36" s="3" t="s">
        <v>389</v>
      </c>
      <c r="T36" s="3" t="s">
        <v>313</v>
      </c>
      <c r="U36" s="19">
        <f t="shared" si="16"/>
        <v>0.03</v>
      </c>
      <c r="V36" s="3" t="s">
        <v>384</v>
      </c>
      <c r="W36" s="3" t="s">
        <v>311</v>
      </c>
      <c r="X36" s="3" t="s">
        <v>389</v>
      </c>
      <c r="Y36" s="3" t="s">
        <v>313</v>
      </c>
    </row>
    <row r="37" spans="1:25" x14ac:dyDescent="0.3">
      <c r="A37" s="4" t="s">
        <v>52</v>
      </c>
      <c r="B37" s="2">
        <v>13.5</v>
      </c>
      <c r="C37" s="2">
        <v>14.9</v>
      </c>
      <c r="D37" s="2">
        <v>16.5</v>
      </c>
      <c r="E37" s="2">
        <v>17.899999999999999</v>
      </c>
      <c r="F37" s="20">
        <f t="shared" si="3"/>
        <v>1.35</v>
      </c>
      <c r="G37" s="20">
        <f t="shared" si="4"/>
        <v>1.4900000000000002</v>
      </c>
      <c r="H37" s="20">
        <f t="shared" si="5"/>
        <v>1.6500000000000001</v>
      </c>
      <c r="I37" s="20">
        <f t="shared" si="6"/>
        <v>1.79</v>
      </c>
      <c r="J37" s="20">
        <f t="shared" si="7"/>
        <v>12.824999999999999</v>
      </c>
      <c r="K37" s="20">
        <f t="shared" si="8"/>
        <v>14.154999999999999</v>
      </c>
      <c r="L37" s="20">
        <f t="shared" si="9"/>
        <v>15.674999999999999</v>
      </c>
      <c r="M37" s="20">
        <f t="shared" si="10"/>
        <v>17.004999999999999</v>
      </c>
      <c r="N37" s="21">
        <v>0.59</v>
      </c>
      <c r="O37" s="18">
        <v>0.12</v>
      </c>
      <c r="P37" s="19">
        <f t="shared" si="11"/>
        <v>0.2</v>
      </c>
      <c r="Q37" s="20">
        <f t="shared" si="12"/>
        <v>0.67500000000000004</v>
      </c>
      <c r="R37" s="20">
        <f t="shared" si="13"/>
        <v>0.74500000000000011</v>
      </c>
      <c r="S37" s="20">
        <f t="shared" si="14"/>
        <v>0.82500000000000007</v>
      </c>
      <c r="T37" s="20">
        <f t="shared" si="15"/>
        <v>0.89500000000000002</v>
      </c>
      <c r="U37" s="19">
        <f t="shared" si="16"/>
        <v>0.03</v>
      </c>
      <c r="V37" s="20">
        <f t="shared" si="17"/>
        <v>15.9032</v>
      </c>
      <c r="W37" s="20">
        <f t="shared" si="18"/>
        <v>17.005300000000002</v>
      </c>
      <c r="X37" s="20">
        <f t="shared" si="19"/>
        <v>18.900499999999997</v>
      </c>
      <c r="Y37" s="20">
        <f t="shared" si="20"/>
        <v>20.975949999999997</v>
      </c>
    </row>
    <row r="38" spans="1:25" x14ac:dyDescent="0.3">
      <c r="A38" s="4" t="s">
        <v>53</v>
      </c>
      <c r="B38" s="2">
        <v>12.9</v>
      </c>
      <c r="C38" s="2">
        <v>14.25</v>
      </c>
      <c r="D38" s="2">
        <v>15.6</v>
      </c>
      <c r="E38" s="2">
        <v>17.100000000000001</v>
      </c>
      <c r="F38" s="20">
        <f t="shared" si="3"/>
        <v>1.29</v>
      </c>
      <c r="G38" s="20">
        <f t="shared" si="4"/>
        <v>1.425</v>
      </c>
      <c r="H38" s="20">
        <f t="shared" si="5"/>
        <v>1.56</v>
      </c>
      <c r="I38" s="20">
        <f t="shared" si="6"/>
        <v>1.7100000000000002</v>
      </c>
      <c r="J38" s="20">
        <f t="shared" si="7"/>
        <v>12.254999999999999</v>
      </c>
      <c r="K38" s="20">
        <f t="shared" si="8"/>
        <v>13.5375</v>
      </c>
      <c r="L38" s="20">
        <f t="shared" si="9"/>
        <v>14.819999999999999</v>
      </c>
      <c r="M38" s="20">
        <f t="shared" si="10"/>
        <v>16.245000000000001</v>
      </c>
      <c r="N38" s="21">
        <v>0.59</v>
      </c>
      <c r="O38" s="18">
        <v>0.12</v>
      </c>
      <c r="P38" s="19">
        <f t="shared" si="11"/>
        <v>0.2</v>
      </c>
      <c r="Q38" s="20">
        <f t="shared" si="12"/>
        <v>0.64500000000000002</v>
      </c>
      <c r="R38" s="20">
        <f t="shared" si="13"/>
        <v>0.71250000000000002</v>
      </c>
      <c r="S38" s="20">
        <f t="shared" si="14"/>
        <v>0.78</v>
      </c>
      <c r="T38" s="20">
        <f t="shared" si="15"/>
        <v>0.85500000000000009</v>
      </c>
      <c r="U38" s="19">
        <f t="shared" si="16"/>
        <v>0.03</v>
      </c>
      <c r="V38" s="20">
        <f t="shared" si="17"/>
        <v>15.223399999999998</v>
      </c>
      <c r="W38" s="20">
        <f t="shared" si="18"/>
        <v>16.26885</v>
      </c>
      <c r="X38" s="20">
        <f t="shared" si="19"/>
        <v>17.880800000000001</v>
      </c>
      <c r="Y38" s="20">
        <f t="shared" si="20"/>
        <v>20.038650000000004</v>
      </c>
    </row>
    <row r="39" spans="1:25" x14ac:dyDescent="0.3">
      <c r="A39" s="4" t="s">
        <v>54</v>
      </c>
      <c r="B39" s="2">
        <v>13.9</v>
      </c>
      <c r="C39" s="2">
        <v>15.25</v>
      </c>
      <c r="D39" s="2">
        <v>16.75</v>
      </c>
      <c r="E39" s="2">
        <v>18.5</v>
      </c>
      <c r="F39" s="20">
        <f t="shared" si="3"/>
        <v>1.3900000000000001</v>
      </c>
      <c r="G39" s="20">
        <f t="shared" si="4"/>
        <v>1.5250000000000001</v>
      </c>
      <c r="H39" s="20">
        <f t="shared" si="5"/>
        <v>1.675</v>
      </c>
      <c r="I39" s="20">
        <f t="shared" si="6"/>
        <v>1.85</v>
      </c>
      <c r="J39" s="20">
        <f t="shared" si="7"/>
        <v>13.205</v>
      </c>
      <c r="K39" s="20">
        <f t="shared" si="8"/>
        <v>14.487499999999999</v>
      </c>
      <c r="L39" s="20">
        <f t="shared" si="9"/>
        <v>15.9125</v>
      </c>
      <c r="M39" s="20">
        <f t="shared" si="10"/>
        <v>17.574999999999999</v>
      </c>
      <c r="N39" s="21">
        <v>0.59</v>
      </c>
      <c r="O39" s="18">
        <v>0.12</v>
      </c>
      <c r="P39" s="19">
        <f t="shared" si="11"/>
        <v>0.2</v>
      </c>
      <c r="Q39" s="20">
        <f t="shared" si="12"/>
        <v>0.69500000000000006</v>
      </c>
      <c r="R39" s="20">
        <f t="shared" si="13"/>
        <v>0.76250000000000007</v>
      </c>
      <c r="S39" s="20">
        <f t="shared" si="14"/>
        <v>0.83750000000000002</v>
      </c>
      <c r="T39" s="20">
        <f t="shared" si="15"/>
        <v>0.92500000000000004</v>
      </c>
      <c r="U39" s="19">
        <f t="shared" si="16"/>
        <v>0.03</v>
      </c>
      <c r="V39" s="20">
        <f t="shared" si="17"/>
        <v>16.356400000000001</v>
      </c>
      <c r="W39" s="20">
        <f t="shared" si="18"/>
        <v>17.40185</v>
      </c>
      <c r="X39" s="20">
        <f t="shared" si="19"/>
        <v>19.183749999999996</v>
      </c>
      <c r="Y39" s="20">
        <f t="shared" si="20"/>
        <v>21.676350000000003</v>
      </c>
    </row>
    <row r="40" spans="1:25" x14ac:dyDescent="0.3">
      <c r="A40" s="4" t="s">
        <v>59</v>
      </c>
      <c r="B40" s="2">
        <v>17.5</v>
      </c>
      <c r="C40" s="2">
        <v>19.25</v>
      </c>
      <c r="D40" s="2">
        <v>21.2</v>
      </c>
      <c r="E40" s="2">
        <v>23.25</v>
      </c>
      <c r="F40" s="20">
        <f t="shared" si="3"/>
        <v>1.75</v>
      </c>
      <c r="G40" s="20">
        <f t="shared" si="4"/>
        <v>1.925</v>
      </c>
      <c r="H40" s="20">
        <f t="shared" si="5"/>
        <v>2.12</v>
      </c>
      <c r="I40" s="20">
        <f t="shared" si="6"/>
        <v>2.3250000000000002</v>
      </c>
      <c r="J40" s="20">
        <f t="shared" si="7"/>
        <v>16.625</v>
      </c>
      <c r="K40" s="20">
        <f t="shared" si="8"/>
        <v>18.287499999999998</v>
      </c>
      <c r="L40" s="20">
        <f t="shared" si="9"/>
        <v>20.139999999999997</v>
      </c>
      <c r="M40" s="20">
        <f t="shared" si="10"/>
        <v>22.087499999999999</v>
      </c>
      <c r="N40" s="21">
        <v>0.59</v>
      </c>
      <c r="O40" s="18">
        <v>0.12</v>
      </c>
      <c r="P40" s="19">
        <f t="shared" si="11"/>
        <v>0.2</v>
      </c>
      <c r="Q40" s="20">
        <f t="shared" si="12"/>
        <v>0.875</v>
      </c>
      <c r="R40" s="20">
        <f t="shared" si="13"/>
        <v>0.96250000000000002</v>
      </c>
      <c r="S40" s="20">
        <f t="shared" si="14"/>
        <v>1.06</v>
      </c>
      <c r="T40" s="20">
        <f t="shared" si="15"/>
        <v>1.1625000000000001</v>
      </c>
      <c r="U40" s="19">
        <f t="shared" si="16"/>
        <v>0.03</v>
      </c>
      <c r="V40" s="20">
        <f t="shared" si="17"/>
        <v>20.435200000000002</v>
      </c>
      <c r="W40" s="20">
        <f t="shared" si="18"/>
        <v>21.93385</v>
      </c>
      <c r="X40" s="20">
        <f t="shared" si="19"/>
        <v>24.225599999999996</v>
      </c>
      <c r="Y40" s="20">
        <f t="shared" si="20"/>
        <v>27.243500000000001</v>
      </c>
    </row>
    <row r="41" spans="1:25" x14ac:dyDescent="0.3">
      <c r="A41" s="4" t="s">
        <v>60</v>
      </c>
      <c r="B41" s="2">
        <v>14.5</v>
      </c>
      <c r="C41" s="2">
        <v>15.95</v>
      </c>
      <c r="D41" s="2">
        <v>17.5</v>
      </c>
      <c r="E41" s="2">
        <v>19.25</v>
      </c>
      <c r="F41" s="20">
        <f t="shared" si="3"/>
        <v>1.4500000000000002</v>
      </c>
      <c r="G41" s="20">
        <f t="shared" si="4"/>
        <v>1.595</v>
      </c>
      <c r="H41" s="20">
        <f t="shared" si="5"/>
        <v>1.75</v>
      </c>
      <c r="I41" s="20">
        <f t="shared" si="6"/>
        <v>1.925</v>
      </c>
      <c r="J41" s="20">
        <f t="shared" si="7"/>
        <v>13.774999999999999</v>
      </c>
      <c r="K41" s="20">
        <f t="shared" si="8"/>
        <v>15.152499999999998</v>
      </c>
      <c r="L41" s="20">
        <f t="shared" si="9"/>
        <v>16.625</v>
      </c>
      <c r="M41" s="20">
        <f t="shared" si="10"/>
        <v>18.287499999999998</v>
      </c>
      <c r="N41" s="21">
        <v>0.59</v>
      </c>
      <c r="O41" s="18">
        <v>0.12</v>
      </c>
      <c r="P41" s="19">
        <f t="shared" si="11"/>
        <v>0.2</v>
      </c>
      <c r="Q41" s="20">
        <f t="shared" si="12"/>
        <v>0.72500000000000009</v>
      </c>
      <c r="R41" s="20">
        <f t="shared" si="13"/>
        <v>0.79749999999999999</v>
      </c>
      <c r="S41" s="20">
        <f t="shared" si="14"/>
        <v>0.875</v>
      </c>
      <c r="T41" s="20">
        <f t="shared" si="15"/>
        <v>0.96250000000000002</v>
      </c>
      <c r="U41" s="19">
        <f t="shared" si="16"/>
        <v>0.03</v>
      </c>
      <c r="V41" s="20">
        <f t="shared" si="17"/>
        <v>17.036200000000001</v>
      </c>
      <c r="W41" s="20">
        <f t="shared" si="18"/>
        <v>18.194949999999999</v>
      </c>
      <c r="X41" s="20">
        <f t="shared" si="19"/>
        <v>20.0335</v>
      </c>
      <c r="Y41" s="20">
        <f t="shared" si="20"/>
        <v>22.556999999999999</v>
      </c>
    </row>
    <row r="42" spans="1:25" x14ac:dyDescent="0.3">
      <c r="A42" s="4" t="s">
        <v>62</v>
      </c>
      <c r="B42" s="2">
        <v>16.899999999999999</v>
      </c>
      <c r="C42" s="2">
        <v>18.5</v>
      </c>
      <c r="D42" s="2">
        <v>20.399999999999999</v>
      </c>
      <c r="E42" s="2">
        <v>22.5</v>
      </c>
      <c r="F42" s="20">
        <f t="shared" si="3"/>
        <v>1.69</v>
      </c>
      <c r="G42" s="20">
        <f t="shared" si="4"/>
        <v>1.85</v>
      </c>
      <c r="H42" s="20">
        <f t="shared" si="5"/>
        <v>2.04</v>
      </c>
      <c r="I42" s="20">
        <f t="shared" si="6"/>
        <v>2.25</v>
      </c>
      <c r="J42" s="20">
        <f t="shared" si="7"/>
        <v>16.054999999999996</v>
      </c>
      <c r="K42" s="20">
        <f t="shared" si="8"/>
        <v>17.574999999999999</v>
      </c>
      <c r="L42" s="20">
        <f t="shared" si="9"/>
        <v>19.38</v>
      </c>
      <c r="M42" s="20">
        <f t="shared" si="10"/>
        <v>21.375</v>
      </c>
      <c r="N42" s="21">
        <v>0.59</v>
      </c>
      <c r="O42" s="18">
        <v>0.12</v>
      </c>
      <c r="P42" s="19">
        <f t="shared" si="11"/>
        <v>0.2</v>
      </c>
      <c r="Q42" s="20">
        <f t="shared" si="12"/>
        <v>0.84499999999999997</v>
      </c>
      <c r="R42" s="20">
        <f t="shared" si="13"/>
        <v>0.92500000000000004</v>
      </c>
      <c r="S42" s="20">
        <f t="shared" si="14"/>
        <v>1.02</v>
      </c>
      <c r="T42" s="20">
        <f t="shared" si="15"/>
        <v>1.125</v>
      </c>
      <c r="U42" s="19">
        <f t="shared" si="16"/>
        <v>0.03</v>
      </c>
      <c r="V42" s="20">
        <f t="shared" si="17"/>
        <v>19.755399999999998</v>
      </c>
      <c r="W42" s="20">
        <f t="shared" si="18"/>
        <v>21.084100000000003</v>
      </c>
      <c r="X42" s="20">
        <f t="shared" si="19"/>
        <v>23.319199999999999</v>
      </c>
      <c r="Y42" s="20">
        <f t="shared" si="20"/>
        <v>26.362849999999998</v>
      </c>
    </row>
    <row r="43" spans="1:25" x14ac:dyDescent="0.3">
      <c r="A43" s="4" t="s">
        <v>63</v>
      </c>
      <c r="B43" s="2">
        <v>16.899999999999999</v>
      </c>
      <c r="C43" s="2">
        <v>18.5</v>
      </c>
      <c r="D43" s="2">
        <v>20.399999999999999</v>
      </c>
      <c r="E43" s="2">
        <v>22.5</v>
      </c>
      <c r="F43" s="20">
        <f t="shared" si="3"/>
        <v>1.69</v>
      </c>
      <c r="G43" s="20">
        <f t="shared" si="4"/>
        <v>1.85</v>
      </c>
      <c r="H43" s="20">
        <f t="shared" si="5"/>
        <v>2.04</v>
      </c>
      <c r="I43" s="20">
        <f t="shared" si="6"/>
        <v>2.25</v>
      </c>
      <c r="J43" s="20">
        <f t="shared" si="7"/>
        <v>16.054999999999996</v>
      </c>
      <c r="K43" s="20">
        <f t="shared" si="8"/>
        <v>17.574999999999999</v>
      </c>
      <c r="L43" s="20">
        <f t="shared" si="9"/>
        <v>19.38</v>
      </c>
      <c r="M43" s="20">
        <f t="shared" si="10"/>
        <v>21.375</v>
      </c>
      <c r="N43" s="21">
        <v>0.59</v>
      </c>
      <c r="O43" s="18">
        <v>0.12</v>
      </c>
      <c r="P43" s="19">
        <f t="shared" si="11"/>
        <v>0.2</v>
      </c>
      <c r="Q43" s="20">
        <f t="shared" si="12"/>
        <v>0.84499999999999997</v>
      </c>
      <c r="R43" s="20">
        <f t="shared" si="13"/>
        <v>0.92500000000000004</v>
      </c>
      <c r="S43" s="20">
        <f t="shared" si="14"/>
        <v>1.02</v>
      </c>
      <c r="T43" s="20">
        <f t="shared" si="15"/>
        <v>1.125</v>
      </c>
      <c r="U43" s="19">
        <f t="shared" si="16"/>
        <v>0.03</v>
      </c>
      <c r="V43" s="20">
        <f t="shared" si="17"/>
        <v>19.755399999999998</v>
      </c>
      <c r="W43" s="20">
        <f t="shared" si="18"/>
        <v>21.084100000000003</v>
      </c>
      <c r="X43" s="20">
        <f t="shared" si="19"/>
        <v>23.319199999999999</v>
      </c>
      <c r="Y43" s="20">
        <f t="shared" si="20"/>
        <v>26.362849999999998</v>
      </c>
    </row>
    <row r="44" spans="1:25" x14ac:dyDescent="0.3">
      <c r="B44" s="3" t="s">
        <v>386</v>
      </c>
      <c r="C44" s="3" t="s">
        <v>311</v>
      </c>
      <c r="D44" s="3" t="s">
        <v>389</v>
      </c>
      <c r="E44" s="3" t="s">
        <v>313</v>
      </c>
      <c r="F44" s="3" t="s">
        <v>386</v>
      </c>
      <c r="G44" s="3" t="s">
        <v>311</v>
      </c>
      <c r="H44" s="3" t="s">
        <v>389</v>
      </c>
      <c r="I44" s="3" t="s">
        <v>313</v>
      </c>
      <c r="J44" s="3" t="s">
        <v>386</v>
      </c>
      <c r="K44" s="3" t="s">
        <v>311</v>
      </c>
      <c r="L44" s="3" t="s">
        <v>389</v>
      </c>
      <c r="M44" s="3" t="s">
        <v>313</v>
      </c>
      <c r="N44" s="21">
        <v>0.59</v>
      </c>
      <c r="O44" s="18">
        <v>0.12</v>
      </c>
      <c r="P44" s="19">
        <f t="shared" si="11"/>
        <v>0.2</v>
      </c>
      <c r="Q44" s="3" t="s">
        <v>386</v>
      </c>
      <c r="R44" s="3" t="s">
        <v>311</v>
      </c>
      <c r="S44" s="3" t="s">
        <v>389</v>
      </c>
      <c r="T44" s="3" t="s">
        <v>313</v>
      </c>
      <c r="U44" s="19">
        <f t="shared" si="16"/>
        <v>0.03</v>
      </c>
      <c r="V44" s="3" t="s">
        <v>386</v>
      </c>
      <c r="W44" s="3" t="s">
        <v>311</v>
      </c>
      <c r="X44" s="3" t="s">
        <v>389</v>
      </c>
      <c r="Y44" s="3" t="s">
        <v>313</v>
      </c>
    </row>
    <row r="45" spans="1:25" x14ac:dyDescent="0.3">
      <c r="A45" s="4" t="s">
        <v>55</v>
      </c>
      <c r="B45" s="2">
        <v>11.5</v>
      </c>
      <c r="C45" s="2">
        <v>12.7</v>
      </c>
      <c r="D45" s="2">
        <v>13.9</v>
      </c>
      <c r="E45" s="2">
        <v>15.25</v>
      </c>
      <c r="F45" s="20">
        <f t="shared" si="3"/>
        <v>1.1500000000000001</v>
      </c>
      <c r="G45" s="20">
        <f t="shared" si="4"/>
        <v>1.27</v>
      </c>
      <c r="H45" s="20">
        <f t="shared" si="5"/>
        <v>1.3900000000000001</v>
      </c>
      <c r="I45" s="20">
        <f t="shared" si="6"/>
        <v>1.5250000000000001</v>
      </c>
      <c r="J45" s="20">
        <f t="shared" si="7"/>
        <v>10.924999999999999</v>
      </c>
      <c r="K45" s="20">
        <f t="shared" si="8"/>
        <v>12.065</v>
      </c>
      <c r="L45" s="20">
        <f t="shared" si="9"/>
        <v>13.205</v>
      </c>
      <c r="M45" s="20">
        <f t="shared" si="10"/>
        <v>14.487499999999999</v>
      </c>
      <c r="N45" s="21">
        <v>0.59</v>
      </c>
      <c r="O45" s="18">
        <v>0.12</v>
      </c>
      <c r="P45" s="19">
        <f t="shared" si="11"/>
        <v>0.2</v>
      </c>
      <c r="Q45" s="20">
        <f t="shared" si="12"/>
        <v>0.57500000000000007</v>
      </c>
      <c r="R45" s="20">
        <f t="shared" si="13"/>
        <v>0.63500000000000001</v>
      </c>
      <c r="S45" s="20">
        <f t="shared" si="14"/>
        <v>0.69500000000000006</v>
      </c>
      <c r="T45" s="20">
        <f t="shared" si="15"/>
        <v>0.76250000000000007</v>
      </c>
      <c r="U45" s="19">
        <f t="shared" si="16"/>
        <v>0.03</v>
      </c>
      <c r="V45" s="20">
        <f t="shared" si="17"/>
        <v>13.637199999999998</v>
      </c>
      <c r="W45" s="20">
        <f t="shared" si="18"/>
        <v>14.512699999999999</v>
      </c>
      <c r="X45" s="20">
        <f t="shared" si="19"/>
        <v>15.954700000000001</v>
      </c>
      <c r="Y45" s="20">
        <f t="shared" si="20"/>
        <v>17.8705</v>
      </c>
    </row>
    <row r="46" spans="1:25" x14ac:dyDescent="0.3">
      <c r="A46" s="4" t="s">
        <v>56</v>
      </c>
      <c r="B46" s="2">
        <v>12.5</v>
      </c>
      <c r="C46" s="2">
        <v>13.75</v>
      </c>
      <c r="D46" s="2">
        <v>15.1</v>
      </c>
      <c r="E46" s="2">
        <v>16.5</v>
      </c>
      <c r="F46" s="20">
        <f t="shared" si="3"/>
        <v>1.25</v>
      </c>
      <c r="G46" s="20">
        <f t="shared" si="4"/>
        <v>1.375</v>
      </c>
      <c r="H46" s="20">
        <f t="shared" si="5"/>
        <v>1.51</v>
      </c>
      <c r="I46" s="20">
        <f t="shared" si="6"/>
        <v>1.6500000000000001</v>
      </c>
      <c r="J46" s="20">
        <f t="shared" si="7"/>
        <v>11.875</v>
      </c>
      <c r="K46" s="20">
        <f t="shared" si="8"/>
        <v>13.0625</v>
      </c>
      <c r="L46" s="20">
        <f t="shared" si="9"/>
        <v>14.344999999999999</v>
      </c>
      <c r="M46" s="20">
        <f t="shared" si="10"/>
        <v>15.674999999999999</v>
      </c>
      <c r="N46" s="21">
        <v>0.59</v>
      </c>
      <c r="O46" s="18">
        <v>0.12</v>
      </c>
      <c r="P46" s="19">
        <f t="shared" si="11"/>
        <v>0.2</v>
      </c>
      <c r="Q46" s="20">
        <f t="shared" si="12"/>
        <v>0.625</v>
      </c>
      <c r="R46" s="20">
        <f t="shared" si="13"/>
        <v>0.6875</v>
      </c>
      <c r="S46" s="20">
        <f t="shared" si="14"/>
        <v>0.755</v>
      </c>
      <c r="T46" s="20">
        <f t="shared" si="15"/>
        <v>0.82500000000000007</v>
      </c>
      <c r="U46" s="19">
        <f t="shared" si="16"/>
        <v>0.03</v>
      </c>
      <c r="V46" s="20">
        <f t="shared" si="17"/>
        <v>14.770200000000001</v>
      </c>
      <c r="W46" s="20">
        <f t="shared" si="18"/>
        <v>15.702349999999999</v>
      </c>
      <c r="X46" s="20">
        <f t="shared" si="19"/>
        <v>17.314299999999999</v>
      </c>
      <c r="Y46" s="20">
        <f t="shared" si="20"/>
        <v>19.338249999999999</v>
      </c>
    </row>
    <row r="47" spans="1:25" x14ac:dyDescent="0.3">
      <c r="A47" s="4" t="s">
        <v>57</v>
      </c>
      <c r="B47" s="2">
        <v>12.9</v>
      </c>
      <c r="C47" s="2">
        <v>14.25</v>
      </c>
      <c r="D47" s="2">
        <v>15.6</v>
      </c>
      <c r="E47" s="2">
        <v>17.100000000000001</v>
      </c>
      <c r="F47" s="20">
        <f t="shared" si="3"/>
        <v>1.29</v>
      </c>
      <c r="G47" s="20">
        <f t="shared" si="4"/>
        <v>1.425</v>
      </c>
      <c r="H47" s="20">
        <f t="shared" si="5"/>
        <v>1.56</v>
      </c>
      <c r="I47" s="20">
        <f t="shared" si="6"/>
        <v>1.7100000000000002</v>
      </c>
      <c r="J47" s="20">
        <f t="shared" si="7"/>
        <v>12.254999999999999</v>
      </c>
      <c r="K47" s="20">
        <f t="shared" si="8"/>
        <v>13.5375</v>
      </c>
      <c r="L47" s="20">
        <f t="shared" si="9"/>
        <v>14.819999999999999</v>
      </c>
      <c r="M47" s="20">
        <f t="shared" si="10"/>
        <v>16.245000000000001</v>
      </c>
      <c r="N47" s="21">
        <v>0.59</v>
      </c>
      <c r="O47" s="18">
        <v>0.12</v>
      </c>
      <c r="P47" s="19">
        <f t="shared" si="11"/>
        <v>0.2</v>
      </c>
      <c r="Q47" s="20">
        <f t="shared" si="12"/>
        <v>0.64500000000000002</v>
      </c>
      <c r="R47" s="20">
        <f t="shared" si="13"/>
        <v>0.71250000000000002</v>
      </c>
      <c r="S47" s="20">
        <f t="shared" si="14"/>
        <v>0.78</v>
      </c>
      <c r="T47" s="20">
        <f t="shared" si="15"/>
        <v>0.85500000000000009</v>
      </c>
      <c r="U47" s="19">
        <f t="shared" si="16"/>
        <v>0.03</v>
      </c>
      <c r="V47" s="20">
        <f t="shared" si="17"/>
        <v>15.223399999999998</v>
      </c>
      <c r="W47" s="20">
        <f t="shared" si="18"/>
        <v>16.26885</v>
      </c>
      <c r="X47" s="20">
        <f t="shared" si="19"/>
        <v>17.880800000000001</v>
      </c>
      <c r="Y47" s="20">
        <f t="shared" si="20"/>
        <v>20.038650000000004</v>
      </c>
    </row>
    <row r="48" spans="1:25" x14ac:dyDescent="0.3">
      <c r="A48" s="4" t="s">
        <v>58</v>
      </c>
      <c r="B48" s="2">
        <v>11.5</v>
      </c>
      <c r="C48" s="2">
        <v>12.7</v>
      </c>
      <c r="D48" s="2">
        <v>13.9</v>
      </c>
      <c r="E48" s="2">
        <v>15.25</v>
      </c>
      <c r="F48" s="20">
        <f t="shared" si="3"/>
        <v>1.1500000000000001</v>
      </c>
      <c r="G48" s="20">
        <f t="shared" si="4"/>
        <v>1.27</v>
      </c>
      <c r="H48" s="20">
        <f t="shared" si="5"/>
        <v>1.3900000000000001</v>
      </c>
      <c r="I48" s="20">
        <f t="shared" si="6"/>
        <v>1.5250000000000001</v>
      </c>
      <c r="J48" s="20">
        <f t="shared" si="7"/>
        <v>10.924999999999999</v>
      </c>
      <c r="K48" s="20">
        <f t="shared" si="8"/>
        <v>12.065</v>
      </c>
      <c r="L48" s="20">
        <f t="shared" si="9"/>
        <v>13.205</v>
      </c>
      <c r="M48" s="20">
        <f t="shared" si="10"/>
        <v>14.487499999999999</v>
      </c>
      <c r="N48" s="21">
        <v>0.59</v>
      </c>
      <c r="O48" s="18">
        <v>0.12</v>
      </c>
      <c r="P48" s="19">
        <f t="shared" si="11"/>
        <v>0.2</v>
      </c>
      <c r="Q48" s="20">
        <f t="shared" si="12"/>
        <v>0.57500000000000007</v>
      </c>
      <c r="R48" s="20">
        <f t="shared" si="13"/>
        <v>0.63500000000000001</v>
      </c>
      <c r="S48" s="20">
        <f t="shared" si="14"/>
        <v>0.69500000000000006</v>
      </c>
      <c r="T48" s="20">
        <f t="shared" si="15"/>
        <v>0.76250000000000007</v>
      </c>
      <c r="U48" s="19">
        <f t="shared" si="16"/>
        <v>0.03</v>
      </c>
      <c r="V48" s="20">
        <f t="shared" si="17"/>
        <v>13.637199999999998</v>
      </c>
      <c r="W48" s="20">
        <f t="shared" si="18"/>
        <v>14.512699999999999</v>
      </c>
      <c r="X48" s="20">
        <f t="shared" si="19"/>
        <v>15.954700000000001</v>
      </c>
      <c r="Y48" s="20">
        <f t="shared" si="20"/>
        <v>17.8705</v>
      </c>
    </row>
    <row r="49" spans="1:25" x14ac:dyDescent="0.3">
      <c r="A49" s="4" t="s">
        <v>61</v>
      </c>
      <c r="B49" s="2">
        <v>11.9</v>
      </c>
      <c r="C49" s="2">
        <v>13.1</v>
      </c>
      <c r="D49" s="2">
        <v>14.5</v>
      </c>
      <c r="E49" s="2">
        <v>15.95</v>
      </c>
      <c r="F49" s="20">
        <f t="shared" si="3"/>
        <v>1.1900000000000002</v>
      </c>
      <c r="G49" s="20">
        <f t="shared" si="4"/>
        <v>1.31</v>
      </c>
      <c r="H49" s="20">
        <f t="shared" si="5"/>
        <v>1.4500000000000002</v>
      </c>
      <c r="I49" s="20">
        <f t="shared" si="6"/>
        <v>1.595</v>
      </c>
      <c r="J49" s="20">
        <f t="shared" si="7"/>
        <v>11.305</v>
      </c>
      <c r="K49" s="20">
        <f t="shared" si="8"/>
        <v>12.444999999999999</v>
      </c>
      <c r="L49" s="20">
        <f t="shared" si="9"/>
        <v>13.774999999999999</v>
      </c>
      <c r="M49" s="20">
        <f t="shared" si="10"/>
        <v>15.152499999999998</v>
      </c>
      <c r="N49" s="21">
        <v>0.59</v>
      </c>
      <c r="O49" s="18">
        <v>0.12</v>
      </c>
      <c r="P49" s="19">
        <f t="shared" si="11"/>
        <v>0.2</v>
      </c>
      <c r="Q49" s="20">
        <f t="shared" si="12"/>
        <v>0.59500000000000008</v>
      </c>
      <c r="R49" s="20">
        <f t="shared" si="13"/>
        <v>0.65500000000000003</v>
      </c>
      <c r="S49" s="20">
        <f t="shared" si="14"/>
        <v>0.72500000000000009</v>
      </c>
      <c r="T49" s="20">
        <f t="shared" si="15"/>
        <v>0.79749999999999999</v>
      </c>
      <c r="U49" s="19">
        <f t="shared" si="16"/>
        <v>0.03</v>
      </c>
      <c r="V49" s="20">
        <f t="shared" si="17"/>
        <v>14.090400000000001</v>
      </c>
      <c r="W49" s="20">
        <f t="shared" si="18"/>
        <v>14.965899999999998</v>
      </c>
      <c r="X49" s="20">
        <f t="shared" si="19"/>
        <v>16.634499999999999</v>
      </c>
      <c r="Y49" s="20">
        <f t="shared" si="20"/>
        <v>18.684199999999997</v>
      </c>
    </row>
    <row r="50" spans="1:25" x14ac:dyDescent="0.3">
      <c r="A50" s="4" t="s">
        <v>64</v>
      </c>
      <c r="B50" s="2">
        <v>12.5</v>
      </c>
      <c r="C50" s="2">
        <v>13.75</v>
      </c>
      <c r="D50" s="2">
        <v>15.1</v>
      </c>
      <c r="E50" s="2">
        <v>16.5</v>
      </c>
      <c r="F50" s="20">
        <f t="shared" si="3"/>
        <v>1.25</v>
      </c>
      <c r="G50" s="20">
        <f t="shared" si="4"/>
        <v>1.375</v>
      </c>
      <c r="H50" s="20">
        <f t="shared" si="5"/>
        <v>1.51</v>
      </c>
      <c r="I50" s="20">
        <f t="shared" si="6"/>
        <v>1.6500000000000001</v>
      </c>
      <c r="J50" s="20">
        <f t="shared" si="7"/>
        <v>11.875</v>
      </c>
      <c r="K50" s="20">
        <f t="shared" si="8"/>
        <v>13.0625</v>
      </c>
      <c r="L50" s="20">
        <f t="shared" si="9"/>
        <v>14.344999999999999</v>
      </c>
      <c r="M50" s="20">
        <f t="shared" si="10"/>
        <v>15.674999999999999</v>
      </c>
      <c r="N50" s="21">
        <v>0.59</v>
      </c>
      <c r="O50" s="18">
        <v>0.12</v>
      </c>
      <c r="P50" s="19">
        <f t="shared" si="11"/>
        <v>0.2</v>
      </c>
      <c r="Q50" s="20">
        <f t="shared" si="12"/>
        <v>0.625</v>
      </c>
      <c r="R50" s="20">
        <f t="shared" si="13"/>
        <v>0.6875</v>
      </c>
      <c r="S50" s="20">
        <f t="shared" si="14"/>
        <v>0.755</v>
      </c>
      <c r="T50" s="20">
        <f t="shared" si="15"/>
        <v>0.82500000000000007</v>
      </c>
      <c r="U50" s="19">
        <f t="shared" si="16"/>
        <v>0.03</v>
      </c>
      <c r="V50" s="20">
        <f t="shared" si="17"/>
        <v>14.770200000000001</v>
      </c>
      <c r="W50" s="20">
        <f t="shared" si="18"/>
        <v>15.702349999999999</v>
      </c>
      <c r="X50" s="20">
        <f t="shared" si="19"/>
        <v>17.314299999999999</v>
      </c>
      <c r="Y50" s="20">
        <f t="shared" si="20"/>
        <v>19.338249999999999</v>
      </c>
    </row>
    <row r="51" spans="1:25" x14ac:dyDescent="0.3">
      <c r="A51" s="4" t="s">
        <v>65</v>
      </c>
      <c r="B51" s="2">
        <v>12.5</v>
      </c>
      <c r="C51" s="2">
        <v>13.75</v>
      </c>
      <c r="D51" s="2">
        <v>15.1</v>
      </c>
      <c r="E51" s="2">
        <v>16.5</v>
      </c>
      <c r="F51" s="20">
        <f t="shared" si="3"/>
        <v>1.25</v>
      </c>
      <c r="G51" s="20">
        <f t="shared" si="4"/>
        <v>1.375</v>
      </c>
      <c r="H51" s="20">
        <f t="shared" si="5"/>
        <v>1.51</v>
      </c>
      <c r="I51" s="20">
        <f t="shared" si="6"/>
        <v>1.6500000000000001</v>
      </c>
      <c r="J51" s="20">
        <f t="shared" si="7"/>
        <v>11.875</v>
      </c>
      <c r="K51" s="20">
        <f t="shared" si="8"/>
        <v>13.0625</v>
      </c>
      <c r="L51" s="20">
        <f t="shared" si="9"/>
        <v>14.344999999999999</v>
      </c>
      <c r="M51" s="20">
        <f t="shared" si="10"/>
        <v>15.674999999999999</v>
      </c>
      <c r="N51" s="21">
        <v>0.59</v>
      </c>
      <c r="O51" s="18">
        <v>0.12</v>
      </c>
      <c r="P51" s="19">
        <f t="shared" si="11"/>
        <v>0.2</v>
      </c>
      <c r="Q51" s="20">
        <f t="shared" si="12"/>
        <v>0.625</v>
      </c>
      <c r="R51" s="20">
        <f t="shared" si="13"/>
        <v>0.6875</v>
      </c>
      <c r="S51" s="20">
        <f t="shared" si="14"/>
        <v>0.755</v>
      </c>
      <c r="T51" s="20">
        <f t="shared" si="15"/>
        <v>0.82500000000000007</v>
      </c>
      <c r="U51" s="19">
        <f t="shared" si="16"/>
        <v>0.03</v>
      </c>
      <c r="V51" s="20">
        <f t="shared" si="17"/>
        <v>14.770200000000001</v>
      </c>
      <c r="W51" s="20">
        <f t="shared" si="18"/>
        <v>15.702349999999999</v>
      </c>
      <c r="X51" s="20">
        <f t="shared" si="19"/>
        <v>17.314299999999999</v>
      </c>
      <c r="Y51" s="20">
        <f t="shared" si="20"/>
        <v>19.338249999999999</v>
      </c>
    </row>
    <row r="52" spans="1:25" x14ac:dyDescent="0.3">
      <c r="A52" s="4" t="s">
        <v>66</v>
      </c>
      <c r="B52" s="2">
        <v>11.5</v>
      </c>
      <c r="C52" s="2">
        <v>12.7</v>
      </c>
      <c r="D52" s="2">
        <v>13.9</v>
      </c>
      <c r="E52" s="2">
        <v>15.25</v>
      </c>
      <c r="F52" s="20">
        <f t="shared" si="3"/>
        <v>1.1500000000000001</v>
      </c>
      <c r="G52" s="20">
        <f t="shared" si="4"/>
        <v>1.27</v>
      </c>
      <c r="H52" s="20">
        <f t="shared" si="5"/>
        <v>1.3900000000000001</v>
      </c>
      <c r="I52" s="20">
        <f t="shared" si="6"/>
        <v>1.5250000000000001</v>
      </c>
      <c r="J52" s="20">
        <f t="shared" si="7"/>
        <v>10.924999999999999</v>
      </c>
      <c r="K52" s="20">
        <f t="shared" si="8"/>
        <v>12.065</v>
      </c>
      <c r="L52" s="20">
        <f t="shared" si="9"/>
        <v>13.205</v>
      </c>
      <c r="M52" s="20">
        <f t="shared" si="10"/>
        <v>14.487499999999999</v>
      </c>
      <c r="N52" s="21">
        <v>0.59</v>
      </c>
      <c r="O52" s="18">
        <v>0.12</v>
      </c>
      <c r="P52" s="19">
        <f t="shared" si="11"/>
        <v>0.2</v>
      </c>
      <c r="Q52" s="20">
        <f t="shared" si="12"/>
        <v>0.57500000000000007</v>
      </c>
      <c r="R52" s="20">
        <f t="shared" si="13"/>
        <v>0.63500000000000001</v>
      </c>
      <c r="S52" s="20">
        <f t="shared" si="14"/>
        <v>0.69500000000000006</v>
      </c>
      <c r="T52" s="20">
        <f t="shared" si="15"/>
        <v>0.76250000000000007</v>
      </c>
      <c r="U52" s="19">
        <f t="shared" si="16"/>
        <v>0.03</v>
      </c>
      <c r="V52" s="20">
        <f t="shared" si="17"/>
        <v>13.637199999999998</v>
      </c>
      <c r="W52" s="20">
        <f t="shared" si="18"/>
        <v>14.512699999999999</v>
      </c>
      <c r="X52" s="20">
        <f t="shared" si="19"/>
        <v>15.954700000000001</v>
      </c>
      <c r="Y52" s="20">
        <f t="shared" si="20"/>
        <v>17.8705</v>
      </c>
    </row>
    <row r="53" spans="1:25" x14ac:dyDescent="0.3">
      <c r="A53" s="4" t="s">
        <v>314</v>
      </c>
      <c r="B53" s="2">
        <v>14.5</v>
      </c>
      <c r="C53" s="2">
        <v>15.95</v>
      </c>
      <c r="D53" s="2">
        <v>17.5</v>
      </c>
      <c r="E53" s="2">
        <v>19.25</v>
      </c>
      <c r="F53" s="20">
        <f t="shared" si="3"/>
        <v>1.4500000000000002</v>
      </c>
      <c r="G53" s="20">
        <f t="shared" si="4"/>
        <v>1.595</v>
      </c>
      <c r="H53" s="20">
        <f t="shared" si="5"/>
        <v>1.75</v>
      </c>
      <c r="I53" s="20">
        <f t="shared" si="6"/>
        <v>1.925</v>
      </c>
      <c r="J53" s="20">
        <f t="shared" si="7"/>
        <v>13.774999999999999</v>
      </c>
      <c r="K53" s="20">
        <f t="shared" si="8"/>
        <v>15.152499999999998</v>
      </c>
      <c r="L53" s="20">
        <f t="shared" si="9"/>
        <v>16.625</v>
      </c>
      <c r="M53" s="20">
        <f t="shared" si="10"/>
        <v>18.287499999999998</v>
      </c>
      <c r="N53" s="21">
        <v>0.59</v>
      </c>
      <c r="O53" s="18">
        <v>0.12</v>
      </c>
      <c r="P53" s="19">
        <f t="shared" si="11"/>
        <v>0.2</v>
      </c>
      <c r="Q53" s="20">
        <f t="shared" si="12"/>
        <v>0.72500000000000009</v>
      </c>
      <c r="R53" s="20">
        <f t="shared" si="13"/>
        <v>0.79749999999999999</v>
      </c>
      <c r="S53" s="20">
        <f t="shared" si="14"/>
        <v>0.875</v>
      </c>
      <c r="T53" s="20">
        <f t="shared" si="15"/>
        <v>0.96250000000000002</v>
      </c>
      <c r="U53" s="19">
        <f t="shared" si="16"/>
        <v>0.03</v>
      </c>
      <c r="V53" s="20">
        <f t="shared" si="17"/>
        <v>17.036200000000001</v>
      </c>
      <c r="W53" s="20">
        <f t="shared" si="18"/>
        <v>18.194949999999999</v>
      </c>
      <c r="X53" s="20">
        <f t="shared" si="19"/>
        <v>20.0335</v>
      </c>
      <c r="Y53" s="20">
        <f t="shared" si="20"/>
        <v>22.556999999999999</v>
      </c>
    </row>
    <row r="54" spans="1:25" x14ac:dyDescent="0.3">
      <c r="A54" s="4" t="s">
        <v>315</v>
      </c>
      <c r="B54" s="2">
        <v>14.5</v>
      </c>
      <c r="C54" s="2">
        <v>15.95</v>
      </c>
      <c r="D54" s="2">
        <v>17.5</v>
      </c>
      <c r="E54" s="2">
        <v>19.25</v>
      </c>
      <c r="F54" s="20">
        <f t="shared" si="3"/>
        <v>1.4500000000000002</v>
      </c>
      <c r="G54" s="20">
        <f t="shared" si="4"/>
        <v>1.595</v>
      </c>
      <c r="H54" s="20">
        <f t="shared" si="5"/>
        <v>1.75</v>
      </c>
      <c r="I54" s="20">
        <f t="shared" si="6"/>
        <v>1.925</v>
      </c>
      <c r="J54" s="20">
        <f t="shared" si="7"/>
        <v>13.774999999999999</v>
      </c>
      <c r="K54" s="20">
        <f t="shared" si="8"/>
        <v>15.152499999999998</v>
      </c>
      <c r="L54" s="20">
        <f t="shared" si="9"/>
        <v>16.625</v>
      </c>
      <c r="M54" s="20">
        <f t="shared" si="10"/>
        <v>18.287499999999998</v>
      </c>
      <c r="N54" s="21">
        <v>0.59</v>
      </c>
      <c r="O54" s="18">
        <v>0.12</v>
      </c>
      <c r="P54" s="19">
        <f t="shared" si="11"/>
        <v>0.2</v>
      </c>
      <c r="Q54" s="20">
        <f t="shared" si="12"/>
        <v>0.72500000000000009</v>
      </c>
      <c r="R54" s="20">
        <f t="shared" si="13"/>
        <v>0.79749999999999999</v>
      </c>
      <c r="S54" s="20">
        <f t="shared" si="14"/>
        <v>0.875</v>
      </c>
      <c r="T54" s="20">
        <f t="shared" si="15"/>
        <v>0.96250000000000002</v>
      </c>
      <c r="U54" s="19">
        <f t="shared" si="16"/>
        <v>0.03</v>
      </c>
      <c r="V54" s="20">
        <f t="shared" si="17"/>
        <v>17.036200000000001</v>
      </c>
      <c r="W54" s="20">
        <f t="shared" si="18"/>
        <v>18.194949999999999</v>
      </c>
      <c r="X54" s="20">
        <f t="shared" si="19"/>
        <v>20.0335</v>
      </c>
      <c r="Y54" s="20">
        <f t="shared" si="20"/>
        <v>22.556999999999999</v>
      </c>
    </row>
    <row r="55" spans="1:25" x14ac:dyDescent="0.3">
      <c r="B55" s="3" t="s">
        <v>386</v>
      </c>
      <c r="C55" s="3" t="s">
        <v>311</v>
      </c>
      <c r="D55" s="3" t="s">
        <v>389</v>
      </c>
      <c r="E55" s="3" t="s">
        <v>313</v>
      </c>
      <c r="F55" s="3" t="s">
        <v>386</v>
      </c>
      <c r="G55" s="3" t="s">
        <v>311</v>
      </c>
      <c r="H55" s="3" t="s">
        <v>389</v>
      </c>
      <c r="I55" s="3" t="s">
        <v>313</v>
      </c>
      <c r="J55" s="3" t="s">
        <v>386</v>
      </c>
      <c r="K55" s="3" t="s">
        <v>311</v>
      </c>
      <c r="L55" s="3" t="s">
        <v>389</v>
      </c>
      <c r="M55" s="3" t="s">
        <v>313</v>
      </c>
      <c r="N55" s="21">
        <v>0.59</v>
      </c>
      <c r="O55" s="18">
        <v>0.12</v>
      </c>
      <c r="P55" s="19">
        <f t="shared" si="11"/>
        <v>0.2</v>
      </c>
      <c r="Q55" s="3" t="s">
        <v>386</v>
      </c>
      <c r="R55" s="3" t="s">
        <v>311</v>
      </c>
      <c r="S55" s="3" t="s">
        <v>389</v>
      </c>
      <c r="T55" s="3" t="s">
        <v>313</v>
      </c>
      <c r="U55" s="19">
        <f t="shared" si="16"/>
        <v>0.03</v>
      </c>
      <c r="V55" s="3" t="s">
        <v>386</v>
      </c>
      <c r="W55" s="3" t="s">
        <v>311</v>
      </c>
      <c r="X55" s="3" t="s">
        <v>389</v>
      </c>
      <c r="Y55" s="3" t="s">
        <v>313</v>
      </c>
    </row>
    <row r="56" spans="1:25" x14ac:dyDescent="0.3">
      <c r="A56" s="4" t="s">
        <v>316</v>
      </c>
      <c r="B56" s="2">
        <v>8.9</v>
      </c>
      <c r="C56" s="2">
        <v>9.75</v>
      </c>
      <c r="D56" s="2">
        <v>10.75</v>
      </c>
      <c r="E56" s="2">
        <v>11.9</v>
      </c>
      <c r="F56" s="20">
        <f t="shared" si="3"/>
        <v>0.89000000000000012</v>
      </c>
      <c r="G56" s="20">
        <f t="shared" si="4"/>
        <v>0.97500000000000009</v>
      </c>
      <c r="H56" s="20">
        <f t="shared" si="5"/>
        <v>1.075</v>
      </c>
      <c r="I56" s="20">
        <f t="shared" si="6"/>
        <v>1.1900000000000002</v>
      </c>
      <c r="J56" s="20">
        <f t="shared" si="7"/>
        <v>8.4550000000000001</v>
      </c>
      <c r="K56" s="20">
        <f t="shared" si="8"/>
        <v>9.2624999999999993</v>
      </c>
      <c r="L56" s="20">
        <f t="shared" si="9"/>
        <v>10.2125</v>
      </c>
      <c r="M56" s="20">
        <f t="shared" si="10"/>
        <v>11.305</v>
      </c>
      <c r="N56" s="21">
        <v>0.59</v>
      </c>
      <c r="O56" s="18">
        <v>0.12</v>
      </c>
      <c r="P56" s="19">
        <f t="shared" si="11"/>
        <v>0.2</v>
      </c>
      <c r="Q56" s="20">
        <f t="shared" si="12"/>
        <v>0.44500000000000006</v>
      </c>
      <c r="R56" s="20">
        <f t="shared" si="13"/>
        <v>0.48750000000000004</v>
      </c>
      <c r="S56" s="20">
        <f t="shared" si="14"/>
        <v>0.53749999999999998</v>
      </c>
      <c r="T56" s="20">
        <f t="shared" si="15"/>
        <v>0.59500000000000008</v>
      </c>
      <c r="U56" s="19">
        <f t="shared" si="16"/>
        <v>0.03</v>
      </c>
      <c r="V56" s="20">
        <f t="shared" si="17"/>
        <v>10.691400000000002</v>
      </c>
      <c r="W56" s="20">
        <f t="shared" si="18"/>
        <v>11.170349999999999</v>
      </c>
      <c r="X56" s="20">
        <f t="shared" si="19"/>
        <v>12.385749999999998</v>
      </c>
      <c r="Y56" s="20">
        <f t="shared" si="20"/>
        <v>13.941050000000001</v>
      </c>
    </row>
    <row r="57" spans="1:25" x14ac:dyDescent="0.3">
      <c r="A57" s="4" t="s">
        <v>317</v>
      </c>
      <c r="B57" s="2">
        <v>7.9</v>
      </c>
      <c r="C57" s="2">
        <v>8.6999999999999993</v>
      </c>
      <c r="D57" s="2">
        <v>9.6</v>
      </c>
      <c r="E57" s="2">
        <v>10.5</v>
      </c>
      <c r="F57" s="20">
        <f t="shared" si="3"/>
        <v>0.79</v>
      </c>
      <c r="G57" s="20">
        <f t="shared" si="4"/>
        <v>0.87</v>
      </c>
      <c r="H57" s="20">
        <f t="shared" si="5"/>
        <v>0.96</v>
      </c>
      <c r="I57" s="20">
        <f t="shared" si="6"/>
        <v>1.05</v>
      </c>
      <c r="J57" s="20">
        <f t="shared" si="7"/>
        <v>7.5049999999999999</v>
      </c>
      <c r="K57" s="20">
        <f t="shared" si="8"/>
        <v>8.2649999999999988</v>
      </c>
      <c r="L57" s="20">
        <f t="shared" si="9"/>
        <v>9.1199999999999992</v>
      </c>
      <c r="M57" s="20">
        <f t="shared" si="10"/>
        <v>9.9749999999999996</v>
      </c>
      <c r="N57" s="21">
        <v>0.59</v>
      </c>
      <c r="O57" s="18">
        <v>0.12</v>
      </c>
      <c r="P57" s="19">
        <f t="shared" si="11"/>
        <v>0.2</v>
      </c>
      <c r="Q57" s="20">
        <f t="shared" si="12"/>
        <v>0.39500000000000002</v>
      </c>
      <c r="R57" s="20">
        <f t="shared" si="13"/>
        <v>0.435</v>
      </c>
      <c r="S57" s="20">
        <f t="shared" si="14"/>
        <v>0.48</v>
      </c>
      <c r="T57" s="20">
        <f t="shared" si="15"/>
        <v>0.52500000000000002</v>
      </c>
      <c r="U57" s="19">
        <f t="shared" si="16"/>
        <v>0.03</v>
      </c>
      <c r="V57" s="20">
        <f t="shared" si="17"/>
        <v>9.5583999999999989</v>
      </c>
      <c r="W57" s="20">
        <f t="shared" si="18"/>
        <v>9.9806999999999988</v>
      </c>
      <c r="X57" s="20">
        <f t="shared" si="19"/>
        <v>11.082799999999999</v>
      </c>
      <c r="Y57" s="20">
        <f t="shared" si="20"/>
        <v>12.30335</v>
      </c>
    </row>
    <row r="58" spans="1:25" x14ac:dyDescent="0.3">
      <c r="A58" s="4" t="s">
        <v>318</v>
      </c>
      <c r="B58" s="2">
        <v>7.9</v>
      </c>
      <c r="C58" s="2">
        <v>8.6999999999999993</v>
      </c>
      <c r="D58" s="2">
        <v>9.6</v>
      </c>
      <c r="E58" s="2">
        <v>10.5</v>
      </c>
      <c r="F58" s="20">
        <f t="shared" si="3"/>
        <v>0.79</v>
      </c>
      <c r="G58" s="20">
        <f t="shared" si="4"/>
        <v>0.87</v>
      </c>
      <c r="H58" s="20">
        <f t="shared" si="5"/>
        <v>0.96</v>
      </c>
      <c r="I58" s="20">
        <f t="shared" si="6"/>
        <v>1.05</v>
      </c>
      <c r="J58" s="20">
        <f t="shared" si="7"/>
        <v>7.5049999999999999</v>
      </c>
      <c r="K58" s="20">
        <f t="shared" si="8"/>
        <v>8.2649999999999988</v>
      </c>
      <c r="L58" s="20">
        <f t="shared" si="9"/>
        <v>9.1199999999999992</v>
      </c>
      <c r="M58" s="20">
        <f t="shared" si="10"/>
        <v>9.9749999999999996</v>
      </c>
      <c r="N58" s="21">
        <v>0.59</v>
      </c>
      <c r="O58" s="18">
        <v>0.12</v>
      </c>
      <c r="P58" s="19">
        <f t="shared" si="11"/>
        <v>0.2</v>
      </c>
      <c r="Q58" s="20">
        <f t="shared" si="12"/>
        <v>0.39500000000000002</v>
      </c>
      <c r="R58" s="20">
        <f t="shared" si="13"/>
        <v>0.435</v>
      </c>
      <c r="S58" s="20">
        <f t="shared" si="14"/>
        <v>0.48</v>
      </c>
      <c r="T58" s="20">
        <f t="shared" si="15"/>
        <v>0.52500000000000002</v>
      </c>
      <c r="U58" s="19">
        <f t="shared" si="16"/>
        <v>0.03</v>
      </c>
      <c r="V58" s="20">
        <f t="shared" si="17"/>
        <v>9.5583999999999989</v>
      </c>
      <c r="W58" s="20">
        <f t="shared" si="18"/>
        <v>9.9806999999999988</v>
      </c>
      <c r="X58" s="20">
        <f t="shared" si="19"/>
        <v>11.082799999999999</v>
      </c>
      <c r="Y58" s="20">
        <f t="shared" si="20"/>
        <v>12.30335</v>
      </c>
    </row>
    <row r="59" spans="1:25" x14ac:dyDescent="0.3">
      <c r="A59" s="4" t="s">
        <v>319</v>
      </c>
      <c r="B59" s="2">
        <v>7.9</v>
      </c>
      <c r="C59" s="2">
        <v>8.6999999999999993</v>
      </c>
      <c r="D59" s="2">
        <v>9.6</v>
      </c>
      <c r="E59" s="2">
        <v>10.5</v>
      </c>
      <c r="F59" s="20">
        <f t="shared" si="3"/>
        <v>0.79</v>
      </c>
      <c r="G59" s="20">
        <f t="shared" si="4"/>
        <v>0.87</v>
      </c>
      <c r="H59" s="20">
        <f t="shared" si="5"/>
        <v>0.96</v>
      </c>
      <c r="I59" s="20">
        <f t="shared" si="6"/>
        <v>1.05</v>
      </c>
      <c r="J59" s="20">
        <f t="shared" si="7"/>
        <v>7.5049999999999999</v>
      </c>
      <c r="K59" s="20">
        <f t="shared" si="8"/>
        <v>8.2649999999999988</v>
      </c>
      <c r="L59" s="20">
        <f t="shared" si="9"/>
        <v>9.1199999999999992</v>
      </c>
      <c r="M59" s="20">
        <f t="shared" si="10"/>
        <v>9.9749999999999996</v>
      </c>
      <c r="N59" s="21">
        <v>0.59</v>
      </c>
      <c r="O59" s="18">
        <v>0.12</v>
      </c>
      <c r="P59" s="19">
        <f t="shared" si="11"/>
        <v>0.2</v>
      </c>
      <c r="Q59" s="20">
        <f t="shared" si="12"/>
        <v>0.39500000000000002</v>
      </c>
      <c r="R59" s="20">
        <f t="shared" si="13"/>
        <v>0.435</v>
      </c>
      <c r="S59" s="20">
        <f t="shared" si="14"/>
        <v>0.48</v>
      </c>
      <c r="T59" s="20">
        <f t="shared" si="15"/>
        <v>0.52500000000000002</v>
      </c>
      <c r="U59" s="19">
        <f t="shared" si="16"/>
        <v>0.03</v>
      </c>
      <c r="V59" s="20">
        <f t="shared" si="17"/>
        <v>9.5583999999999989</v>
      </c>
      <c r="W59" s="20">
        <f t="shared" si="18"/>
        <v>9.9806999999999988</v>
      </c>
      <c r="X59" s="20">
        <f t="shared" si="19"/>
        <v>11.082799999999999</v>
      </c>
      <c r="Y59" s="20">
        <f t="shared" si="20"/>
        <v>12.30335</v>
      </c>
    </row>
    <row r="60" spans="1:25" x14ac:dyDescent="0.3">
      <c r="A60" s="4" t="s">
        <v>320</v>
      </c>
      <c r="B60" s="2">
        <v>7.9</v>
      </c>
      <c r="C60" s="2">
        <v>8.6999999999999993</v>
      </c>
      <c r="D60" s="2">
        <v>9.6</v>
      </c>
      <c r="E60" s="2">
        <v>10.5</v>
      </c>
      <c r="F60" s="20">
        <f t="shared" si="3"/>
        <v>0.79</v>
      </c>
      <c r="G60" s="20">
        <f t="shared" si="4"/>
        <v>0.87</v>
      </c>
      <c r="H60" s="20">
        <f t="shared" si="5"/>
        <v>0.96</v>
      </c>
      <c r="I60" s="20">
        <f t="shared" si="6"/>
        <v>1.05</v>
      </c>
      <c r="J60" s="20">
        <f t="shared" si="7"/>
        <v>7.5049999999999999</v>
      </c>
      <c r="K60" s="20">
        <f t="shared" si="8"/>
        <v>8.2649999999999988</v>
      </c>
      <c r="L60" s="20">
        <f t="shared" si="9"/>
        <v>9.1199999999999992</v>
      </c>
      <c r="M60" s="20">
        <f t="shared" si="10"/>
        <v>9.9749999999999996</v>
      </c>
      <c r="N60" s="21">
        <v>0.59</v>
      </c>
      <c r="O60" s="18">
        <v>0.12</v>
      </c>
      <c r="P60" s="19">
        <f t="shared" si="11"/>
        <v>0.2</v>
      </c>
      <c r="Q60" s="20">
        <f t="shared" si="12"/>
        <v>0.39500000000000002</v>
      </c>
      <c r="R60" s="20">
        <f t="shared" si="13"/>
        <v>0.435</v>
      </c>
      <c r="S60" s="20">
        <f t="shared" si="14"/>
        <v>0.48</v>
      </c>
      <c r="T60" s="20">
        <f t="shared" si="15"/>
        <v>0.52500000000000002</v>
      </c>
      <c r="U60" s="19">
        <f t="shared" si="16"/>
        <v>0.03</v>
      </c>
      <c r="V60" s="20">
        <f t="shared" si="17"/>
        <v>9.5583999999999989</v>
      </c>
      <c r="W60" s="20">
        <f t="shared" si="18"/>
        <v>9.9806999999999988</v>
      </c>
      <c r="X60" s="20">
        <f t="shared" si="19"/>
        <v>11.082799999999999</v>
      </c>
      <c r="Y60" s="20">
        <f t="shared" si="20"/>
        <v>12.30335</v>
      </c>
    </row>
    <row r="61" spans="1:25" x14ac:dyDescent="0.3">
      <c r="B61" s="3" t="s">
        <v>384</v>
      </c>
      <c r="C61" s="3" t="s">
        <v>311</v>
      </c>
      <c r="D61" s="3" t="s">
        <v>389</v>
      </c>
      <c r="E61" s="3" t="s">
        <v>313</v>
      </c>
      <c r="F61" s="3" t="s">
        <v>384</v>
      </c>
      <c r="G61" s="3" t="s">
        <v>311</v>
      </c>
      <c r="H61" s="3" t="s">
        <v>389</v>
      </c>
      <c r="I61" s="3" t="s">
        <v>313</v>
      </c>
      <c r="J61" s="3" t="s">
        <v>384</v>
      </c>
      <c r="K61" s="3" t="s">
        <v>311</v>
      </c>
      <c r="L61" s="3" t="s">
        <v>389</v>
      </c>
      <c r="M61" s="3" t="s">
        <v>313</v>
      </c>
      <c r="N61" s="21">
        <v>0.59</v>
      </c>
      <c r="O61" s="18">
        <v>0.12</v>
      </c>
      <c r="P61" s="19">
        <f t="shared" si="11"/>
        <v>0.2</v>
      </c>
      <c r="Q61" s="3" t="s">
        <v>384</v>
      </c>
      <c r="R61" s="3" t="s">
        <v>311</v>
      </c>
      <c r="S61" s="3" t="s">
        <v>389</v>
      </c>
      <c r="T61" s="3" t="s">
        <v>313</v>
      </c>
      <c r="U61" s="19">
        <f t="shared" si="16"/>
        <v>0.03</v>
      </c>
      <c r="V61" s="3" t="s">
        <v>384</v>
      </c>
      <c r="W61" s="3" t="s">
        <v>311</v>
      </c>
      <c r="X61" s="3" t="s">
        <v>389</v>
      </c>
      <c r="Y61" s="3" t="s">
        <v>313</v>
      </c>
    </row>
    <row r="62" spans="1:25" x14ac:dyDescent="0.3">
      <c r="A62" s="4" t="s">
        <v>74</v>
      </c>
      <c r="B62" s="2">
        <v>14.5</v>
      </c>
      <c r="C62" s="2">
        <v>15.95</v>
      </c>
      <c r="D62" s="2">
        <v>17.5</v>
      </c>
      <c r="E62" s="2">
        <v>19.25</v>
      </c>
      <c r="F62" s="20">
        <f t="shared" si="3"/>
        <v>1.4500000000000002</v>
      </c>
      <c r="G62" s="20">
        <f t="shared" si="4"/>
        <v>1.595</v>
      </c>
      <c r="H62" s="20">
        <f t="shared" si="5"/>
        <v>1.75</v>
      </c>
      <c r="I62" s="20">
        <f t="shared" si="6"/>
        <v>1.925</v>
      </c>
      <c r="J62" s="20">
        <f t="shared" si="7"/>
        <v>13.774999999999999</v>
      </c>
      <c r="K62" s="20">
        <f t="shared" si="8"/>
        <v>15.152499999999998</v>
      </c>
      <c r="L62" s="20">
        <f t="shared" si="9"/>
        <v>16.625</v>
      </c>
      <c r="M62" s="20">
        <f t="shared" si="10"/>
        <v>18.287499999999998</v>
      </c>
      <c r="N62" s="21">
        <v>0.59</v>
      </c>
      <c r="O62" s="18">
        <v>0.12</v>
      </c>
      <c r="P62" s="19">
        <f t="shared" si="11"/>
        <v>0.2</v>
      </c>
      <c r="Q62" s="20">
        <f t="shared" si="12"/>
        <v>0.72500000000000009</v>
      </c>
      <c r="R62" s="20">
        <f t="shared" si="13"/>
        <v>0.79749999999999999</v>
      </c>
      <c r="S62" s="20">
        <f t="shared" si="14"/>
        <v>0.875</v>
      </c>
      <c r="T62" s="20">
        <f t="shared" si="15"/>
        <v>0.96250000000000002</v>
      </c>
      <c r="U62" s="19">
        <f t="shared" si="16"/>
        <v>0.03</v>
      </c>
      <c r="V62" s="20">
        <f t="shared" si="17"/>
        <v>17.036200000000001</v>
      </c>
      <c r="W62" s="20">
        <f t="shared" si="18"/>
        <v>18.194949999999999</v>
      </c>
      <c r="X62" s="20">
        <f t="shared" si="19"/>
        <v>20.0335</v>
      </c>
      <c r="Y62" s="20">
        <f t="shared" si="20"/>
        <v>22.556999999999999</v>
      </c>
    </row>
    <row r="63" spans="1:25" x14ac:dyDescent="0.3">
      <c r="A63" s="4" t="s">
        <v>76</v>
      </c>
      <c r="B63" s="2">
        <v>13.9</v>
      </c>
      <c r="C63" s="2">
        <v>15.25</v>
      </c>
      <c r="D63" s="2">
        <v>16.75</v>
      </c>
      <c r="E63" s="2">
        <v>18.5</v>
      </c>
      <c r="F63" s="20">
        <f t="shared" si="3"/>
        <v>1.3900000000000001</v>
      </c>
      <c r="G63" s="20">
        <f t="shared" si="4"/>
        <v>1.5250000000000001</v>
      </c>
      <c r="H63" s="20">
        <f t="shared" si="5"/>
        <v>1.675</v>
      </c>
      <c r="I63" s="20">
        <f t="shared" si="6"/>
        <v>1.85</v>
      </c>
      <c r="J63" s="20">
        <f t="shared" si="7"/>
        <v>13.205</v>
      </c>
      <c r="K63" s="20">
        <f t="shared" si="8"/>
        <v>14.487499999999999</v>
      </c>
      <c r="L63" s="20">
        <f t="shared" si="9"/>
        <v>15.9125</v>
      </c>
      <c r="M63" s="20">
        <f t="shared" si="10"/>
        <v>17.574999999999999</v>
      </c>
      <c r="N63" s="21">
        <v>0.59</v>
      </c>
      <c r="O63" s="18">
        <v>0.12</v>
      </c>
      <c r="P63" s="19">
        <f t="shared" si="11"/>
        <v>0.2</v>
      </c>
      <c r="Q63" s="20">
        <f t="shared" si="12"/>
        <v>0.69500000000000006</v>
      </c>
      <c r="R63" s="20">
        <f t="shared" si="13"/>
        <v>0.76250000000000007</v>
      </c>
      <c r="S63" s="20">
        <f t="shared" si="14"/>
        <v>0.83750000000000002</v>
      </c>
      <c r="T63" s="20">
        <f t="shared" si="15"/>
        <v>0.92500000000000004</v>
      </c>
      <c r="U63" s="19">
        <f t="shared" si="16"/>
        <v>0.03</v>
      </c>
      <c r="V63" s="20">
        <f t="shared" si="17"/>
        <v>16.356400000000001</v>
      </c>
      <c r="W63" s="20">
        <f t="shared" si="18"/>
        <v>17.40185</v>
      </c>
      <c r="X63" s="20">
        <f t="shared" si="19"/>
        <v>19.183749999999996</v>
      </c>
      <c r="Y63" s="20">
        <f t="shared" si="20"/>
        <v>21.676350000000003</v>
      </c>
    </row>
    <row r="64" spans="1:25" x14ac:dyDescent="0.3">
      <c r="A64" s="4" t="s">
        <v>77</v>
      </c>
      <c r="B64" s="2">
        <v>15.9</v>
      </c>
      <c r="C64" s="2">
        <v>17.5</v>
      </c>
      <c r="D64" s="2">
        <v>19.25</v>
      </c>
      <c r="E64" s="2">
        <v>21</v>
      </c>
      <c r="F64" s="20">
        <f t="shared" si="3"/>
        <v>1.59</v>
      </c>
      <c r="G64" s="20">
        <f t="shared" si="4"/>
        <v>1.75</v>
      </c>
      <c r="H64" s="20">
        <f t="shared" si="5"/>
        <v>1.925</v>
      </c>
      <c r="I64" s="20">
        <f t="shared" si="6"/>
        <v>2.1</v>
      </c>
      <c r="J64" s="20">
        <f t="shared" si="7"/>
        <v>15.105</v>
      </c>
      <c r="K64" s="20">
        <f t="shared" si="8"/>
        <v>16.625</v>
      </c>
      <c r="L64" s="20">
        <f t="shared" si="9"/>
        <v>18.287499999999998</v>
      </c>
      <c r="M64" s="20">
        <f t="shared" si="10"/>
        <v>19.95</v>
      </c>
      <c r="N64" s="21">
        <v>0.59</v>
      </c>
      <c r="O64" s="18">
        <v>0.12</v>
      </c>
      <c r="P64" s="19">
        <f t="shared" si="11"/>
        <v>0.2</v>
      </c>
      <c r="Q64" s="20">
        <f t="shared" si="12"/>
        <v>0.79500000000000004</v>
      </c>
      <c r="R64" s="20">
        <f t="shared" si="13"/>
        <v>0.875</v>
      </c>
      <c r="S64" s="20">
        <f t="shared" si="14"/>
        <v>0.96250000000000002</v>
      </c>
      <c r="T64" s="20">
        <f t="shared" si="15"/>
        <v>1.05</v>
      </c>
      <c r="U64" s="19">
        <f t="shared" si="16"/>
        <v>0.03</v>
      </c>
      <c r="V64" s="20">
        <f t="shared" si="17"/>
        <v>18.622400000000003</v>
      </c>
      <c r="W64" s="20">
        <f t="shared" si="18"/>
        <v>19.9511</v>
      </c>
      <c r="X64" s="20">
        <f t="shared" si="19"/>
        <v>22.016249999999996</v>
      </c>
      <c r="Y64" s="20">
        <f t="shared" si="20"/>
        <v>24.611850000000004</v>
      </c>
    </row>
    <row r="65" spans="1:25" x14ac:dyDescent="0.3">
      <c r="A65" s="4" t="s">
        <v>79</v>
      </c>
      <c r="B65" s="2">
        <v>17.5</v>
      </c>
      <c r="C65" s="2">
        <v>19.25</v>
      </c>
      <c r="D65" s="2">
        <v>21.2</v>
      </c>
      <c r="E65" s="2">
        <v>23.25</v>
      </c>
      <c r="F65" s="20">
        <f t="shared" si="3"/>
        <v>1.75</v>
      </c>
      <c r="G65" s="20">
        <f t="shared" si="4"/>
        <v>1.925</v>
      </c>
      <c r="H65" s="20">
        <f t="shared" si="5"/>
        <v>2.12</v>
      </c>
      <c r="I65" s="20">
        <f t="shared" si="6"/>
        <v>2.3250000000000002</v>
      </c>
      <c r="J65" s="20">
        <f t="shared" si="7"/>
        <v>16.625</v>
      </c>
      <c r="K65" s="20">
        <f t="shared" si="8"/>
        <v>18.287499999999998</v>
      </c>
      <c r="L65" s="20">
        <f t="shared" si="9"/>
        <v>20.139999999999997</v>
      </c>
      <c r="M65" s="20">
        <f t="shared" si="10"/>
        <v>22.087499999999999</v>
      </c>
      <c r="N65" s="21">
        <v>0.59</v>
      </c>
      <c r="O65" s="18">
        <v>0.12</v>
      </c>
      <c r="P65" s="19">
        <f t="shared" si="11"/>
        <v>0.2</v>
      </c>
      <c r="Q65" s="20">
        <f t="shared" si="12"/>
        <v>0.875</v>
      </c>
      <c r="R65" s="20">
        <f t="shared" si="13"/>
        <v>0.96250000000000002</v>
      </c>
      <c r="S65" s="20">
        <f t="shared" si="14"/>
        <v>1.06</v>
      </c>
      <c r="T65" s="20">
        <f t="shared" si="15"/>
        <v>1.1625000000000001</v>
      </c>
      <c r="U65" s="19">
        <f t="shared" si="16"/>
        <v>0.03</v>
      </c>
      <c r="V65" s="20">
        <f t="shared" si="17"/>
        <v>20.435200000000002</v>
      </c>
      <c r="W65" s="20">
        <f t="shared" si="18"/>
        <v>21.93385</v>
      </c>
      <c r="X65" s="20">
        <f t="shared" si="19"/>
        <v>24.225599999999996</v>
      </c>
      <c r="Y65" s="20">
        <f t="shared" si="20"/>
        <v>27.243500000000001</v>
      </c>
    </row>
    <row r="66" spans="1:25" x14ac:dyDescent="0.3">
      <c r="A66" s="4" t="s">
        <v>80</v>
      </c>
      <c r="B66" s="2">
        <v>16.5</v>
      </c>
      <c r="C66" s="2">
        <v>18.100000000000001</v>
      </c>
      <c r="D66" s="2">
        <v>19.899999999999999</v>
      </c>
      <c r="E66" s="2">
        <v>21.9</v>
      </c>
      <c r="F66" s="20">
        <f t="shared" si="3"/>
        <v>1.6500000000000001</v>
      </c>
      <c r="G66" s="20">
        <f t="shared" si="4"/>
        <v>1.8100000000000003</v>
      </c>
      <c r="H66" s="20">
        <f t="shared" si="5"/>
        <v>1.99</v>
      </c>
      <c r="I66" s="20">
        <f t="shared" si="6"/>
        <v>2.19</v>
      </c>
      <c r="J66" s="20">
        <f t="shared" si="7"/>
        <v>15.674999999999999</v>
      </c>
      <c r="K66" s="20">
        <f t="shared" si="8"/>
        <v>17.195</v>
      </c>
      <c r="L66" s="20">
        <f t="shared" si="9"/>
        <v>18.904999999999998</v>
      </c>
      <c r="M66" s="20">
        <f t="shared" si="10"/>
        <v>20.804999999999996</v>
      </c>
      <c r="N66" s="21">
        <v>0.59</v>
      </c>
      <c r="O66" s="18">
        <v>0.12</v>
      </c>
      <c r="P66" s="19">
        <f t="shared" si="11"/>
        <v>0.2</v>
      </c>
      <c r="Q66" s="20">
        <f t="shared" si="12"/>
        <v>0.82500000000000007</v>
      </c>
      <c r="R66" s="20">
        <f t="shared" si="13"/>
        <v>0.90500000000000014</v>
      </c>
      <c r="S66" s="20">
        <f t="shared" si="14"/>
        <v>0.995</v>
      </c>
      <c r="T66" s="20">
        <f t="shared" si="15"/>
        <v>1.095</v>
      </c>
      <c r="U66" s="19">
        <f t="shared" si="16"/>
        <v>0.03</v>
      </c>
      <c r="V66" s="20">
        <f t="shared" si="17"/>
        <v>19.302199999999999</v>
      </c>
      <c r="W66" s="20">
        <f t="shared" si="18"/>
        <v>20.6309</v>
      </c>
      <c r="X66" s="20">
        <f t="shared" si="19"/>
        <v>22.752699999999997</v>
      </c>
      <c r="Y66" s="20">
        <f t="shared" si="20"/>
        <v>25.662449999999996</v>
      </c>
    </row>
    <row r="67" spans="1:25" x14ac:dyDescent="0.3">
      <c r="B67" s="3" t="s">
        <v>386</v>
      </c>
      <c r="C67" s="3" t="s">
        <v>311</v>
      </c>
      <c r="D67" s="3" t="s">
        <v>389</v>
      </c>
      <c r="E67" s="3" t="s">
        <v>313</v>
      </c>
      <c r="F67" s="3" t="s">
        <v>386</v>
      </c>
      <c r="G67" s="3" t="s">
        <v>311</v>
      </c>
      <c r="H67" s="3" t="s">
        <v>389</v>
      </c>
      <c r="I67" s="3" t="s">
        <v>313</v>
      </c>
      <c r="J67" s="3" t="s">
        <v>386</v>
      </c>
      <c r="K67" s="3" t="s">
        <v>311</v>
      </c>
      <c r="L67" s="3" t="s">
        <v>389</v>
      </c>
      <c r="M67" s="3" t="s">
        <v>313</v>
      </c>
      <c r="N67" s="21">
        <v>0.59</v>
      </c>
      <c r="O67" s="18">
        <v>0.12</v>
      </c>
      <c r="P67" s="19">
        <f t="shared" si="11"/>
        <v>0.2</v>
      </c>
      <c r="Q67" s="3" t="s">
        <v>386</v>
      </c>
      <c r="R67" s="3" t="s">
        <v>311</v>
      </c>
      <c r="S67" s="3" t="s">
        <v>389</v>
      </c>
      <c r="T67" s="3" t="s">
        <v>313</v>
      </c>
      <c r="U67" s="19">
        <f t="shared" si="16"/>
        <v>0.03</v>
      </c>
      <c r="V67" s="3" t="s">
        <v>386</v>
      </c>
      <c r="W67" s="3" t="s">
        <v>311</v>
      </c>
      <c r="X67" s="3" t="s">
        <v>389</v>
      </c>
      <c r="Y67" s="3" t="s">
        <v>313</v>
      </c>
    </row>
    <row r="68" spans="1:25" x14ac:dyDescent="0.3">
      <c r="A68" s="4" t="s">
        <v>75</v>
      </c>
      <c r="B68" s="2">
        <v>12.9</v>
      </c>
      <c r="C68" s="2">
        <v>14.25</v>
      </c>
      <c r="D68" s="2">
        <v>15.6</v>
      </c>
      <c r="E68" s="2">
        <v>17.100000000000001</v>
      </c>
      <c r="F68" s="20">
        <f t="shared" ref="F68:F130" si="21">B68*10%</f>
        <v>1.29</v>
      </c>
      <c r="G68" s="20">
        <f t="shared" ref="G68:G130" si="22">C68*10%</f>
        <v>1.425</v>
      </c>
      <c r="H68" s="20">
        <f t="shared" ref="H68:H130" si="23">D68*10%</f>
        <v>1.56</v>
      </c>
      <c r="I68" s="20">
        <f t="shared" ref="I68:I130" si="24">E68*10%</f>
        <v>1.7100000000000002</v>
      </c>
      <c r="J68" s="20">
        <f t="shared" ref="J68:J130" si="25">B68*95%</f>
        <v>12.254999999999999</v>
      </c>
      <c r="K68" s="20">
        <f t="shared" ref="K68:K130" si="26">C68*95%</f>
        <v>13.5375</v>
      </c>
      <c r="L68" s="20">
        <f t="shared" ref="L68:L130" si="27">D68*95%</f>
        <v>14.819999999999999</v>
      </c>
      <c r="M68" s="20">
        <f t="shared" ref="M68:M130" si="28">E68*95%</f>
        <v>16.245000000000001</v>
      </c>
      <c r="N68" s="21">
        <v>0.59</v>
      </c>
      <c r="O68" s="18">
        <v>0.12</v>
      </c>
      <c r="P68" s="19">
        <f t="shared" ref="P68:P131" si="29">0.2</f>
        <v>0.2</v>
      </c>
      <c r="Q68" s="20">
        <f t="shared" ref="Q68:Q130" si="30">B68*5%</f>
        <v>0.64500000000000002</v>
      </c>
      <c r="R68" s="20">
        <f t="shared" ref="R68:R130" si="31">C68*5%</f>
        <v>0.71250000000000002</v>
      </c>
      <c r="S68" s="20">
        <f t="shared" ref="S68:S130" si="32">D68*5%</f>
        <v>0.78</v>
      </c>
      <c r="T68" s="20">
        <f t="shared" ref="T68:T130" si="33">E68*5%</f>
        <v>0.85500000000000009</v>
      </c>
      <c r="U68" s="19">
        <f t="shared" ref="U68:U131" si="34">0.03</f>
        <v>0.03</v>
      </c>
      <c r="V68" s="20">
        <f t="shared" ref="V68:V130" si="35">(F68+J68+Q68+N68)*1.03</f>
        <v>15.223399999999998</v>
      </c>
      <c r="W68" s="20">
        <f t="shared" ref="W68:W130" si="36">(G68+K68+R68+O68)*1.03</f>
        <v>16.26885</v>
      </c>
      <c r="X68" s="20">
        <f t="shared" ref="X68:X130" si="37">(H68+L68+S68+P68)*1.03</f>
        <v>17.880800000000001</v>
      </c>
      <c r="Y68" s="20">
        <f t="shared" ref="Y68:Y130" si="38">(I68+M68+T68+Q68)*1.03</f>
        <v>20.038650000000004</v>
      </c>
    </row>
    <row r="69" spans="1:25" x14ac:dyDescent="0.3">
      <c r="A69" s="4" t="s">
        <v>78</v>
      </c>
      <c r="B69" s="2">
        <v>13.9</v>
      </c>
      <c r="C69" s="2">
        <v>15.25</v>
      </c>
      <c r="D69" s="2">
        <v>16.75</v>
      </c>
      <c r="E69" s="2">
        <v>18.5</v>
      </c>
      <c r="F69" s="20">
        <f t="shared" si="21"/>
        <v>1.3900000000000001</v>
      </c>
      <c r="G69" s="20">
        <f t="shared" si="22"/>
        <v>1.5250000000000001</v>
      </c>
      <c r="H69" s="20">
        <f t="shared" si="23"/>
        <v>1.675</v>
      </c>
      <c r="I69" s="20">
        <f t="shared" si="24"/>
        <v>1.85</v>
      </c>
      <c r="J69" s="20">
        <f t="shared" si="25"/>
        <v>13.205</v>
      </c>
      <c r="K69" s="20">
        <f t="shared" si="26"/>
        <v>14.487499999999999</v>
      </c>
      <c r="L69" s="20">
        <f t="shared" si="27"/>
        <v>15.9125</v>
      </c>
      <c r="M69" s="20">
        <f t="shared" si="28"/>
        <v>17.574999999999999</v>
      </c>
      <c r="N69" s="21">
        <v>0.59</v>
      </c>
      <c r="O69" s="18">
        <v>0.12</v>
      </c>
      <c r="P69" s="19">
        <f t="shared" si="29"/>
        <v>0.2</v>
      </c>
      <c r="Q69" s="20">
        <f t="shared" si="30"/>
        <v>0.69500000000000006</v>
      </c>
      <c r="R69" s="20">
        <f t="shared" si="31"/>
        <v>0.76250000000000007</v>
      </c>
      <c r="S69" s="20">
        <f t="shared" si="32"/>
        <v>0.83750000000000002</v>
      </c>
      <c r="T69" s="20">
        <f t="shared" si="33"/>
        <v>0.92500000000000004</v>
      </c>
      <c r="U69" s="19">
        <f t="shared" si="34"/>
        <v>0.03</v>
      </c>
      <c r="V69" s="20">
        <f t="shared" si="35"/>
        <v>16.356400000000001</v>
      </c>
      <c r="W69" s="20">
        <f t="shared" si="36"/>
        <v>17.40185</v>
      </c>
      <c r="X69" s="20">
        <f t="shared" si="37"/>
        <v>19.183749999999996</v>
      </c>
      <c r="Y69" s="20">
        <f t="shared" si="38"/>
        <v>21.676350000000003</v>
      </c>
    </row>
    <row r="70" spans="1:25" x14ac:dyDescent="0.3">
      <c r="A70" s="4" t="s">
        <v>81</v>
      </c>
      <c r="B70" s="2">
        <v>11.9</v>
      </c>
      <c r="C70" s="2">
        <v>13.1</v>
      </c>
      <c r="D70" s="2">
        <v>14.5</v>
      </c>
      <c r="E70" s="2">
        <v>15.9</v>
      </c>
      <c r="F70" s="20">
        <f t="shared" si="21"/>
        <v>1.1900000000000002</v>
      </c>
      <c r="G70" s="20">
        <f t="shared" si="22"/>
        <v>1.31</v>
      </c>
      <c r="H70" s="20">
        <f t="shared" si="23"/>
        <v>1.4500000000000002</v>
      </c>
      <c r="I70" s="20">
        <f t="shared" si="24"/>
        <v>1.59</v>
      </c>
      <c r="J70" s="20">
        <f t="shared" si="25"/>
        <v>11.305</v>
      </c>
      <c r="K70" s="20">
        <f t="shared" si="26"/>
        <v>12.444999999999999</v>
      </c>
      <c r="L70" s="20">
        <f t="shared" si="27"/>
        <v>13.774999999999999</v>
      </c>
      <c r="M70" s="20">
        <f t="shared" si="28"/>
        <v>15.105</v>
      </c>
      <c r="N70" s="21">
        <v>0.59</v>
      </c>
      <c r="O70" s="18">
        <v>0.12</v>
      </c>
      <c r="P70" s="19">
        <f t="shared" si="29"/>
        <v>0.2</v>
      </c>
      <c r="Q70" s="20">
        <f t="shared" si="30"/>
        <v>0.59500000000000008</v>
      </c>
      <c r="R70" s="20">
        <f t="shared" si="31"/>
        <v>0.65500000000000003</v>
      </c>
      <c r="S70" s="20">
        <f t="shared" si="32"/>
        <v>0.72500000000000009</v>
      </c>
      <c r="T70" s="20">
        <f t="shared" si="33"/>
        <v>0.79500000000000004</v>
      </c>
      <c r="U70" s="19">
        <f t="shared" si="34"/>
        <v>0.03</v>
      </c>
      <c r="V70" s="20">
        <f t="shared" si="35"/>
        <v>14.090400000000001</v>
      </c>
      <c r="W70" s="20">
        <f t="shared" si="36"/>
        <v>14.965899999999998</v>
      </c>
      <c r="X70" s="20">
        <f t="shared" si="37"/>
        <v>16.634499999999999</v>
      </c>
      <c r="Y70" s="20">
        <f t="shared" si="38"/>
        <v>18.627550000000003</v>
      </c>
    </row>
    <row r="71" spans="1:25" x14ac:dyDescent="0.3">
      <c r="A71" s="4" t="s">
        <v>82</v>
      </c>
      <c r="B71" s="2">
        <v>8.5</v>
      </c>
      <c r="C71" s="2">
        <v>9.5</v>
      </c>
      <c r="D71" s="2">
        <v>10.5</v>
      </c>
      <c r="E71" s="2">
        <v>11.5</v>
      </c>
      <c r="F71" s="20">
        <f t="shared" si="21"/>
        <v>0.85000000000000009</v>
      </c>
      <c r="G71" s="20">
        <f t="shared" si="22"/>
        <v>0.95000000000000007</v>
      </c>
      <c r="H71" s="20">
        <f t="shared" si="23"/>
        <v>1.05</v>
      </c>
      <c r="I71" s="20">
        <f t="shared" si="24"/>
        <v>1.1500000000000001</v>
      </c>
      <c r="J71" s="20">
        <f t="shared" si="25"/>
        <v>8.0749999999999993</v>
      </c>
      <c r="K71" s="20">
        <f t="shared" si="26"/>
        <v>9.0250000000000004</v>
      </c>
      <c r="L71" s="20">
        <f t="shared" si="27"/>
        <v>9.9749999999999996</v>
      </c>
      <c r="M71" s="20">
        <f t="shared" si="28"/>
        <v>10.924999999999999</v>
      </c>
      <c r="N71" s="21">
        <v>0.59</v>
      </c>
      <c r="O71" s="18">
        <v>0.12</v>
      </c>
      <c r="P71" s="19">
        <f t="shared" si="29"/>
        <v>0.2</v>
      </c>
      <c r="Q71" s="20">
        <f t="shared" si="30"/>
        <v>0.42500000000000004</v>
      </c>
      <c r="R71" s="20">
        <f t="shared" si="31"/>
        <v>0.47500000000000003</v>
      </c>
      <c r="S71" s="20">
        <f t="shared" si="32"/>
        <v>0.52500000000000002</v>
      </c>
      <c r="T71" s="20">
        <f t="shared" si="33"/>
        <v>0.57500000000000007</v>
      </c>
      <c r="U71" s="19">
        <f t="shared" si="34"/>
        <v>0.03</v>
      </c>
      <c r="V71" s="20">
        <f t="shared" si="35"/>
        <v>10.238199999999999</v>
      </c>
      <c r="W71" s="20">
        <f t="shared" si="36"/>
        <v>10.887099999999998</v>
      </c>
      <c r="X71" s="20">
        <f t="shared" si="37"/>
        <v>12.102500000000001</v>
      </c>
      <c r="Y71" s="20">
        <f t="shared" si="38"/>
        <v>13.46725</v>
      </c>
    </row>
    <row r="72" spans="1:25" x14ac:dyDescent="0.3">
      <c r="A72" s="4" t="s">
        <v>83</v>
      </c>
      <c r="B72" s="2">
        <v>8.5</v>
      </c>
      <c r="C72" s="2">
        <v>9.5</v>
      </c>
      <c r="D72" s="2">
        <v>10.5</v>
      </c>
      <c r="E72" s="2">
        <v>11.5</v>
      </c>
      <c r="F72" s="20">
        <f t="shared" si="21"/>
        <v>0.85000000000000009</v>
      </c>
      <c r="G72" s="20">
        <f t="shared" si="22"/>
        <v>0.95000000000000007</v>
      </c>
      <c r="H72" s="20">
        <f t="shared" si="23"/>
        <v>1.05</v>
      </c>
      <c r="I72" s="20">
        <f t="shared" si="24"/>
        <v>1.1500000000000001</v>
      </c>
      <c r="J72" s="20">
        <f t="shared" si="25"/>
        <v>8.0749999999999993</v>
      </c>
      <c r="K72" s="20">
        <f t="shared" si="26"/>
        <v>9.0250000000000004</v>
      </c>
      <c r="L72" s="20">
        <f t="shared" si="27"/>
        <v>9.9749999999999996</v>
      </c>
      <c r="M72" s="20">
        <f t="shared" si="28"/>
        <v>10.924999999999999</v>
      </c>
      <c r="N72" s="21">
        <v>0.59</v>
      </c>
      <c r="O72" s="18">
        <v>0.12</v>
      </c>
      <c r="P72" s="19">
        <f t="shared" si="29"/>
        <v>0.2</v>
      </c>
      <c r="Q72" s="20">
        <f t="shared" si="30"/>
        <v>0.42500000000000004</v>
      </c>
      <c r="R72" s="20">
        <f t="shared" si="31"/>
        <v>0.47500000000000003</v>
      </c>
      <c r="S72" s="20">
        <f t="shared" si="32"/>
        <v>0.52500000000000002</v>
      </c>
      <c r="T72" s="20">
        <f t="shared" si="33"/>
        <v>0.57500000000000007</v>
      </c>
      <c r="U72" s="19">
        <f t="shared" si="34"/>
        <v>0.03</v>
      </c>
      <c r="V72" s="20">
        <f t="shared" si="35"/>
        <v>10.238199999999999</v>
      </c>
      <c r="W72" s="20">
        <f t="shared" si="36"/>
        <v>10.887099999999998</v>
      </c>
      <c r="X72" s="20">
        <f t="shared" si="37"/>
        <v>12.102500000000001</v>
      </c>
      <c r="Y72" s="20">
        <f t="shared" si="38"/>
        <v>13.46725</v>
      </c>
    </row>
    <row r="73" spans="1:25" x14ac:dyDescent="0.3">
      <c r="B73" s="3" t="s">
        <v>384</v>
      </c>
      <c r="C73" s="3" t="s">
        <v>311</v>
      </c>
      <c r="D73" s="3" t="s">
        <v>385</v>
      </c>
      <c r="E73" s="3" t="s">
        <v>313</v>
      </c>
      <c r="F73" s="3" t="s">
        <v>384</v>
      </c>
      <c r="G73" s="3" t="s">
        <v>311</v>
      </c>
      <c r="H73" s="3" t="s">
        <v>385</v>
      </c>
      <c r="I73" s="3" t="s">
        <v>313</v>
      </c>
      <c r="J73" s="3" t="s">
        <v>384</v>
      </c>
      <c r="K73" s="3" t="s">
        <v>311</v>
      </c>
      <c r="L73" s="3" t="s">
        <v>385</v>
      </c>
      <c r="M73" s="3" t="s">
        <v>313</v>
      </c>
      <c r="N73" s="21">
        <v>0.59</v>
      </c>
      <c r="O73" s="18">
        <v>0.12</v>
      </c>
      <c r="P73" s="19">
        <f t="shared" si="29"/>
        <v>0.2</v>
      </c>
      <c r="Q73" s="3" t="s">
        <v>384</v>
      </c>
      <c r="R73" s="3" t="s">
        <v>311</v>
      </c>
      <c r="S73" s="3" t="s">
        <v>385</v>
      </c>
      <c r="T73" s="3" t="s">
        <v>313</v>
      </c>
      <c r="U73" s="19">
        <f t="shared" si="34"/>
        <v>0.03</v>
      </c>
      <c r="V73" s="3" t="s">
        <v>384</v>
      </c>
      <c r="W73" s="3" t="s">
        <v>311</v>
      </c>
      <c r="X73" s="3" t="s">
        <v>385</v>
      </c>
      <c r="Y73" s="3" t="s">
        <v>313</v>
      </c>
    </row>
    <row r="74" spans="1:25" x14ac:dyDescent="0.3">
      <c r="A74" s="4" t="s">
        <v>85</v>
      </c>
      <c r="B74" s="2">
        <v>5.9</v>
      </c>
      <c r="C74" s="2">
        <v>6.5</v>
      </c>
      <c r="D74" s="2">
        <v>7.15</v>
      </c>
      <c r="E74" s="2">
        <v>7.9</v>
      </c>
      <c r="F74" s="20">
        <f t="shared" si="21"/>
        <v>0.59000000000000008</v>
      </c>
      <c r="G74" s="20">
        <f t="shared" si="22"/>
        <v>0.65</v>
      </c>
      <c r="H74" s="20">
        <f t="shared" si="23"/>
        <v>0.71500000000000008</v>
      </c>
      <c r="I74" s="20">
        <f t="shared" si="24"/>
        <v>0.79</v>
      </c>
      <c r="J74" s="20">
        <f t="shared" si="25"/>
        <v>5.6050000000000004</v>
      </c>
      <c r="K74" s="20">
        <f t="shared" si="26"/>
        <v>6.1749999999999998</v>
      </c>
      <c r="L74" s="20">
        <f t="shared" si="27"/>
        <v>6.7925000000000004</v>
      </c>
      <c r="M74" s="20">
        <f t="shared" si="28"/>
        <v>7.5049999999999999</v>
      </c>
      <c r="N74" s="21">
        <v>0.59</v>
      </c>
      <c r="O74" s="18">
        <v>0.12</v>
      </c>
      <c r="P74" s="19">
        <f t="shared" si="29"/>
        <v>0.2</v>
      </c>
      <c r="Q74" s="20">
        <f t="shared" si="30"/>
        <v>0.29500000000000004</v>
      </c>
      <c r="R74" s="20">
        <f t="shared" si="31"/>
        <v>0.32500000000000001</v>
      </c>
      <c r="S74" s="20">
        <f t="shared" si="32"/>
        <v>0.35750000000000004</v>
      </c>
      <c r="T74" s="20">
        <f t="shared" si="33"/>
        <v>0.39500000000000002</v>
      </c>
      <c r="U74" s="19">
        <f t="shared" si="34"/>
        <v>0.03</v>
      </c>
      <c r="V74" s="20">
        <f t="shared" si="35"/>
        <v>7.2924000000000007</v>
      </c>
      <c r="W74" s="20">
        <f t="shared" si="36"/>
        <v>7.4881000000000011</v>
      </c>
      <c r="X74" s="20">
        <f t="shared" si="37"/>
        <v>8.3069500000000005</v>
      </c>
      <c r="Y74" s="20">
        <f t="shared" si="38"/>
        <v>9.2545500000000001</v>
      </c>
    </row>
    <row r="75" spans="1:25" x14ac:dyDescent="0.3">
      <c r="A75" s="4" t="s">
        <v>86</v>
      </c>
      <c r="B75" s="2">
        <v>6.9</v>
      </c>
      <c r="C75" s="2">
        <v>7.6</v>
      </c>
      <c r="D75" s="2">
        <v>8.4</v>
      </c>
      <c r="E75" s="2">
        <v>9.25</v>
      </c>
      <c r="F75" s="20">
        <f t="shared" si="21"/>
        <v>0.69000000000000006</v>
      </c>
      <c r="G75" s="20">
        <f t="shared" si="22"/>
        <v>0.76</v>
      </c>
      <c r="H75" s="20">
        <f t="shared" si="23"/>
        <v>0.84000000000000008</v>
      </c>
      <c r="I75" s="20">
        <f t="shared" si="24"/>
        <v>0.92500000000000004</v>
      </c>
      <c r="J75" s="20">
        <f t="shared" si="25"/>
        <v>6.5549999999999997</v>
      </c>
      <c r="K75" s="20">
        <f t="shared" si="26"/>
        <v>7.22</v>
      </c>
      <c r="L75" s="20">
        <f t="shared" si="27"/>
        <v>7.9799999999999995</v>
      </c>
      <c r="M75" s="20">
        <f t="shared" si="28"/>
        <v>8.7874999999999996</v>
      </c>
      <c r="N75" s="21">
        <v>0.59</v>
      </c>
      <c r="O75" s="18">
        <v>0.12</v>
      </c>
      <c r="P75" s="19">
        <f t="shared" si="29"/>
        <v>0.2</v>
      </c>
      <c r="Q75" s="20">
        <f t="shared" si="30"/>
        <v>0.34500000000000003</v>
      </c>
      <c r="R75" s="20">
        <f t="shared" si="31"/>
        <v>0.38</v>
      </c>
      <c r="S75" s="20">
        <f t="shared" si="32"/>
        <v>0.42000000000000004</v>
      </c>
      <c r="T75" s="20">
        <f t="shared" si="33"/>
        <v>0.46250000000000002</v>
      </c>
      <c r="U75" s="19">
        <f t="shared" si="34"/>
        <v>0.03</v>
      </c>
      <c r="V75" s="20">
        <f t="shared" si="35"/>
        <v>8.4253999999999998</v>
      </c>
      <c r="W75" s="20">
        <f t="shared" si="36"/>
        <v>8.7343999999999991</v>
      </c>
      <c r="X75" s="20">
        <f t="shared" si="37"/>
        <v>9.7232000000000003</v>
      </c>
      <c r="Y75" s="20">
        <f t="shared" si="38"/>
        <v>10.835600000000001</v>
      </c>
    </row>
    <row r="76" spans="1:25" x14ac:dyDescent="0.3">
      <c r="A76" s="4" t="s">
        <v>87</v>
      </c>
      <c r="B76" s="2">
        <v>6.9</v>
      </c>
      <c r="C76" s="2">
        <v>7.6</v>
      </c>
      <c r="D76" s="2">
        <v>8.4</v>
      </c>
      <c r="E76" s="2">
        <v>9.25</v>
      </c>
      <c r="F76" s="20">
        <f t="shared" si="21"/>
        <v>0.69000000000000006</v>
      </c>
      <c r="G76" s="20">
        <f t="shared" si="22"/>
        <v>0.76</v>
      </c>
      <c r="H76" s="20">
        <f t="shared" si="23"/>
        <v>0.84000000000000008</v>
      </c>
      <c r="I76" s="20">
        <f t="shared" si="24"/>
        <v>0.92500000000000004</v>
      </c>
      <c r="J76" s="20">
        <f t="shared" si="25"/>
        <v>6.5549999999999997</v>
      </c>
      <c r="K76" s="20">
        <f t="shared" si="26"/>
        <v>7.22</v>
      </c>
      <c r="L76" s="20">
        <f t="shared" si="27"/>
        <v>7.9799999999999995</v>
      </c>
      <c r="M76" s="20">
        <f t="shared" si="28"/>
        <v>8.7874999999999996</v>
      </c>
      <c r="N76" s="21">
        <v>0.59</v>
      </c>
      <c r="O76" s="18">
        <v>0.12</v>
      </c>
      <c r="P76" s="19">
        <f t="shared" si="29"/>
        <v>0.2</v>
      </c>
      <c r="Q76" s="20">
        <f t="shared" si="30"/>
        <v>0.34500000000000003</v>
      </c>
      <c r="R76" s="20">
        <f t="shared" si="31"/>
        <v>0.38</v>
      </c>
      <c r="S76" s="20">
        <f t="shared" si="32"/>
        <v>0.42000000000000004</v>
      </c>
      <c r="T76" s="20">
        <f t="shared" si="33"/>
        <v>0.46250000000000002</v>
      </c>
      <c r="U76" s="19">
        <f t="shared" si="34"/>
        <v>0.03</v>
      </c>
      <c r="V76" s="20">
        <f t="shared" si="35"/>
        <v>8.4253999999999998</v>
      </c>
      <c r="W76" s="20">
        <f t="shared" si="36"/>
        <v>8.7343999999999991</v>
      </c>
      <c r="X76" s="20">
        <f t="shared" si="37"/>
        <v>9.7232000000000003</v>
      </c>
      <c r="Y76" s="20">
        <f t="shared" si="38"/>
        <v>10.835600000000001</v>
      </c>
    </row>
    <row r="77" spans="1:25" x14ac:dyDescent="0.3">
      <c r="A77" s="4" t="s">
        <v>88</v>
      </c>
      <c r="B77" s="2">
        <v>6.9</v>
      </c>
      <c r="C77" s="2">
        <v>7.6</v>
      </c>
      <c r="D77" s="2">
        <v>8.4</v>
      </c>
      <c r="E77" s="2">
        <v>9.25</v>
      </c>
      <c r="F77" s="20">
        <f t="shared" si="21"/>
        <v>0.69000000000000006</v>
      </c>
      <c r="G77" s="20">
        <f t="shared" si="22"/>
        <v>0.76</v>
      </c>
      <c r="H77" s="20">
        <f t="shared" si="23"/>
        <v>0.84000000000000008</v>
      </c>
      <c r="I77" s="20">
        <f t="shared" si="24"/>
        <v>0.92500000000000004</v>
      </c>
      <c r="J77" s="20">
        <f t="shared" si="25"/>
        <v>6.5549999999999997</v>
      </c>
      <c r="K77" s="20">
        <f t="shared" si="26"/>
        <v>7.22</v>
      </c>
      <c r="L77" s="20">
        <f t="shared" si="27"/>
        <v>7.9799999999999995</v>
      </c>
      <c r="M77" s="20">
        <f t="shared" si="28"/>
        <v>8.7874999999999996</v>
      </c>
      <c r="N77" s="21">
        <v>0.59</v>
      </c>
      <c r="O77" s="18">
        <v>0.12</v>
      </c>
      <c r="P77" s="19">
        <f t="shared" si="29"/>
        <v>0.2</v>
      </c>
      <c r="Q77" s="20">
        <f t="shared" si="30"/>
        <v>0.34500000000000003</v>
      </c>
      <c r="R77" s="20">
        <f t="shared" si="31"/>
        <v>0.38</v>
      </c>
      <c r="S77" s="20">
        <f t="shared" si="32"/>
        <v>0.42000000000000004</v>
      </c>
      <c r="T77" s="20">
        <f t="shared" si="33"/>
        <v>0.46250000000000002</v>
      </c>
      <c r="U77" s="19">
        <f t="shared" si="34"/>
        <v>0.03</v>
      </c>
      <c r="V77" s="20">
        <f t="shared" si="35"/>
        <v>8.4253999999999998</v>
      </c>
      <c r="W77" s="20">
        <f t="shared" si="36"/>
        <v>8.7343999999999991</v>
      </c>
      <c r="X77" s="20">
        <f t="shared" si="37"/>
        <v>9.7232000000000003</v>
      </c>
      <c r="Y77" s="20">
        <f t="shared" si="38"/>
        <v>10.835600000000001</v>
      </c>
    </row>
    <row r="78" spans="1:25" x14ac:dyDescent="0.3">
      <c r="A78" s="4" t="s">
        <v>89</v>
      </c>
      <c r="B78" s="2">
        <v>9.5</v>
      </c>
      <c r="C78" s="2">
        <v>10.5</v>
      </c>
      <c r="D78" s="2">
        <v>11.5</v>
      </c>
      <c r="E78" s="2">
        <v>12.7</v>
      </c>
      <c r="F78" s="20">
        <f t="shared" si="21"/>
        <v>0.95000000000000007</v>
      </c>
      <c r="G78" s="20">
        <f t="shared" si="22"/>
        <v>1.05</v>
      </c>
      <c r="H78" s="20">
        <f t="shared" si="23"/>
        <v>1.1500000000000001</v>
      </c>
      <c r="I78" s="20">
        <f t="shared" si="24"/>
        <v>1.27</v>
      </c>
      <c r="J78" s="20">
        <f t="shared" si="25"/>
        <v>9.0250000000000004</v>
      </c>
      <c r="K78" s="20">
        <f t="shared" si="26"/>
        <v>9.9749999999999996</v>
      </c>
      <c r="L78" s="20">
        <f t="shared" si="27"/>
        <v>10.924999999999999</v>
      </c>
      <c r="M78" s="20">
        <f t="shared" si="28"/>
        <v>12.065</v>
      </c>
      <c r="N78" s="21">
        <v>0.59</v>
      </c>
      <c r="O78" s="18">
        <v>0.12</v>
      </c>
      <c r="P78" s="19">
        <f t="shared" si="29"/>
        <v>0.2</v>
      </c>
      <c r="Q78" s="20">
        <f t="shared" si="30"/>
        <v>0.47500000000000003</v>
      </c>
      <c r="R78" s="20">
        <f t="shared" si="31"/>
        <v>0.52500000000000002</v>
      </c>
      <c r="S78" s="20">
        <f t="shared" si="32"/>
        <v>0.57500000000000007</v>
      </c>
      <c r="T78" s="20">
        <f t="shared" si="33"/>
        <v>0.63500000000000001</v>
      </c>
      <c r="U78" s="19">
        <f t="shared" si="34"/>
        <v>0.03</v>
      </c>
      <c r="V78" s="20">
        <f t="shared" si="35"/>
        <v>11.3712</v>
      </c>
      <c r="W78" s="20">
        <f t="shared" si="36"/>
        <v>12.020100000000001</v>
      </c>
      <c r="X78" s="20">
        <f t="shared" si="37"/>
        <v>13.235499999999998</v>
      </c>
      <c r="Y78" s="20">
        <f t="shared" si="38"/>
        <v>14.878349999999999</v>
      </c>
    </row>
    <row r="79" spans="1:25" x14ac:dyDescent="0.3">
      <c r="A79" s="4" t="s">
        <v>90</v>
      </c>
      <c r="B79" s="2">
        <v>9.9</v>
      </c>
      <c r="C79" s="2">
        <v>10.9</v>
      </c>
      <c r="D79" s="2">
        <v>11.9</v>
      </c>
      <c r="E79" s="2">
        <v>13.1</v>
      </c>
      <c r="F79" s="20">
        <f t="shared" si="21"/>
        <v>0.9900000000000001</v>
      </c>
      <c r="G79" s="20">
        <f t="shared" si="22"/>
        <v>1.0900000000000001</v>
      </c>
      <c r="H79" s="20">
        <f t="shared" si="23"/>
        <v>1.1900000000000002</v>
      </c>
      <c r="I79" s="20">
        <f t="shared" si="24"/>
        <v>1.31</v>
      </c>
      <c r="J79" s="20">
        <f t="shared" si="25"/>
        <v>9.4049999999999994</v>
      </c>
      <c r="K79" s="20">
        <f t="shared" si="26"/>
        <v>10.355</v>
      </c>
      <c r="L79" s="20">
        <f t="shared" si="27"/>
        <v>11.305</v>
      </c>
      <c r="M79" s="20">
        <f t="shared" si="28"/>
        <v>12.444999999999999</v>
      </c>
      <c r="N79" s="21">
        <v>0.59</v>
      </c>
      <c r="O79" s="18">
        <v>0.12</v>
      </c>
      <c r="P79" s="19">
        <f t="shared" si="29"/>
        <v>0.2</v>
      </c>
      <c r="Q79" s="20">
        <f t="shared" si="30"/>
        <v>0.49500000000000005</v>
      </c>
      <c r="R79" s="20">
        <f t="shared" si="31"/>
        <v>0.54500000000000004</v>
      </c>
      <c r="S79" s="20">
        <f t="shared" si="32"/>
        <v>0.59500000000000008</v>
      </c>
      <c r="T79" s="20">
        <f t="shared" si="33"/>
        <v>0.65500000000000003</v>
      </c>
      <c r="U79" s="19">
        <f t="shared" si="34"/>
        <v>0.03</v>
      </c>
      <c r="V79" s="20">
        <f t="shared" si="35"/>
        <v>11.824399999999999</v>
      </c>
      <c r="W79" s="20">
        <f t="shared" si="36"/>
        <v>12.4733</v>
      </c>
      <c r="X79" s="20">
        <f t="shared" si="37"/>
        <v>13.688699999999999</v>
      </c>
      <c r="Y79" s="20">
        <f t="shared" si="38"/>
        <v>15.352149999999998</v>
      </c>
    </row>
    <row r="80" spans="1:25" x14ac:dyDescent="0.3">
      <c r="A80" s="4" t="s">
        <v>91</v>
      </c>
      <c r="B80" s="2">
        <v>10.5</v>
      </c>
      <c r="C80" s="2">
        <v>11.5</v>
      </c>
      <c r="D80" s="2">
        <v>12.7</v>
      </c>
      <c r="E80" s="2">
        <v>13.9</v>
      </c>
      <c r="F80" s="20">
        <f t="shared" si="21"/>
        <v>1.05</v>
      </c>
      <c r="G80" s="20">
        <f t="shared" si="22"/>
        <v>1.1500000000000001</v>
      </c>
      <c r="H80" s="20">
        <f t="shared" si="23"/>
        <v>1.27</v>
      </c>
      <c r="I80" s="20">
        <f t="shared" si="24"/>
        <v>1.3900000000000001</v>
      </c>
      <c r="J80" s="20">
        <f t="shared" si="25"/>
        <v>9.9749999999999996</v>
      </c>
      <c r="K80" s="20">
        <f t="shared" si="26"/>
        <v>10.924999999999999</v>
      </c>
      <c r="L80" s="20">
        <f t="shared" si="27"/>
        <v>12.065</v>
      </c>
      <c r="M80" s="20">
        <f t="shared" si="28"/>
        <v>13.205</v>
      </c>
      <c r="N80" s="21">
        <v>0.59</v>
      </c>
      <c r="O80" s="18">
        <v>0.12</v>
      </c>
      <c r="P80" s="19">
        <f t="shared" si="29"/>
        <v>0.2</v>
      </c>
      <c r="Q80" s="20">
        <f t="shared" si="30"/>
        <v>0.52500000000000002</v>
      </c>
      <c r="R80" s="20">
        <f t="shared" si="31"/>
        <v>0.57500000000000007</v>
      </c>
      <c r="S80" s="20">
        <f t="shared" si="32"/>
        <v>0.63500000000000001</v>
      </c>
      <c r="T80" s="20">
        <f t="shared" si="33"/>
        <v>0.69500000000000006</v>
      </c>
      <c r="U80" s="19">
        <f t="shared" si="34"/>
        <v>0.03</v>
      </c>
      <c r="V80" s="20">
        <f t="shared" si="35"/>
        <v>12.504200000000001</v>
      </c>
      <c r="W80" s="20">
        <f t="shared" si="36"/>
        <v>13.153099999999998</v>
      </c>
      <c r="X80" s="20">
        <f t="shared" si="37"/>
        <v>14.595099999999999</v>
      </c>
      <c r="Y80" s="20">
        <f t="shared" si="38"/>
        <v>16.289450000000002</v>
      </c>
    </row>
    <row r="81" spans="1:25" x14ac:dyDescent="0.3">
      <c r="A81" s="4" t="s">
        <v>92</v>
      </c>
      <c r="B81" s="2">
        <v>6.9</v>
      </c>
      <c r="C81" s="2">
        <v>7.6</v>
      </c>
      <c r="D81" s="2">
        <v>8.4</v>
      </c>
      <c r="E81" s="2">
        <v>9.25</v>
      </c>
      <c r="F81" s="20">
        <f t="shared" si="21"/>
        <v>0.69000000000000006</v>
      </c>
      <c r="G81" s="20">
        <f t="shared" si="22"/>
        <v>0.76</v>
      </c>
      <c r="H81" s="20">
        <f t="shared" si="23"/>
        <v>0.84000000000000008</v>
      </c>
      <c r="I81" s="20">
        <f t="shared" si="24"/>
        <v>0.92500000000000004</v>
      </c>
      <c r="J81" s="20">
        <f t="shared" si="25"/>
        <v>6.5549999999999997</v>
      </c>
      <c r="K81" s="20">
        <f t="shared" si="26"/>
        <v>7.22</v>
      </c>
      <c r="L81" s="20">
        <f t="shared" si="27"/>
        <v>7.9799999999999995</v>
      </c>
      <c r="M81" s="20">
        <f t="shared" si="28"/>
        <v>8.7874999999999996</v>
      </c>
      <c r="N81" s="21">
        <v>0.59</v>
      </c>
      <c r="O81" s="18">
        <v>0.12</v>
      </c>
      <c r="P81" s="19">
        <f t="shared" si="29"/>
        <v>0.2</v>
      </c>
      <c r="Q81" s="20">
        <f t="shared" si="30"/>
        <v>0.34500000000000003</v>
      </c>
      <c r="R81" s="20">
        <f t="shared" si="31"/>
        <v>0.38</v>
      </c>
      <c r="S81" s="20">
        <f t="shared" si="32"/>
        <v>0.42000000000000004</v>
      </c>
      <c r="T81" s="20">
        <f t="shared" si="33"/>
        <v>0.46250000000000002</v>
      </c>
      <c r="U81" s="19">
        <f t="shared" si="34"/>
        <v>0.03</v>
      </c>
      <c r="V81" s="20">
        <f t="shared" si="35"/>
        <v>8.4253999999999998</v>
      </c>
      <c r="W81" s="20">
        <f t="shared" si="36"/>
        <v>8.7343999999999991</v>
      </c>
      <c r="X81" s="20">
        <f t="shared" si="37"/>
        <v>9.7232000000000003</v>
      </c>
      <c r="Y81" s="20">
        <f t="shared" si="38"/>
        <v>10.835600000000001</v>
      </c>
    </row>
    <row r="82" spans="1:25" x14ac:dyDescent="0.3">
      <c r="B82" s="3" t="s">
        <v>384</v>
      </c>
      <c r="C82" s="3" t="s">
        <v>311</v>
      </c>
      <c r="D82" s="3" t="s">
        <v>389</v>
      </c>
      <c r="E82" s="3" t="s">
        <v>313</v>
      </c>
      <c r="F82" s="3" t="s">
        <v>384</v>
      </c>
      <c r="G82" s="3" t="s">
        <v>311</v>
      </c>
      <c r="H82" s="3" t="s">
        <v>389</v>
      </c>
      <c r="I82" s="3" t="s">
        <v>313</v>
      </c>
      <c r="J82" s="3" t="s">
        <v>384</v>
      </c>
      <c r="K82" s="3" t="s">
        <v>311</v>
      </c>
      <c r="L82" s="3" t="s">
        <v>389</v>
      </c>
      <c r="M82" s="3" t="s">
        <v>313</v>
      </c>
      <c r="N82" s="21">
        <v>0.59</v>
      </c>
      <c r="O82" s="18">
        <v>0.12</v>
      </c>
      <c r="P82" s="19">
        <f t="shared" si="29"/>
        <v>0.2</v>
      </c>
      <c r="Q82" s="3" t="s">
        <v>384</v>
      </c>
      <c r="R82" s="3" t="s">
        <v>311</v>
      </c>
      <c r="S82" s="3" t="s">
        <v>389</v>
      </c>
      <c r="T82" s="3" t="s">
        <v>313</v>
      </c>
      <c r="U82" s="19">
        <f t="shared" si="34"/>
        <v>0.03</v>
      </c>
      <c r="V82" s="3" t="s">
        <v>384</v>
      </c>
      <c r="W82" s="3" t="s">
        <v>311</v>
      </c>
      <c r="X82" s="3" t="s">
        <v>389</v>
      </c>
      <c r="Y82" s="3" t="s">
        <v>313</v>
      </c>
    </row>
    <row r="83" spans="1:25" x14ac:dyDescent="0.3">
      <c r="A83" s="4" t="s">
        <v>93</v>
      </c>
      <c r="B83" s="2">
        <v>10.5</v>
      </c>
      <c r="C83" s="2">
        <v>11.5</v>
      </c>
      <c r="D83" s="2">
        <v>12.7</v>
      </c>
      <c r="E83" s="2">
        <v>13.9</v>
      </c>
      <c r="F83" s="20">
        <f t="shared" si="21"/>
        <v>1.05</v>
      </c>
      <c r="G83" s="20">
        <f t="shared" si="22"/>
        <v>1.1500000000000001</v>
      </c>
      <c r="H83" s="20">
        <f t="shared" si="23"/>
        <v>1.27</v>
      </c>
      <c r="I83" s="20">
        <f t="shared" si="24"/>
        <v>1.3900000000000001</v>
      </c>
      <c r="J83" s="20">
        <f t="shared" si="25"/>
        <v>9.9749999999999996</v>
      </c>
      <c r="K83" s="20">
        <f t="shared" si="26"/>
        <v>10.924999999999999</v>
      </c>
      <c r="L83" s="20">
        <f t="shared" si="27"/>
        <v>12.065</v>
      </c>
      <c r="M83" s="20">
        <f t="shared" si="28"/>
        <v>13.205</v>
      </c>
      <c r="N83" s="21">
        <v>0.59</v>
      </c>
      <c r="O83" s="18">
        <v>0.12</v>
      </c>
      <c r="P83" s="19">
        <f t="shared" si="29"/>
        <v>0.2</v>
      </c>
      <c r="Q83" s="20">
        <f t="shared" si="30"/>
        <v>0.52500000000000002</v>
      </c>
      <c r="R83" s="20">
        <f t="shared" si="31"/>
        <v>0.57500000000000007</v>
      </c>
      <c r="S83" s="20">
        <f t="shared" si="32"/>
        <v>0.63500000000000001</v>
      </c>
      <c r="T83" s="20">
        <f t="shared" si="33"/>
        <v>0.69500000000000006</v>
      </c>
      <c r="U83" s="19">
        <f t="shared" si="34"/>
        <v>0.03</v>
      </c>
      <c r="V83" s="20">
        <f t="shared" si="35"/>
        <v>12.504200000000001</v>
      </c>
      <c r="W83" s="20">
        <f t="shared" si="36"/>
        <v>13.153099999999998</v>
      </c>
      <c r="X83" s="20">
        <f t="shared" si="37"/>
        <v>14.595099999999999</v>
      </c>
      <c r="Y83" s="20">
        <f t="shared" si="38"/>
        <v>16.289450000000002</v>
      </c>
    </row>
    <row r="84" spans="1:25" x14ac:dyDescent="0.3">
      <c r="A84" s="4" t="s">
        <v>110</v>
      </c>
      <c r="B84" s="2">
        <v>10.9</v>
      </c>
      <c r="C84" s="2">
        <v>11.9</v>
      </c>
      <c r="D84" s="2">
        <v>13.1</v>
      </c>
      <c r="E84" s="2">
        <v>14.5</v>
      </c>
      <c r="F84" s="20">
        <f t="shared" si="21"/>
        <v>1.0900000000000001</v>
      </c>
      <c r="G84" s="20">
        <f t="shared" si="22"/>
        <v>1.1900000000000002</v>
      </c>
      <c r="H84" s="20">
        <f t="shared" si="23"/>
        <v>1.31</v>
      </c>
      <c r="I84" s="20">
        <f t="shared" si="24"/>
        <v>1.4500000000000002</v>
      </c>
      <c r="J84" s="20">
        <f t="shared" si="25"/>
        <v>10.355</v>
      </c>
      <c r="K84" s="20">
        <f t="shared" si="26"/>
        <v>11.305</v>
      </c>
      <c r="L84" s="20">
        <f t="shared" si="27"/>
        <v>12.444999999999999</v>
      </c>
      <c r="M84" s="20">
        <f t="shared" si="28"/>
        <v>13.774999999999999</v>
      </c>
      <c r="N84" s="21">
        <v>0.59</v>
      </c>
      <c r="O84" s="18">
        <v>0.12</v>
      </c>
      <c r="P84" s="19">
        <f t="shared" si="29"/>
        <v>0.2</v>
      </c>
      <c r="Q84" s="20">
        <f t="shared" si="30"/>
        <v>0.54500000000000004</v>
      </c>
      <c r="R84" s="20">
        <f t="shared" si="31"/>
        <v>0.59500000000000008</v>
      </c>
      <c r="S84" s="20">
        <f t="shared" si="32"/>
        <v>0.65500000000000003</v>
      </c>
      <c r="T84" s="20">
        <f t="shared" si="33"/>
        <v>0.72500000000000009</v>
      </c>
      <c r="U84" s="19">
        <f t="shared" si="34"/>
        <v>0.03</v>
      </c>
      <c r="V84" s="20">
        <f t="shared" si="35"/>
        <v>12.9574</v>
      </c>
      <c r="W84" s="20">
        <f t="shared" si="36"/>
        <v>13.606299999999999</v>
      </c>
      <c r="X84" s="20">
        <f t="shared" si="37"/>
        <v>15.048299999999998</v>
      </c>
      <c r="Y84" s="20">
        <f t="shared" si="38"/>
        <v>16.989849999999997</v>
      </c>
    </row>
    <row r="85" spans="1:25" x14ac:dyDescent="0.3">
      <c r="B85" s="3" t="s">
        <v>386</v>
      </c>
      <c r="C85" s="3" t="s">
        <v>311</v>
      </c>
      <c r="D85" s="3" t="s">
        <v>389</v>
      </c>
      <c r="E85" s="3" t="s">
        <v>313</v>
      </c>
      <c r="F85" s="3" t="s">
        <v>386</v>
      </c>
      <c r="G85" s="3" t="s">
        <v>311</v>
      </c>
      <c r="H85" s="3" t="s">
        <v>389</v>
      </c>
      <c r="I85" s="3" t="s">
        <v>313</v>
      </c>
      <c r="J85" s="3" t="s">
        <v>386</v>
      </c>
      <c r="K85" s="3" t="s">
        <v>311</v>
      </c>
      <c r="L85" s="3" t="s">
        <v>389</v>
      </c>
      <c r="M85" s="3" t="s">
        <v>313</v>
      </c>
      <c r="N85" s="21">
        <v>0.59</v>
      </c>
      <c r="O85" s="18">
        <v>0.12</v>
      </c>
      <c r="P85" s="19">
        <f t="shared" si="29"/>
        <v>0.2</v>
      </c>
      <c r="Q85" s="3" t="s">
        <v>386</v>
      </c>
      <c r="R85" s="3" t="s">
        <v>311</v>
      </c>
      <c r="S85" s="3" t="s">
        <v>389</v>
      </c>
      <c r="T85" s="3" t="s">
        <v>313</v>
      </c>
      <c r="U85" s="19">
        <f t="shared" si="34"/>
        <v>0.03</v>
      </c>
      <c r="V85" s="3" t="s">
        <v>386</v>
      </c>
      <c r="W85" s="3" t="s">
        <v>311</v>
      </c>
      <c r="X85" s="3" t="s">
        <v>389</v>
      </c>
      <c r="Y85" s="3" t="s">
        <v>313</v>
      </c>
    </row>
    <row r="86" spans="1:25" x14ac:dyDescent="0.3">
      <c r="A86" s="4" t="s">
        <v>94</v>
      </c>
      <c r="B86" s="2">
        <v>8.9</v>
      </c>
      <c r="C86" s="2">
        <v>9.75</v>
      </c>
      <c r="D86" s="2">
        <v>10.75</v>
      </c>
      <c r="E86" s="2">
        <v>11.9</v>
      </c>
      <c r="F86" s="20">
        <f t="shared" si="21"/>
        <v>0.89000000000000012</v>
      </c>
      <c r="G86" s="20">
        <f t="shared" si="22"/>
        <v>0.97500000000000009</v>
      </c>
      <c r="H86" s="20">
        <f t="shared" si="23"/>
        <v>1.075</v>
      </c>
      <c r="I86" s="20">
        <f t="shared" si="24"/>
        <v>1.1900000000000002</v>
      </c>
      <c r="J86" s="20">
        <f t="shared" si="25"/>
        <v>8.4550000000000001</v>
      </c>
      <c r="K86" s="20">
        <f t="shared" si="26"/>
        <v>9.2624999999999993</v>
      </c>
      <c r="L86" s="20">
        <f t="shared" si="27"/>
        <v>10.2125</v>
      </c>
      <c r="M86" s="20">
        <f t="shared" si="28"/>
        <v>11.305</v>
      </c>
      <c r="N86" s="21">
        <v>0.59</v>
      </c>
      <c r="O86" s="18">
        <v>0.12</v>
      </c>
      <c r="P86" s="19">
        <f t="shared" si="29"/>
        <v>0.2</v>
      </c>
      <c r="Q86" s="20">
        <f t="shared" si="30"/>
        <v>0.44500000000000006</v>
      </c>
      <c r="R86" s="20">
        <f t="shared" si="31"/>
        <v>0.48750000000000004</v>
      </c>
      <c r="S86" s="20">
        <f t="shared" si="32"/>
        <v>0.53749999999999998</v>
      </c>
      <c r="T86" s="20">
        <f t="shared" si="33"/>
        <v>0.59500000000000008</v>
      </c>
      <c r="U86" s="19">
        <f t="shared" si="34"/>
        <v>0.03</v>
      </c>
      <c r="V86" s="20">
        <f t="shared" si="35"/>
        <v>10.691400000000002</v>
      </c>
      <c r="W86" s="20">
        <f t="shared" si="36"/>
        <v>11.170349999999999</v>
      </c>
      <c r="X86" s="20">
        <f t="shared" si="37"/>
        <v>12.385749999999998</v>
      </c>
      <c r="Y86" s="20">
        <f t="shared" si="38"/>
        <v>13.941050000000001</v>
      </c>
    </row>
    <row r="87" spans="1:25" x14ac:dyDescent="0.3">
      <c r="A87" s="4" t="s">
        <v>95</v>
      </c>
      <c r="B87" s="2">
        <v>11.9</v>
      </c>
      <c r="C87" s="2">
        <v>13.1</v>
      </c>
      <c r="D87" s="2">
        <v>14.5</v>
      </c>
      <c r="E87" s="2">
        <v>15.9</v>
      </c>
      <c r="F87" s="20">
        <f t="shared" si="21"/>
        <v>1.1900000000000002</v>
      </c>
      <c r="G87" s="20">
        <f t="shared" si="22"/>
        <v>1.31</v>
      </c>
      <c r="H87" s="20">
        <f t="shared" si="23"/>
        <v>1.4500000000000002</v>
      </c>
      <c r="I87" s="20">
        <f t="shared" si="24"/>
        <v>1.59</v>
      </c>
      <c r="J87" s="20">
        <f t="shared" si="25"/>
        <v>11.305</v>
      </c>
      <c r="K87" s="20">
        <f t="shared" si="26"/>
        <v>12.444999999999999</v>
      </c>
      <c r="L87" s="20">
        <f t="shared" si="27"/>
        <v>13.774999999999999</v>
      </c>
      <c r="M87" s="20">
        <f t="shared" si="28"/>
        <v>15.105</v>
      </c>
      <c r="N87" s="21">
        <v>0.59</v>
      </c>
      <c r="O87" s="18">
        <v>0.12</v>
      </c>
      <c r="P87" s="19">
        <f t="shared" si="29"/>
        <v>0.2</v>
      </c>
      <c r="Q87" s="20">
        <f t="shared" si="30"/>
        <v>0.59500000000000008</v>
      </c>
      <c r="R87" s="20">
        <f t="shared" si="31"/>
        <v>0.65500000000000003</v>
      </c>
      <c r="S87" s="20">
        <f t="shared" si="32"/>
        <v>0.72500000000000009</v>
      </c>
      <c r="T87" s="20">
        <f t="shared" si="33"/>
        <v>0.79500000000000004</v>
      </c>
      <c r="U87" s="19">
        <f t="shared" si="34"/>
        <v>0.03</v>
      </c>
      <c r="V87" s="20">
        <f t="shared" si="35"/>
        <v>14.090400000000001</v>
      </c>
      <c r="W87" s="20">
        <f t="shared" si="36"/>
        <v>14.965899999999998</v>
      </c>
      <c r="X87" s="20">
        <f t="shared" si="37"/>
        <v>16.634499999999999</v>
      </c>
      <c r="Y87" s="20">
        <f t="shared" si="38"/>
        <v>18.627550000000003</v>
      </c>
    </row>
    <row r="88" spans="1:25" x14ac:dyDescent="0.3">
      <c r="A88" s="4" t="s">
        <v>96</v>
      </c>
      <c r="B88" s="2">
        <v>7.9</v>
      </c>
      <c r="C88" s="2">
        <v>8.6999999999999993</v>
      </c>
      <c r="D88" s="2">
        <v>9.6</v>
      </c>
      <c r="E88" s="2">
        <v>10.5</v>
      </c>
      <c r="F88" s="20">
        <f t="shared" si="21"/>
        <v>0.79</v>
      </c>
      <c r="G88" s="20">
        <f t="shared" si="22"/>
        <v>0.87</v>
      </c>
      <c r="H88" s="20">
        <f t="shared" si="23"/>
        <v>0.96</v>
      </c>
      <c r="I88" s="20">
        <f t="shared" si="24"/>
        <v>1.05</v>
      </c>
      <c r="J88" s="20">
        <f t="shared" si="25"/>
        <v>7.5049999999999999</v>
      </c>
      <c r="K88" s="20">
        <f t="shared" si="26"/>
        <v>8.2649999999999988</v>
      </c>
      <c r="L88" s="20">
        <f t="shared" si="27"/>
        <v>9.1199999999999992</v>
      </c>
      <c r="M88" s="20">
        <f t="shared" si="28"/>
        <v>9.9749999999999996</v>
      </c>
      <c r="N88" s="21">
        <v>0.59</v>
      </c>
      <c r="O88" s="18">
        <v>0.12</v>
      </c>
      <c r="P88" s="19">
        <f t="shared" si="29"/>
        <v>0.2</v>
      </c>
      <c r="Q88" s="20">
        <f t="shared" si="30"/>
        <v>0.39500000000000002</v>
      </c>
      <c r="R88" s="20">
        <f t="shared" si="31"/>
        <v>0.435</v>
      </c>
      <c r="S88" s="20">
        <f t="shared" si="32"/>
        <v>0.48</v>
      </c>
      <c r="T88" s="20">
        <f t="shared" si="33"/>
        <v>0.52500000000000002</v>
      </c>
      <c r="U88" s="19">
        <f t="shared" si="34"/>
        <v>0.03</v>
      </c>
      <c r="V88" s="20">
        <f t="shared" si="35"/>
        <v>9.5583999999999989</v>
      </c>
      <c r="W88" s="20">
        <f t="shared" si="36"/>
        <v>9.9806999999999988</v>
      </c>
      <c r="X88" s="20">
        <f t="shared" si="37"/>
        <v>11.082799999999999</v>
      </c>
      <c r="Y88" s="20">
        <f t="shared" si="38"/>
        <v>12.30335</v>
      </c>
    </row>
    <row r="89" spans="1:25" x14ac:dyDescent="0.3">
      <c r="A89" s="4" t="s">
        <v>97</v>
      </c>
      <c r="B89" s="2">
        <v>11.5</v>
      </c>
      <c r="C89" s="2">
        <v>12.7</v>
      </c>
      <c r="D89" s="2">
        <v>13.9</v>
      </c>
      <c r="E89" s="2">
        <v>15.25</v>
      </c>
      <c r="F89" s="20">
        <f t="shared" si="21"/>
        <v>1.1500000000000001</v>
      </c>
      <c r="G89" s="20">
        <f t="shared" si="22"/>
        <v>1.27</v>
      </c>
      <c r="H89" s="20">
        <f t="shared" si="23"/>
        <v>1.3900000000000001</v>
      </c>
      <c r="I89" s="20">
        <f t="shared" si="24"/>
        <v>1.5250000000000001</v>
      </c>
      <c r="J89" s="20">
        <f t="shared" si="25"/>
        <v>10.924999999999999</v>
      </c>
      <c r="K89" s="20">
        <f t="shared" si="26"/>
        <v>12.065</v>
      </c>
      <c r="L89" s="20">
        <f t="shared" si="27"/>
        <v>13.205</v>
      </c>
      <c r="M89" s="20">
        <f t="shared" si="28"/>
        <v>14.487499999999999</v>
      </c>
      <c r="N89" s="21">
        <v>0.59</v>
      </c>
      <c r="O89" s="18">
        <v>0.12</v>
      </c>
      <c r="P89" s="19">
        <f t="shared" si="29"/>
        <v>0.2</v>
      </c>
      <c r="Q89" s="20">
        <f t="shared" si="30"/>
        <v>0.57500000000000007</v>
      </c>
      <c r="R89" s="20">
        <f t="shared" si="31"/>
        <v>0.63500000000000001</v>
      </c>
      <c r="S89" s="20">
        <f t="shared" si="32"/>
        <v>0.69500000000000006</v>
      </c>
      <c r="T89" s="20">
        <f t="shared" si="33"/>
        <v>0.76250000000000007</v>
      </c>
      <c r="U89" s="19">
        <f t="shared" si="34"/>
        <v>0.03</v>
      </c>
      <c r="V89" s="20">
        <f t="shared" si="35"/>
        <v>13.637199999999998</v>
      </c>
      <c r="W89" s="20">
        <f t="shared" si="36"/>
        <v>14.512699999999999</v>
      </c>
      <c r="X89" s="20">
        <f t="shared" si="37"/>
        <v>15.954700000000001</v>
      </c>
      <c r="Y89" s="20">
        <f t="shared" si="38"/>
        <v>17.8705</v>
      </c>
    </row>
    <row r="90" spans="1:25" x14ac:dyDescent="0.3">
      <c r="A90" s="4" t="s">
        <v>98</v>
      </c>
      <c r="B90" s="2">
        <v>8.9</v>
      </c>
      <c r="C90" s="2">
        <v>9.75</v>
      </c>
      <c r="D90" s="2">
        <v>10.75</v>
      </c>
      <c r="E90" s="2">
        <v>11.9</v>
      </c>
      <c r="F90" s="20">
        <f t="shared" si="21"/>
        <v>0.89000000000000012</v>
      </c>
      <c r="G90" s="20">
        <f t="shared" si="22"/>
        <v>0.97500000000000009</v>
      </c>
      <c r="H90" s="20">
        <f t="shared" si="23"/>
        <v>1.075</v>
      </c>
      <c r="I90" s="20">
        <f t="shared" si="24"/>
        <v>1.1900000000000002</v>
      </c>
      <c r="J90" s="20">
        <f t="shared" si="25"/>
        <v>8.4550000000000001</v>
      </c>
      <c r="K90" s="20">
        <f t="shared" si="26"/>
        <v>9.2624999999999993</v>
      </c>
      <c r="L90" s="20">
        <f t="shared" si="27"/>
        <v>10.2125</v>
      </c>
      <c r="M90" s="20">
        <f t="shared" si="28"/>
        <v>11.305</v>
      </c>
      <c r="N90" s="21">
        <v>0.59</v>
      </c>
      <c r="O90" s="18">
        <v>0.12</v>
      </c>
      <c r="P90" s="19">
        <f t="shared" si="29"/>
        <v>0.2</v>
      </c>
      <c r="Q90" s="20">
        <f t="shared" si="30"/>
        <v>0.44500000000000006</v>
      </c>
      <c r="R90" s="20">
        <f t="shared" si="31"/>
        <v>0.48750000000000004</v>
      </c>
      <c r="S90" s="20">
        <f t="shared" si="32"/>
        <v>0.53749999999999998</v>
      </c>
      <c r="T90" s="20">
        <f t="shared" si="33"/>
        <v>0.59500000000000008</v>
      </c>
      <c r="U90" s="19">
        <f t="shared" si="34"/>
        <v>0.03</v>
      </c>
      <c r="V90" s="20">
        <f t="shared" si="35"/>
        <v>10.691400000000002</v>
      </c>
      <c r="W90" s="20">
        <f t="shared" si="36"/>
        <v>11.170349999999999</v>
      </c>
      <c r="X90" s="20">
        <f t="shared" si="37"/>
        <v>12.385749999999998</v>
      </c>
      <c r="Y90" s="20">
        <f t="shared" si="38"/>
        <v>13.941050000000001</v>
      </c>
    </row>
    <row r="91" spans="1:25" x14ac:dyDescent="0.3">
      <c r="A91" s="4" t="s">
        <v>99</v>
      </c>
      <c r="B91" s="2">
        <v>9.5</v>
      </c>
      <c r="C91" s="2">
        <v>10.5</v>
      </c>
      <c r="D91" s="2">
        <v>11.5</v>
      </c>
      <c r="E91" s="2">
        <v>12.7</v>
      </c>
      <c r="F91" s="20">
        <f t="shared" si="21"/>
        <v>0.95000000000000007</v>
      </c>
      <c r="G91" s="20">
        <f t="shared" si="22"/>
        <v>1.05</v>
      </c>
      <c r="H91" s="20">
        <f t="shared" si="23"/>
        <v>1.1500000000000001</v>
      </c>
      <c r="I91" s="20">
        <f t="shared" si="24"/>
        <v>1.27</v>
      </c>
      <c r="J91" s="20">
        <f t="shared" si="25"/>
        <v>9.0250000000000004</v>
      </c>
      <c r="K91" s="20">
        <f t="shared" si="26"/>
        <v>9.9749999999999996</v>
      </c>
      <c r="L91" s="20">
        <f t="shared" si="27"/>
        <v>10.924999999999999</v>
      </c>
      <c r="M91" s="20">
        <f t="shared" si="28"/>
        <v>12.065</v>
      </c>
      <c r="N91" s="21">
        <v>0.59</v>
      </c>
      <c r="O91" s="18">
        <v>0.12</v>
      </c>
      <c r="P91" s="19">
        <f t="shared" si="29"/>
        <v>0.2</v>
      </c>
      <c r="Q91" s="20">
        <f t="shared" si="30"/>
        <v>0.47500000000000003</v>
      </c>
      <c r="R91" s="20">
        <f t="shared" si="31"/>
        <v>0.52500000000000002</v>
      </c>
      <c r="S91" s="20">
        <f t="shared" si="32"/>
        <v>0.57500000000000007</v>
      </c>
      <c r="T91" s="20">
        <f t="shared" si="33"/>
        <v>0.63500000000000001</v>
      </c>
      <c r="U91" s="19">
        <f t="shared" si="34"/>
        <v>0.03</v>
      </c>
      <c r="V91" s="20">
        <f t="shared" si="35"/>
        <v>11.3712</v>
      </c>
      <c r="W91" s="20">
        <f t="shared" si="36"/>
        <v>12.020100000000001</v>
      </c>
      <c r="X91" s="20">
        <f t="shared" si="37"/>
        <v>13.235499999999998</v>
      </c>
      <c r="Y91" s="20">
        <f t="shared" si="38"/>
        <v>14.878349999999999</v>
      </c>
    </row>
    <row r="92" spans="1:25" x14ac:dyDescent="0.3">
      <c r="A92" s="4" t="s">
        <v>100</v>
      </c>
      <c r="B92" s="2">
        <v>8.9</v>
      </c>
      <c r="C92" s="2">
        <v>9.75</v>
      </c>
      <c r="D92" s="2">
        <v>10.75</v>
      </c>
      <c r="E92" s="2">
        <v>11.9</v>
      </c>
      <c r="F92" s="20">
        <f t="shared" si="21"/>
        <v>0.89000000000000012</v>
      </c>
      <c r="G92" s="20">
        <f t="shared" si="22"/>
        <v>0.97500000000000009</v>
      </c>
      <c r="H92" s="20">
        <f t="shared" si="23"/>
        <v>1.075</v>
      </c>
      <c r="I92" s="20">
        <f t="shared" si="24"/>
        <v>1.1900000000000002</v>
      </c>
      <c r="J92" s="20">
        <f t="shared" si="25"/>
        <v>8.4550000000000001</v>
      </c>
      <c r="K92" s="20">
        <f t="shared" si="26"/>
        <v>9.2624999999999993</v>
      </c>
      <c r="L92" s="20">
        <f t="shared" si="27"/>
        <v>10.2125</v>
      </c>
      <c r="M92" s="20">
        <f t="shared" si="28"/>
        <v>11.305</v>
      </c>
      <c r="N92" s="21">
        <v>0.59</v>
      </c>
      <c r="O92" s="18">
        <v>0.12</v>
      </c>
      <c r="P92" s="19">
        <f t="shared" si="29"/>
        <v>0.2</v>
      </c>
      <c r="Q92" s="20">
        <f t="shared" si="30"/>
        <v>0.44500000000000006</v>
      </c>
      <c r="R92" s="20">
        <f t="shared" si="31"/>
        <v>0.48750000000000004</v>
      </c>
      <c r="S92" s="20">
        <f t="shared" si="32"/>
        <v>0.53749999999999998</v>
      </c>
      <c r="T92" s="20">
        <f t="shared" si="33"/>
        <v>0.59500000000000008</v>
      </c>
      <c r="U92" s="19">
        <f t="shared" si="34"/>
        <v>0.03</v>
      </c>
      <c r="V92" s="20">
        <f t="shared" si="35"/>
        <v>10.691400000000002</v>
      </c>
      <c r="W92" s="20">
        <f t="shared" si="36"/>
        <v>11.170349999999999</v>
      </c>
      <c r="X92" s="20">
        <f t="shared" si="37"/>
        <v>12.385749999999998</v>
      </c>
      <c r="Y92" s="20">
        <f t="shared" si="38"/>
        <v>13.941050000000001</v>
      </c>
    </row>
    <row r="93" spans="1:25" x14ac:dyDescent="0.3">
      <c r="A93" s="4" t="s">
        <v>101</v>
      </c>
      <c r="B93" s="2">
        <v>8.5</v>
      </c>
      <c r="C93" s="2">
        <v>9.5</v>
      </c>
      <c r="D93" s="2">
        <v>10.5</v>
      </c>
      <c r="E93" s="2">
        <v>11.5</v>
      </c>
      <c r="F93" s="20">
        <f t="shared" si="21"/>
        <v>0.85000000000000009</v>
      </c>
      <c r="G93" s="20">
        <f t="shared" si="22"/>
        <v>0.95000000000000007</v>
      </c>
      <c r="H93" s="20">
        <f t="shared" si="23"/>
        <v>1.05</v>
      </c>
      <c r="I93" s="20">
        <f t="shared" si="24"/>
        <v>1.1500000000000001</v>
      </c>
      <c r="J93" s="20">
        <f t="shared" si="25"/>
        <v>8.0749999999999993</v>
      </c>
      <c r="K93" s="20">
        <f t="shared" si="26"/>
        <v>9.0250000000000004</v>
      </c>
      <c r="L93" s="20">
        <f t="shared" si="27"/>
        <v>9.9749999999999996</v>
      </c>
      <c r="M93" s="20">
        <f t="shared" si="28"/>
        <v>10.924999999999999</v>
      </c>
      <c r="N93" s="21">
        <v>0.59</v>
      </c>
      <c r="O93" s="18">
        <v>0.12</v>
      </c>
      <c r="P93" s="19">
        <f t="shared" si="29"/>
        <v>0.2</v>
      </c>
      <c r="Q93" s="20">
        <f t="shared" si="30"/>
        <v>0.42500000000000004</v>
      </c>
      <c r="R93" s="20">
        <f t="shared" si="31"/>
        <v>0.47500000000000003</v>
      </c>
      <c r="S93" s="20">
        <f t="shared" si="32"/>
        <v>0.52500000000000002</v>
      </c>
      <c r="T93" s="20">
        <f t="shared" si="33"/>
        <v>0.57500000000000007</v>
      </c>
      <c r="U93" s="19">
        <f t="shared" si="34"/>
        <v>0.03</v>
      </c>
      <c r="V93" s="20">
        <f t="shared" si="35"/>
        <v>10.238199999999999</v>
      </c>
      <c r="W93" s="20">
        <f t="shared" si="36"/>
        <v>10.887099999999998</v>
      </c>
      <c r="X93" s="20">
        <f t="shared" si="37"/>
        <v>12.102500000000001</v>
      </c>
      <c r="Y93" s="20">
        <f t="shared" si="38"/>
        <v>13.46725</v>
      </c>
    </row>
    <row r="94" spans="1:25" x14ac:dyDescent="0.3">
      <c r="A94" s="4" t="s">
        <v>102</v>
      </c>
      <c r="B94" s="2">
        <v>9.9</v>
      </c>
      <c r="C94" s="2">
        <v>10.9</v>
      </c>
      <c r="D94" s="2">
        <v>11.9</v>
      </c>
      <c r="E94" s="2">
        <v>13.1</v>
      </c>
      <c r="F94" s="20">
        <f t="shared" si="21"/>
        <v>0.9900000000000001</v>
      </c>
      <c r="G94" s="20">
        <f t="shared" si="22"/>
        <v>1.0900000000000001</v>
      </c>
      <c r="H94" s="20">
        <f t="shared" si="23"/>
        <v>1.1900000000000002</v>
      </c>
      <c r="I94" s="20">
        <f t="shared" si="24"/>
        <v>1.31</v>
      </c>
      <c r="J94" s="20">
        <f t="shared" si="25"/>
        <v>9.4049999999999994</v>
      </c>
      <c r="K94" s="20">
        <f t="shared" si="26"/>
        <v>10.355</v>
      </c>
      <c r="L94" s="20">
        <f t="shared" si="27"/>
        <v>11.305</v>
      </c>
      <c r="M94" s="20">
        <f t="shared" si="28"/>
        <v>12.444999999999999</v>
      </c>
      <c r="N94" s="21">
        <v>0.59</v>
      </c>
      <c r="O94" s="18">
        <v>0.12</v>
      </c>
      <c r="P94" s="19">
        <f t="shared" si="29"/>
        <v>0.2</v>
      </c>
      <c r="Q94" s="20">
        <f t="shared" si="30"/>
        <v>0.49500000000000005</v>
      </c>
      <c r="R94" s="20">
        <f t="shared" si="31"/>
        <v>0.54500000000000004</v>
      </c>
      <c r="S94" s="20">
        <f t="shared" si="32"/>
        <v>0.59500000000000008</v>
      </c>
      <c r="T94" s="20">
        <f t="shared" si="33"/>
        <v>0.65500000000000003</v>
      </c>
      <c r="U94" s="19">
        <f t="shared" si="34"/>
        <v>0.03</v>
      </c>
      <c r="V94" s="20">
        <f t="shared" si="35"/>
        <v>11.824399999999999</v>
      </c>
      <c r="W94" s="20">
        <f t="shared" si="36"/>
        <v>12.4733</v>
      </c>
      <c r="X94" s="20">
        <f t="shared" si="37"/>
        <v>13.688699999999999</v>
      </c>
      <c r="Y94" s="20">
        <f t="shared" si="38"/>
        <v>15.352149999999998</v>
      </c>
    </row>
    <row r="95" spans="1:25" x14ac:dyDescent="0.3">
      <c r="A95" s="4" t="s">
        <v>103</v>
      </c>
      <c r="B95" s="2">
        <v>10.9</v>
      </c>
      <c r="C95" s="2">
        <v>11.9</v>
      </c>
      <c r="D95" s="2">
        <v>13.1</v>
      </c>
      <c r="E95" s="2">
        <v>14.5</v>
      </c>
      <c r="F95" s="20">
        <f t="shared" si="21"/>
        <v>1.0900000000000001</v>
      </c>
      <c r="G95" s="20">
        <f t="shared" si="22"/>
        <v>1.1900000000000002</v>
      </c>
      <c r="H95" s="20">
        <f t="shared" si="23"/>
        <v>1.31</v>
      </c>
      <c r="I95" s="20">
        <f t="shared" si="24"/>
        <v>1.4500000000000002</v>
      </c>
      <c r="J95" s="20">
        <f t="shared" si="25"/>
        <v>10.355</v>
      </c>
      <c r="K95" s="20">
        <f t="shared" si="26"/>
        <v>11.305</v>
      </c>
      <c r="L95" s="20">
        <f t="shared" si="27"/>
        <v>12.444999999999999</v>
      </c>
      <c r="M95" s="20">
        <f t="shared" si="28"/>
        <v>13.774999999999999</v>
      </c>
      <c r="N95" s="21">
        <v>0.59</v>
      </c>
      <c r="O95" s="18">
        <v>0.12</v>
      </c>
      <c r="P95" s="19">
        <f t="shared" si="29"/>
        <v>0.2</v>
      </c>
      <c r="Q95" s="20">
        <f t="shared" si="30"/>
        <v>0.54500000000000004</v>
      </c>
      <c r="R95" s="20">
        <f t="shared" si="31"/>
        <v>0.59500000000000008</v>
      </c>
      <c r="S95" s="20">
        <f t="shared" si="32"/>
        <v>0.65500000000000003</v>
      </c>
      <c r="T95" s="20">
        <f t="shared" si="33"/>
        <v>0.72500000000000009</v>
      </c>
      <c r="U95" s="19">
        <f t="shared" si="34"/>
        <v>0.03</v>
      </c>
      <c r="V95" s="20">
        <f t="shared" si="35"/>
        <v>12.9574</v>
      </c>
      <c r="W95" s="20">
        <f t="shared" si="36"/>
        <v>13.606299999999999</v>
      </c>
      <c r="X95" s="20">
        <f t="shared" si="37"/>
        <v>15.048299999999998</v>
      </c>
      <c r="Y95" s="20">
        <f t="shared" si="38"/>
        <v>16.989849999999997</v>
      </c>
    </row>
    <row r="96" spans="1:25" x14ac:dyDescent="0.3">
      <c r="A96" s="4" t="s">
        <v>104</v>
      </c>
      <c r="B96" s="2">
        <v>8.5</v>
      </c>
      <c r="C96" s="2">
        <v>9.5</v>
      </c>
      <c r="D96" s="2">
        <v>10.5</v>
      </c>
      <c r="E96" s="2">
        <v>11.5</v>
      </c>
      <c r="F96" s="20">
        <f t="shared" si="21"/>
        <v>0.85000000000000009</v>
      </c>
      <c r="G96" s="20">
        <f t="shared" si="22"/>
        <v>0.95000000000000007</v>
      </c>
      <c r="H96" s="20">
        <f t="shared" si="23"/>
        <v>1.05</v>
      </c>
      <c r="I96" s="20">
        <f t="shared" si="24"/>
        <v>1.1500000000000001</v>
      </c>
      <c r="J96" s="20">
        <f t="shared" si="25"/>
        <v>8.0749999999999993</v>
      </c>
      <c r="K96" s="20">
        <f t="shared" si="26"/>
        <v>9.0250000000000004</v>
      </c>
      <c r="L96" s="20">
        <f t="shared" si="27"/>
        <v>9.9749999999999996</v>
      </c>
      <c r="M96" s="20">
        <f t="shared" si="28"/>
        <v>10.924999999999999</v>
      </c>
      <c r="N96" s="21">
        <v>0.59</v>
      </c>
      <c r="O96" s="18">
        <v>0.12</v>
      </c>
      <c r="P96" s="19">
        <f t="shared" si="29"/>
        <v>0.2</v>
      </c>
      <c r="Q96" s="20">
        <f t="shared" si="30"/>
        <v>0.42500000000000004</v>
      </c>
      <c r="R96" s="20">
        <f t="shared" si="31"/>
        <v>0.47500000000000003</v>
      </c>
      <c r="S96" s="20">
        <f t="shared" si="32"/>
        <v>0.52500000000000002</v>
      </c>
      <c r="T96" s="20">
        <f t="shared" si="33"/>
        <v>0.57500000000000007</v>
      </c>
      <c r="U96" s="19">
        <f t="shared" si="34"/>
        <v>0.03</v>
      </c>
      <c r="V96" s="20">
        <f t="shared" si="35"/>
        <v>10.238199999999999</v>
      </c>
      <c r="W96" s="20">
        <f t="shared" si="36"/>
        <v>10.887099999999998</v>
      </c>
      <c r="X96" s="20">
        <f t="shared" si="37"/>
        <v>12.102500000000001</v>
      </c>
      <c r="Y96" s="20">
        <f t="shared" si="38"/>
        <v>13.46725</v>
      </c>
    </row>
    <row r="97" spans="1:25" x14ac:dyDescent="0.3">
      <c r="A97" s="4" t="s">
        <v>105</v>
      </c>
      <c r="B97" s="2">
        <v>9.9</v>
      </c>
      <c r="C97" s="2">
        <v>10.9</v>
      </c>
      <c r="D97" s="2">
        <v>11.9</v>
      </c>
      <c r="E97" s="2">
        <v>13.1</v>
      </c>
      <c r="F97" s="20">
        <f t="shared" si="21"/>
        <v>0.9900000000000001</v>
      </c>
      <c r="G97" s="20">
        <f t="shared" si="22"/>
        <v>1.0900000000000001</v>
      </c>
      <c r="H97" s="20">
        <f t="shared" si="23"/>
        <v>1.1900000000000002</v>
      </c>
      <c r="I97" s="20">
        <f t="shared" si="24"/>
        <v>1.31</v>
      </c>
      <c r="J97" s="20">
        <f t="shared" si="25"/>
        <v>9.4049999999999994</v>
      </c>
      <c r="K97" s="20">
        <f t="shared" si="26"/>
        <v>10.355</v>
      </c>
      <c r="L97" s="20">
        <f t="shared" si="27"/>
        <v>11.305</v>
      </c>
      <c r="M97" s="20">
        <f t="shared" si="28"/>
        <v>12.444999999999999</v>
      </c>
      <c r="N97" s="21">
        <v>0.59</v>
      </c>
      <c r="O97" s="18">
        <v>0.12</v>
      </c>
      <c r="P97" s="19">
        <f t="shared" si="29"/>
        <v>0.2</v>
      </c>
      <c r="Q97" s="20">
        <f t="shared" si="30"/>
        <v>0.49500000000000005</v>
      </c>
      <c r="R97" s="20">
        <f t="shared" si="31"/>
        <v>0.54500000000000004</v>
      </c>
      <c r="S97" s="20">
        <f t="shared" si="32"/>
        <v>0.59500000000000008</v>
      </c>
      <c r="T97" s="20">
        <f t="shared" si="33"/>
        <v>0.65500000000000003</v>
      </c>
      <c r="U97" s="19">
        <f t="shared" si="34"/>
        <v>0.03</v>
      </c>
      <c r="V97" s="20">
        <f t="shared" si="35"/>
        <v>11.824399999999999</v>
      </c>
      <c r="W97" s="20">
        <f t="shared" si="36"/>
        <v>12.4733</v>
      </c>
      <c r="X97" s="20">
        <f t="shared" si="37"/>
        <v>13.688699999999999</v>
      </c>
      <c r="Y97" s="20">
        <f t="shared" si="38"/>
        <v>15.352149999999998</v>
      </c>
    </row>
    <row r="98" spans="1:25" x14ac:dyDescent="0.3">
      <c r="A98" s="4" t="s">
        <v>106</v>
      </c>
      <c r="B98" s="2">
        <v>11.9</v>
      </c>
      <c r="C98" s="2">
        <v>13.1</v>
      </c>
      <c r="D98" s="2">
        <v>14.5</v>
      </c>
      <c r="E98" s="2">
        <v>15.9</v>
      </c>
      <c r="F98" s="20">
        <f t="shared" si="21"/>
        <v>1.1900000000000002</v>
      </c>
      <c r="G98" s="20">
        <f t="shared" si="22"/>
        <v>1.31</v>
      </c>
      <c r="H98" s="20">
        <f t="shared" si="23"/>
        <v>1.4500000000000002</v>
      </c>
      <c r="I98" s="20">
        <f t="shared" si="24"/>
        <v>1.59</v>
      </c>
      <c r="J98" s="20">
        <f t="shared" si="25"/>
        <v>11.305</v>
      </c>
      <c r="K98" s="20">
        <f t="shared" si="26"/>
        <v>12.444999999999999</v>
      </c>
      <c r="L98" s="20">
        <f t="shared" si="27"/>
        <v>13.774999999999999</v>
      </c>
      <c r="M98" s="20">
        <f t="shared" si="28"/>
        <v>15.105</v>
      </c>
      <c r="N98" s="21">
        <v>0.59</v>
      </c>
      <c r="O98" s="18">
        <v>0.12</v>
      </c>
      <c r="P98" s="19">
        <f t="shared" si="29"/>
        <v>0.2</v>
      </c>
      <c r="Q98" s="20">
        <f t="shared" si="30"/>
        <v>0.59500000000000008</v>
      </c>
      <c r="R98" s="20">
        <f t="shared" si="31"/>
        <v>0.65500000000000003</v>
      </c>
      <c r="S98" s="20">
        <f t="shared" si="32"/>
        <v>0.72500000000000009</v>
      </c>
      <c r="T98" s="20">
        <f t="shared" si="33"/>
        <v>0.79500000000000004</v>
      </c>
      <c r="U98" s="19">
        <f t="shared" si="34"/>
        <v>0.03</v>
      </c>
      <c r="V98" s="20">
        <f t="shared" si="35"/>
        <v>14.090400000000001</v>
      </c>
      <c r="W98" s="20">
        <f t="shared" si="36"/>
        <v>14.965899999999998</v>
      </c>
      <c r="X98" s="20">
        <f t="shared" si="37"/>
        <v>16.634499999999999</v>
      </c>
      <c r="Y98" s="20">
        <f t="shared" si="38"/>
        <v>18.627550000000003</v>
      </c>
    </row>
    <row r="99" spans="1:25" x14ac:dyDescent="0.3">
      <c r="A99" s="4" t="s">
        <v>107</v>
      </c>
      <c r="B99" s="2">
        <v>10.9</v>
      </c>
      <c r="C99" s="2">
        <v>11.9</v>
      </c>
      <c r="D99" s="2">
        <v>13.1</v>
      </c>
      <c r="E99" s="2">
        <v>14.5</v>
      </c>
      <c r="F99" s="20">
        <f t="shared" si="21"/>
        <v>1.0900000000000001</v>
      </c>
      <c r="G99" s="20">
        <f t="shared" si="22"/>
        <v>1.1900000000000002</v>
      </c>
      <c r="H99" s="20">
        <f t="shared" si="23"/>
        <v>1.31</v>
      </c>
      <c r="I99" s="20">
        <f t="shared" si="24"/>
        <v>1.4500000000000002</v>
      </c>
      <c r="J99" s="20">
        <f t="shared" si="25"/>
        <v>10.355</v>
      </c>
      <c r="K99" s="20">
        <f t="shared" si="26"/>
        <v>11.305</v>
      </c>
      <c r="L99" s="20">
        <f t="shared" si="27"/>
        <v>12.444999999999999</v>
      </c>
      <c r="M99" s="20">
        <f t="shared" si="28"/>
        <v>13.774999999999999</v>
      </c>
      <c r="N99" s="21">
        <v>0.59</v>
      </c>
      <c r="O99" s="18">
        <v>0.12</v>
      </c>
      <c r="P99" s="19">
        <f t="shared" si="29"/>
        <v>0.2</v>
      </c>
      <c r="Q99" s="20">
        <f t="shared" si="30"/>
        <v>0.54500000000000004</v>
      </c>
      <c r="R99" s="20">
        <f t="shared" si="31"/>
        <v>0.59500000000000008</v>
      </c>
      <c r="S99" s="20">
        <f t="shared" si="32"/>
        <v>0.65500000000000003</v>
      </c>
      <c r="T99" s="20">
        <f t="shared" si="33"/>
        <v>0.72500000000000009</v>
      </c>
      <c r="U99" s="19">
        <f t="shared" si="34"/>
        <v>0.03</v>
      </c>
      <c r="V99" s="20">
        <f t="shared" si="35"/>
        <v>12.9574</v>
      </c>
      <c r="W99" s="20">
        <f t="shared" si="36"/>
        <v>13.606299999999999</v>
      </c>
      <c r="X99" s="20">
        <f t="shared" si="37"/>
        <v>15.048299999999998</v>
      </c>
      <c r="Y99" s="20">
        <f t="shared" si="38"/>
        <v>16.989849999999997</v>
      </c>
    </row>
    <row r="100" spans="1:25" x14ac:dyDescent="0.3">
      <c r="A100" s="4" t="s">
        <v>108</v>
      </c>
      <c r="B100" s="2">
        <v>8.5</v>
      </c>
      <c r="C100" s="2">
        <v>9.5</v>
      </c>
      <c r="D100" s="2">
        <v>10.5</v>
      </c>
      <c r="E100" s="2">
        <v>11.5</v>
      </c>
      <c r="F100" s="20">
        <f t="shared" si="21"/>
        <v>0.85000000000000009</v>
      </c>
      <c r="G100" s="20">
        <f t="shared" si="22"/>
        <v>0.95000000000000007</v>
      </c>
      <c r="H100" s="20">
        <f t="shared" si="23"/>
        <v>1.05</v>
      </c>
      <c r="I100" s="20">
        <f t="shared" si="24"/>
        <v>1.1500000000000001</v>
      </c>
      <c r="J100" s="20">
        <f t="shared" si="25"/>
        <v>8.0749999999999993</v>
      </c>
      <c r="K100" s="20">
        <f t="shared" si="26"/>
        <v>9.0250000000000004</v>
      </c>
      <c r="L100" s="20">
        <f t="shared" si="27"/>
        <v>9.9749999999999996</v>
      </c>
      <c r="M100" s="20">
        <f t="shared" si="28"/>
        <v>10.924999999999999</v>
      </c>
      <c r="N100" s="21">
        <v>0.59</v>
      </c>
      <c r="O100" s="18">
        <v>0.12</v>
      </c>
      <c r="P100" s="19">
        <f t="shared" si="29"/>
        <v>0.2</v>
      </c>
      <c r="Q100" s="20">
        <f t="shared" si="30"/>
        <v>0.42500000000000004</v>
      </c>
      <c r="R100" s="20">
        <f t="shared" si="31"/>
        <v>0.47500000000000003</v>
      </c>
      <c r="S100" s="20">
        <f t="shared" si="32"/>
        <v>0.52500000000000002</v>
      </c>
      <c r="T100" s="20">
        <f t="shared" si="33"/>
        <v>0.57500000000000007</v>
      </c>
      <c r="U100" s="19">
        <f t="shared" si="34"/>
        <v>0.03</v>
      </c>
      <c r="V100" s="20">
        <f t="shared" si="35"/>
        <v>10.238199999999999</v>
      </c>
      <c r="W100" s="20">
        <f t="shared" si="36"/>
        <v>10.887099999999998</v>
      </c>
      <c r="X100" s="20">
        <f t="shared" si="37"/>
        <v>12.102500000000001</v>
      </c>
      <c r="Y100" s="20">
        <f t="shared" si="38"/>
        <v>13.46725</v>
      </c>
    </row>
    <row r="101" spans="1:25" x14ac:dyDescent="0.3">
      <c r="A101" s="4" t="s">
        <v>109</v>
      </c>
      <c r="B101" s="2">
        <v>11.9</v>
      </c>
      <c r="C101" s="2">
        <v>13.1</v>
      </c>
      <c r="D101" s="2">
        <v>14.5</v>
      </c>
      <c r="E101" s="2">
        <v>15.9</v>
      </c>
      <c r="F101" s="20">
        <f t="shared" si="21"/>
        <v>1.1900000000000002</v>
      </c>
      <c r="G101" s="20">
        <f t="shared" si="22"/>
        <v>1.31</v>
      </c>
      <c r="H101" s="20">
        <f t="shared" si="23"/>
        <v>1.4500000000000002</v>
      </c>
      <c r="I101" s="20">
        <f t="shared" si="24"/>
        <v>1.59</v>
      </c>
      <c r="J101" s="20">
        <f t="shared" si="25"/>
        <v>11.305</v>
      </c>
      <c r="K101" s="20">
        <f t="shared" si="26"/>
        <v>12.444999999999999</v>
      </c>
      <c r="L101" s="20">
        <f t="shared" si="27"/>
        <v>13.774999999999999</v>
      </c>
      <c r="M101" s="20">
        <f t="shared" si="28"/>
        <v>15.105</v>
      </c>
      <c r="N101" s="21">
        <v>0.59</v>
      </c>
      <c r="O101" s="18">
        <v>0.12</v>
      </c>
      <c r="P101" s="19">
        <f t="shared" si="29"/>
        <v>0.2</v>
      </c>
      <c r="Q101" s="20">
        <f t="shared" si="30"/>
        <v>0.59500000000000008</v>
      </c>
      <c r="R101" s="20">
        <f t="shared" si="31"/>
        <v>0.65500000000000003</v>
      </c>
      <c r="S101" s="20">
        <f t="shared" si="32"/>
        <v>0.72500000000000009</v>
      </c>
      <c r="T101" s="20">
        <f t="shared" si="33"/>
        <v>0.79500000000000004</v>
      </c>
      <c r="U101" s="19">
        <f t="shared" si="34"/>
        <v>0.03</v>
      </c>
      <c r="V101" s="20">
        <f t="shared" si="35"/>
        <v>14.090400000000001</v>
      </c>
      <c r="W101" s="20">
        <f t="shared" si="36"/>
        <v>14.965899999999998</v>
      </c>
      <c r="X101" s="20">
        <f t="shared" si="37"/>
        <v>16.634499999999999</v>
      </c>
      <c r="Y101" s="20">
        <f t="shared" si="38"/>
        <v>18.627550000000003</v>
      </c>
    </row>
    <row r="102" spans="1:25" x14ac:dyDescent="0.3">
      <c r="B102" s="3" t="s">
        <v>388</v>
      </c>
      <c r="C102" s="3" t="s">
        <v>384</v>
      </c>
      <c r="D102" s="3" t="s">
        <v>387</v>
      </c>
      <c r="E102" s="3" t="s">
        <v>313</v>
      </c>
      <c r="F102" s="3" t="s">
        <v>388</v>
      </c>
      <c r="G102" s="3" t="s">
        <v>384</v>
      </c>
      <c r="H102" s="3" t="s">
        <v>387</v>
      </c>
      <c r="I102" s="3" t="s">
        <v>313</v>
      </c>
      <c r="J102" s="3" t="s">
        <v>388</v>
      </c>
      <c r="K102" s="3" t="s">
        <v>384</v>
      </c>
      <c r="L102" s="3" t="s">
        <v>387</v>
      </c>
      <c r="M102" s="3" t="s">
        <v>313</v>
      </c>
      <c r="N102" s="21">
        <v>0.59</v>
      </c>
      <c r="O102" s="18">
        <v>0.12</v>
      </c>
      <c r="P102" s="19">
        <f t="shared" si="29"/>
        <v>0.2</v>
      </c>
      <c r="Q102" s="3" t="s">
        <v>388</v>
      </c>
      <c r="R102" s="3" t="s">
        <v>384</v>
      </c>
      <c r="S102" s="3" t="s">
        <v>387</v>
      </c>
      <c r="T102" s="3" t="s">
        <v>313</v>
      </c>
      <c r="U102" s="19">
        <f t="shared" si="34"/>
        <v>0.03</v>
      </c>
      <c r="V102" s="3" t="s">
        <v>388</v>
      </c>
      <c r="W102" s="3" t="s">
        <v>384</v>
      </c>
      <c r="X102" s="3" t="s">
        <v>387</v>
      </c>
      <c r="Y102" s="3" t="s">
        <v>313</v>
      </c>
    </row>
    <row r="103" spans="1:25" x14ac:dyDescent="0.3">
      <c r="A103" s="4" t="s">
        <v>113</v>
      </c>
      <c r="B103" s="2">
        <v>6.5</v>
      </c>
      <c r="C103" s="2">
        <v>7.15</v>
      </c>
      <c r="D103" s="2">
        <v>7.9</v>
      </c>
      <c r="E103" s="2">
        <v>8.6999999999999993</v>
      </c>
      <c r="F103" s="20">
        <f t="shared" si="21"/>
        <v>0.65</v>
      </c>
      <c r="G103" s="20">
        <f t="shared" si="22"/>
        <v>0.71500000000000008</v>
      </c>
      <c r="H103" s="20">
        <f t="shared" si="23"/>
        <v>0.79</v>
      </c>
      <c r="I103" s="20">
        <f t="shared" si="24"/>
        <v>0.87</v>
      </c>
      <c r="J103" s="20">
        <f t="shared" si="25"/>
        <v>6.1749999999999998</v>
      </c>
      <c r="K103" s="20">
        <f t="shared" si="26"/>
        <v>6.7925000000000004</v>
      </c>
      <c r="L103" s="20">
        <f t="shared" si="27"/>
        <v>7.5049999999999999</v>
      </c>
      <c r="M103" s="20">
        <f t="shared" si="28"/>
        <v>8.2649999999999988</v>
      </c>
      <c r="N103" s="21">
        <v>0.59</v>
      </c>
      <c r="O103" s="18">
        <v>0.12</v>
      </c>
      <c r="P103" s="19">
        <f t="shared" si="29"/>
        <v>0.2</v>
      </c>
      <c r="Q103" s="20">
        <f t="shared" si="30"/>
        <v>0.32500000000000001</v>
      </c>
      <c r="R103" s="20">
        <f t="shared" si="31"/>
        <v>0.35750000000000004</v>
      </c>
      <c r="S103" s="20">
        <f t="shared" si="32"/>
        <v>0.39500000000000002</v>
      </c>
      <c r="T103" s="20">
        <f t="shared" si="33"/>
        <v>0.435</v>
      </c>
      <c r="U103" s="19">
        <f t="shared" si="34"/>
        <v>0.03</v>
      </c>
      <c r="V103" s="20">
        <f t="shared" si="35"/>
        <v>7.9722000000000008</v>
      </c>
      <c r="W103" s="20">
        <f t="shared" si="36"/>
        <v>8.2245500000000007</v>
      </c>
      <c r="X103" s="20">
        <f t="shared" si="37"/>
        <v>9.156699999999999</v>
      </c>
      <c r="Y103" s="20">
        <f t="shared" si="38"/>
        <v>10.191849999999999</v>
      </c>
    </row>
    <row r="104" spans="1:25" x14ac:dyDescent="0.3">
      <c r="A104" s="5"/>
      <c r="B104" s="3" t="s">
        <v>386</v>
      </c>
      <c r="C104" s="3" t="s">
        <v>311</v>
      </c>
      <c r="D104" s="3" t="s">
        <v>389</v>
      </c>
      <c r="E104" s="3" t="s">
        <v>313</v>
      </c>
      <c r="F104" s="3" t="s">
        <v>386</v>
      </c>
      <c r="G104" s="3" t="s">
        <v>311</v>
      </c>
      <c r="H104" s="3" t="s">
        <v>389</v>
      </c>
      <c r="I104" s="3" t="s">
        <v>313</v>
      </c>
      <c r="J104" s="3" t="s">
        <v>386</v>
      </c>
      <c r="K104" s="3" t="s">
        <v>311</v>
      </c>
      <c r="L104" s="3" t="s">
        <v>389</v>
      </c>
      <c r="M104" s="3" t="s">
        <v>313</v>
      </c>
      <c r="N104" s="21">
        <v>0.59</v>
      </c>
      <c r="O104" s="18">
        <v>0.12</v>
      </c>
      <c r="P104" s="19">
        <f t="shared" si="29"/>
        <v>0.2</v>
      </c>
      <c r="Q104" s="3" t="s">
        <v>386</v>
      </c>
      <c r="R104" s="3" t="s">
        <v>311</v>
      </c>
      <c r="S104" s="3" t="s">
        <v>389</v>
      </c>
      <c r="T104" s="3" t="s">
        <v>313</v>
      </c>
      <c r="U104" s="19">
        <f t="shared" si="34"/>
        <v>0.03</v>
      </c>
      <c r="V104" s="3" t="s">
        <v>386</v>
      </c>
      <c r="W104" s="3" t="s">
        <v>311</v>
      </c>
      <c r="X104" s="3" t="s">
        <v>389</v>
      </c>
      <c r="Y104" s="3" t="s">
        <v>313</v>
      </c>
    </row>
    <row r="105" spans="1:25" x14ac:dyDescent="0.3">
      <c r="A105" s="4" t="s">
        <v>114</v>
      </c>
      <c r="B105" s="2">
        <v>9.9</v>
      </c>
      <c r="C105" s="2">
        <v>10.9</v>
      </c>
      <c r="D105" s="2">
        <v>11.9</v>
      </c>
      <c r="E105" s="2">
        <v>13.1</v>
      </c>
      <c r="F105" s="20">
        <f t="shared" si="21"/>
        <v>0.9900000000000001</v>
      </c>
      <c r="G105" s="20">
        <f t="shared" si="22"/>
        <v>1.0900000000000001</v>
      </c>
      <c r="H105" s="20">
        <f t="shared" si="23"/>
        <v>1.1900000000000002</v>
      </c>
      <c r="I105" s="20">
        <f t="shared" si="24"/>
        <v>1.31</v>
      </c>
      <c r="J105" s="20">
        <f t="shared" si="25"/>
        <v>9.4049999999999994</v>
      </c>
      <c r="K105" s="20">
        <f t="shared" si="26"/>
        <v>10.355</v>
      </c>
      <c r="L105" s="20">
        <f t="shared" si="27"/>
        <v>11.305</v>
      </c>
      <c r="M105" s="20">
        <f t="shared" si="28"/>
        <v>12.444999999999999</v>
      </c>
      <c r="N105" s="21">
        <v>0.59</v>
      </c>
      <c r="O105" s="18">
        <v>0.12</v>
      </c>
      <c r="P105" s="19">
        <f t="shared" si="29"/>
        <v>0.2</v>
      </c>
      <c r="Q105" s="20">
        <f t="shared" si="30"/>
        <v>0.49500000000000005</v>
      </c>
      <c r="R105" s="20">
        <f t="shared" si="31"/>
        <v>0.54500000000000004</v>
      </c>
      <c r="S105" s="20">
        <f t="shared" si="32"/>
        <v>0.59500000000000008</v>
      </c>
      <c r="T105" s="20">
        <f t="shared" si="33"/>
        <v>0.65500000000000003</v>
      </c>
      <c r="U105" s="19">
        <f t="shared" si="34"/>
        <v>0.03</v>
      </c>
      <c r="V105" s="20">
        <f t="shared" si="35"/>
        <v>11.824399999999999</v>
      </c>
      <c r="W105" s="20">
        <f t="shared" si="36"/>
        <v>12.4733</v>
      </c>
      <c r="X105" s="20">
        <f t="shared" si="37"/>
        <v>13.688699999999999</v>
      </c>
      <c r="Y105" s="20">
        <f t="shared" si="38"/>
        <v>15.352149999999998</v>
      </c>
    </row>
    <row r="106" spans="1:25" x14ac:dyDescent="0.3">
      <c r="A106" s="4" t="s">
        <v>115</v>
      </c>
      <c r="B106" s="2">
        <v>9.5</v>
      </c>
      <c r="C106" s="2">
        <v>10.5</v>
      </c>
      <c r="D106" s="2">
        <v>11.5</v>
      </c>
      <c r="E106" s="2">
        <v>12.7</v>
      </c>
      <c r="F106" s="20">
        <f t="shared" si="21"/>
        <v>0.95000000000000007</v>
      </c>
      <c r="G106" s="20">
        <f t="shared" si="22"/>
        <v>1.05</v>
      </c>
      <c r="H106" s="20">
        <f t="shared" si="23"/>
        <v>1.1500000000000001</v>
      </c>
      <c r="I106" s="20">
        <f t="shared" si="24"/>
        <v>1.27</v>
      </c>
      <c r="J106" s="20">
        <f t="shared" si="25"/>
        <v>9.0250000000000004</v>
      </c>
      <c r="K106" s="20">
        <f t="shared" si="26"/>
        <v>9.9749999999999996</v>
      </c>
      <c r="L106" s="20">
        <f t="shared" si="27"/>
        <v>10.924999999999999</v>
      </c>
      <c r="M106" s="20">
        <f t="shared" si="28"/>
        <v>12.065</v>
      </c>
      <c r="N106" s="21">
        <v>0.59</v>
      </c>
      <c r="O106" s="18">
        <v>0.12</v>
      </c>
      <c r="P106" s="19">
        <f t="shared" si="29"/>
        <v>0.2</v>
      </c>
      <c r="Q106" s="20">
        <f t="shared" si="30"/>
        <v>0.47500000000000003</v>
      </c>
      <c r="R106" s="20">
        <f t="shared" si="31"/>
        <v>0.52500000000000002</v>
      </c>
      <c r="S106" s="20">
        <f t="shared" si="32"/>
        <v>0.57500000000000007</v>
      </c>
      <c r="T106" s="20">
        <f t="shared" si="33"/>
        <v>0.63500000000000001</v>
      </c>
      <c r="U106" s="19">
        <f t="shared" si="34"/>
        <v>0.03</v>
      </c>
      <c r="V106" s="20">
        <f t="shared" si="35"/>
        <v>11.3712</v>
      </c>
      <c r="W106" s="20">
        <f t="shared" si="36"/>
        <v>12.020100000000001</v>
      </c>
      <c r="X106" s="20">
        <f t="shared" si="37"/>
        <v>13.235499999999998</v>
      </c>
      <c r="Y106" s="20">
        <f t="shared" si="38"/>
        <v>14.878349999999999</v>
      </c>
    </row>
    <row r="107" spans="1:25" x14ac:dyDescent="0.3">
      <c r="A107" s="4" t="s">
        <v>116</v>
      </c>
      <c r="B107" s="2">
        <v>8.5</v>
      </c>
      <c r="C107" s="2">
        <v>9.5</v>
      </c>
      <c r="D107" s="2">
        <v>10.5</v>
      </c>
      <c r="E107" s="2">
        <v>11.5</v>
      </c>
      <c r="F107" s="20">
        <f t="shared" si="21"/>
        <v>0.85000000000000009</v>
      </c>
      <c r="G107" s="20">
        <f t="shared" si="22"/>
        <v>0.95000000000000007</v>
      </c>
      <c r="H107" s="20">
        <f t="shared" si="23"/>
        <v>1.05</v>
      </c>
      <c r="I107" s="20">
        <f t="shared" si="24"/>
        <v>1.1500000000000001</v>
      </c>
      <c r="J107" s="20">
        <f t="shared" si="25"/>
        <v>8.0749999999999993</v>
      </c>
      <c r="K107" s="20">
        <f t="shared" si="26"/>
        <v>9.0250000000000004</v>
      </c>
      <c r="L107" s="20">
        <f t="shared" si="27"/>
        <v>9.9749999999999996</v>
      </c>
      <c r="M107" s="20">
        <f t="shared" si="28"/>
        <v>10.924999999999999</v>
      </c>
      <c r="N107" s="21">
        <v>0.59</v>
      </c>
      <c r="O107" s="18">
        <v>0.12</v>
      </c>
      <c r="P107" s="19">
        <f t="shared" si="29"/>
        <v>0.2</v>
      </c>
      <c r="Q107" s="20">
        <f t="shared" si="30"/>
        <v>0.42500000000000004</v>
      </c>
      <c r="R107" s="20">
        <f t="shared" si="31"/>
        <v>0.47500000000000003</v>
      </c>
      <c r="S107" s="20">
        <f t="shared" si="32"/>
        <v>0.52500000000000002</v>
      </c>
      <c r="T107" s="20">
        <f t="shared" si="33"/>
        <v>0.57500000000000007</v>
      </c>
      <c r="U107" s="19">
        <f t="shared" si="34"/>
        <v>0.03</v>
      </c>
      <c r="V107" s="20">
        <f t="shared" si="35"/>
        <v>10.238199999999999</v>
      </c>
      <c r="W107" s="20">
        <f t="shared" si="36"/>
        <v>10.887099999999998</v>
      </c>
      <c r="X107" s="20">
        <f t="shared" si="37"/>
        <v>12.102500000000001</v>
      </c>
      <c r="Y107" s="20">
        <f t="shared" si="38"/>
        <v>13.46725</v>
      </c>
    </row>
    <row r="108" spans="1:25" x14ac:dyDescent="0.3">
      <c r="A108" s="5"/>
      <c r="B108" s="3" t="s">
        <v>386</v>
      </c>
      <c r="C108" s="3" t="s">
        <v>311</v>
      </c>
      <c r="D108" s="3" t="s">
        <v>389</v>
      </c>
      <c r="E108" s="3" t="s">
        <v>313</v>
      </c>
      <c r="F108" s="3" t="s">
        <v>386</v>
      </c>
      <c r="G108" s="3" t="s">
        <v>311</v>
      </c>
      <c r="H108" s="3" t="s">
        <v>389</v>
      </c>
      <c r="I108" s="3" t="s">
        <v>313</v>
      </c>
      <c r="J108" s="3" t="s">
        <v>386</v>
      </c>
      <c r="K108" s="3" t="s">
        <v>311</v>
      </c>
      <c r="L108" s="3" t="s">
        <v>389</v>
      </c>
      <c r="M108" s="3" t="s">
        <v>313</v>
      </c>
      <c r="N108" s="21">
        <v>0.59</v>
      </c>
      <c r="O108" s="18">
        <v>0.12</v>
      </c>
      <c r="P108" s="19">
        <f t="shared" si="29"/>
        <v>0.2</v>
      </c>
      <c r="Q108" s="3" t="s">
        <v>386</v>
      </c>
      <c r="R108" s="3" t="s">
        <v>311</v>
      </c>
      <c r="S108" s="3" t="s">
        <v>389</v>
      </c>
      <c r="T108" s="3" t="s">
        <v>313</v>
      </c>
      <c r="U108" s="19">
        <f t="shared" si="34"/>
        <v>0.03</v>
      </c>
      <c r="V108" s="3" t="s">
        <v>386</v>
      </c>
      <c r="W108" s="3" t="s">
        <v>311</v>
      </c>
      <c r="X108" s="3" t="s">
        <v>389</v>
      </c>
      <c r="Y108" s="3" t="s">
        <v>313</v>
      </c>
    </row>
    <row r="109" spans="1:25" x14ac:dyDescent="0.3">
      <c r="A109" s="4" t="s">
        <v>122</v>
      </c>
      <c r="B109" s="2">
        <v>8.5</v>
      </c>
      <c r="C109" s="2">
        <v>9.5</v>
      </c>
      <c r="D109" s="2">
        <v>10.5</v>
      </c>
      <c r="E109" s="2">
        <v>11.5</v>
      </c>
      <c r="F109" s="20">
        <f t="shared" si="21"/>
        <v>0.85000000000000009</v>
      </c>
      <c r="G109" s="20">
        <f t="shared" si="22"/>
        <v>0.95000000000000007</v>
      </c>
      <c r="H109" s="20">
        <f t="shared" si="23"/>
        <v>1.05</v>
      </c>
      <c r="I109" s="20">
        <f t="shared" si="24"/>
        <v>1.1500000000000001</v>
      </c>
      <c r="J109" s="20">
        <f t="shared" si="25"/>
        <v>8.0749999999999993</v>
      </c>
      <c r="K109" s="20">
        <f t="shared" si="26"/>
        <v>9.0250000000000004</v>
      </c>
      <c r="L109" s="20">
        <f t="shared" si="27"/>
        <v>9.9749999999999996</v>
      </c>
      <c r="M109" s="20">
        <f t="shared" si="28"/>
        <v>10.924999999999999</v>
      </c>
      <c r="N109" s="21">
        <v>0.59</v>
      </c>
      <c r="O109" s="18">
        <v>0.12</v>
      </c>
      <c r="P109" s="19">
        <f t="shared" si="29"/>
        <v>0.2</v>
      </c>
      <c r="Q109" s="20">
        <f t="shared" si="30"/>
        <v>0.42500000000000004</v>
      </c>
      <c r="R109" s="20">
        <f t="shared" si="31"/>
        <v>0.47500000000000003</v>
      </c>
      <c r="S109" s="20">
        <f t="shared" si="32"/>
        <v>0.52500000000000002</v>
      </c>
      <c r="T109" s="20">
        <f t="shared" si="33"/>
        <v>0.57500000000000007</v>
      </c>
      <c r="U109" s="19">
        <f t="shared" si="34"/>
        <v>0.03</v>
      </c>
      <c r="V109" s="20">
        <f t="shared" si="35"/>
        <v>10.238199999999999</v>
      </c>
      <c r="W109" s="20">
        <f t="shared" si="36"/>
        <v>10.887099999999998</v>
      </c>
      <c r="X109" s="20">
        <f t="shared" si="37"/>
        <v>12.102500000000001</v>
      </c>
      <c r="Y109" s="20">
        <f t="shared" si="38"/>
        <v>13.46725</v>
      </c>
    </row>
    <row r="110" spans="1:25" x14ac:dyDescent="0.3">
      <c r="A110" s="4" t="s">
        <v>123</v>
      </c>
      <c r="B110" s="2">
        <v>8.5</v>
      </c>
      <c r="C110" s="2">
        <v>9.5</v>
      </c>
      <c r="D110" s="2">
        <v>10.5</v>
      </c>
      <c r="E110" s="2">
        <v>11.5</v>
      </c>
      <c r="F110" s="20">
        <f t="shared" si="21"/>
        <v>0.85000000000000009</v>
      </c>
      <c r="G110" s="20">
        <f t="shared" si="22"/>
        <v>0.95000000000000007</v>
      </c>
      <c r="H110" s="20">
        <f t="shared" si="23"/>
        <v>1.05</v>
      </c>
      <c r="I110" s="20">
        <f t="shared" si="24"/>
        <v>1.1500000000000001</v>
      </c>
      <c r="J110" s="20">
        <f t="shared" si="25"/>
        <v>8.0749999999999993</v>
      </c>
      <c r="K110" s="20">
        <f t="shared" si="26"/>
        <v>9.0250000000000004</v>
      </c>
      <c r="L110" s="20">
        <f t="shared" si="27"/>
        <v>9.9749999999999996</v>
      </c>
      <c r="M110" s="20">
        <f t="shared" si="28"/>
        <v>10.924999999999999</v>
      </c>
      <c r="N110" s="21">
        <v>0.59</v>
      </c>
      <c r="O110" s="18">
        <v>0.12</v>
      </c>
      <c r="P110" s="19">
        <f t="shared" si="29"/>
        <v>0.2</v>
      </c>
      <c r="Q110" s="20">
        <f t="shared" si="30"/>
        <v>0.42500000000000004</v>
      </c>
      <c r="R110" s="20">
        <f t="shared" si="31"/>
        <v>0.47500000000000003</v>
      </c>
      <c r="S110" s="20">
        <f t="shared" si="32"/>
        <v>0.52500000000000002</v>
      </c>
      <c r="T110" s="20">
        <f t="shared" si="33"/>
        <v>0.57500000000000007</v>
      </c>
      <c r="U110" s="19">
        <f t="shared" si="34"/>
        <v>0.03</v>
      </c>
      <c r="V110" s="20">
        <f t="shared" si="35"/>
        <v>10.238199999999999</v>
      </c>
      <c r="W110" s="20">
        <f t="shared" si="36"/>
        <v>10.887099999999998</v>
      </c>
      <c r="X110" s="20">
        <f t="shared" si="37"/>
        <v>12.102500000000001</v>
      </c>
      <c r="Y110" s="20">
        <f t="shared" si="38"/>
        <v>13.46725</v>
      </c>
    </row>
    <row r="111" spans="1:25" x14ac:dyDescent="0.3">
      <c r="B111" s="3" t="s">
        <v>384</v>
      </c>
      <c r="C111" s="3" t="s">
        <v>311</v>
      </c>
      <c r="D111" s="3" t="s">
        <v>389</v>
      </c>
      <c r="E111" s="3" t="s">
        <v>313</v>
      </c>
      <c r="F111" s="3" t="s">
        <v>384</v>
      </c>
      <c r="G111" s="3" t="s">
        <v>311</v>
      </c>
      <c r="H111" s="3" t="s">
        <v>389</v>
      </c>
      <c r="I111" s="3" t="s">
        <v>313</v>
      </c>
      <c r="J111" s="3" t="s">
        <v>384</v>
      </c>
      <c r="K111" s="3" t="s">
        <v>311</v>
      </c>
      <c r="L111" s="3" t="s">
        <v>389</v>
      </c>
      <c r="M111" s="3" t="s">
        <v>313</v>
      </c>
      <c r="N111" s="21">
        <v>0.59</v>
      </c>
      <c r="O111" s="18">
        <v>0.12</v>
      </c>
      <c r="P111" s="19">
        <f t="shared" si="29"/>
        <v>0.2</v>
      </c>
      <c r="Q111" s="3" t="s">
        <v>384</v>
      </c>
      <c r="R111" s="3" t="s">
        <v>311</v>
      </c>
      <c r="S111" s="3" t="s">
        <v>389</v>
      </c>
      <c r="T111" s="3" t="s">
        <v>313</v>
      </c>
      <c r="U111" s="19">
        <f t="shared" si="34"/>
        <v>0.03</v>
      </c>
      <c r="V111" s="3" t="s">
        <v>384</v>
      </c>
      <c r="W111" s="3" t="s">
        <v>311</v>
      </c>
      <c r="X111" s="3" t="s">
        <v>389</v>
      </c>
      <c r="Y111" s="3" t="s">
        <v>313</v>
      </c>
    </row>
    <row r="112" spans="1:25" x14ac:dyDescent="0.3">
      <c r="A112" s="4" t="s">
        <v>117</v>
      </c>
      <c r="B112" s="2">
        <v>10.9</v>
      </c>
      <c r="C112" s="2">
        <v>11.9</v>
      </c>
      <c r="D112" s="2">
        <v>13.1</v>
      </c>
      <c r="E112" s="2">
        <v>14.5</v>
      </c>
      <c r="F112" s="20">
        <f t="shared" si="21"/>
        <v>1.0900000000000001</v>
      </c>
      <c r="G112" s="20">
        <f t="shared" si="22"/>
        <v>1.1900000000000002</v>
      </c>
      <c r="H112" s="20">
        <f t="shared" si="23"/>
        <v>1.31</v>
      </c>
      <c r="I112" s="20">
        <f t="shared" si="24"/>
        <v>1.4500000000000002</v>
      </c>
      <c r="J112" s="20">
        <f t="shared" si="25"/>
        <v>10.355</v>
      </c>
      <c r="K112" s="20">
        <f t="shared" si="26"/>
        <v>11.305</v>
      </c>
      <c r="L112" s="20">
        <f t="shared" si="27"/>
        <v>12.444999999999999</v>
      </c>
      <c r="M112" s="20">
        <f t="shared" si="28"/>
        <v>13.774999999999999</v>
      </c>
      <c r="N112" s="21">
        <v>0.59</v>
      </c>
      <c r="O112" s="18">
        <v>0.12</v>
      </c>
      <c r="P112" s="19">
        <f t="shared" si="29"/>
        <v>0.2</v>
      </c>
      <c r="Q112" s="20">
        <f t="shared" si="30"/>
        <v>0.54500000000000004</v>
      </c>
      <c r="R112" s="20">
        <f t="shared" si="31"/>
        <v>0.59500000000000008</v>
      </c>
      <c r="S112" s="20">
        <f t="shared" si="32"/>
        <v>0.65500000000000003</v>
      </c>
      <c r="T112" s="20">
        <f t="shared" si="33"/>
        <v>0.72500000000000009</v>
      </c>
      <c r="U112" s="19">
        <f t="shared" si="34"/>
        <v>0.03</v>
      </c>
      <c r="V112" s="20">
        <f t="shared" si="35"/>
        <v>12.9574</v>
      </c>
      <c r="W112" s="20">
        <f t="shared" si="36"/>
        <v>13.606299999999999</v>
      </c>
      <c r="X112" s="20">
        <f t="shared" si="37"/>
        <v>15.048299999999998</v>
      </c>
      <c r="Y112" s="20">
        <f t="shared" si="38"/>
        <v>16.989849999999997</v>
      </c>
    </row>
    <row r="113" spans="1:25" x14ac:dyDescent="0.3">
      <c r="A113" s="4" t="s">
        <v>118</v>
      </c>
      <c r="B113" s="2">
        <v>12.9</v>
      </c>
      <c r="C113" s="2">
        <v>14.25</v>
      </c>
      <c r="D113" s="2">
        <v>15.6</v>
      </c>
      <c r="E113" s="2">
        <v>17.100000000000001</v>
      </c>
      <c r="F113" s="20">
        <f t="shared" si="21"/>
        <v>1.29</v>
      </c>
      <c r="G113" s="20">
        <f t="shared" si="22"/>
        <v>1.425</v>
      </c>
      <c r="H113" s="20">
        <f t="shared" si="23"/>
        <v>1.56</v>
      </c>
      <c r="I113" s="20">
        <f t="shared" si="24"/>
        <v>1.7100000000000002</v>
      </c>
      <c r="J113" s="20">
        <f t="shared" si="25"/>
        <v>12.254999999999999</v>
      </c>
      <c r="K113" s="20">
        <f t="shared" si="26"/>
        <v>13.5375</v>
      </c>
      <c r="L113" s="20">
        <f t="shared" si="27"/>
        <v>14.819999999999999</v>
      </c>
      <c r="M113" s="20">
        <f t="shared" si="28"/>
        <v>16.245000000000001</v>
      </c>
      <c r="N113" s="21">
        <v>0.59</v>
      </c>
      <c r="O113" s="18">
        <v>0.12</v>
      </c>
      <c r="P113" s="19">
        <f t="shared" si="29"/>
        <v>0.2</v>
      </c>
      <c r="Q113" s="20">
        <f t="shared" si="30"/>
        <v>0.64500000000000002</v>
      </c>
      <c r="R113" s="20">
        <f t="shared" si="31"/>
        <v>0.71250000000000002</v>
      </c>
      <c r="S113" s="20">
        <f t="shared" si="32"/>
        <v>0.78</v>
      </c>
      <c r="T113" s="20">
        <f t="shared" si="33"/>
        <v>0.85500000000000009</v>
      </c>
      <c r="U113" s="19">
        <f t="shared" si="34"/>
        <v>0.03</v>
      </c>
      <c r="V113" s="20">
        <f t="shared" si="35"/>
        <v>15.223399999999998</v>
      </c>
      <c r="W113" s="20">
        <f t="shared" si="36"/>
        <v>16.26885</v>
      </c>
      <c r="X113" s="20">
        <f t="shared" si="37"/>
        <v>17.880800000000001</v>
      </c>
      <c r="Y113" s="20">
        <f t="shared" si="38"/>
        <v>20.038650000000004</v>
      </c>
    </row>
    <row r="114" spans="1:25" x14ac:dyDescent="0.3">
      <c r="A114" s="4" t="s">
        <v>119</v>
      </c>
      <c r="B114" s="2">
        <v>10.9</v>
      </c>
      <c r="C114" s="2">
        <v>11.9</v>
      </c>
      <c r="D114" s="2">
        <v>13.1</v>
      </c>
      <c r="E114" s="2">
        <v>14.5</v>
      </c>
      <c r="F114" s="20">
        <f t="shared" si="21"/>
        <v>1.0900000000000001</v>
      </c>
      <c r="G114" s="20">
        <f t="shared" si="22"/>
        <v>1.1900000000000002</v>
      </c>
      <c r="H114" s="20">
        <f t="shared" si="23"/>
        <v>1.31</v>
      </c>
      <c r="I114" s="20">
        <f t="shared" si="24"/>
        <v>1.4500000000000002</v>
      </c>
      <c r="J114" s="20">
        <f t="shared" si="25"/>
        <v>10.355</v>
      </c>
      <c r="K114" s="20">
        <f t="shared" si="26"/>
        <v>11.305</v>
      </c>
      <c r="L114" s="20">
        <f t="shared" si="27"/>
        <v>12.444999999999999</v>
      </c>
      <c r="M114" s="20">
        <f t="shared" si="28"/>
        <v>13.774999999999999</v>
      </c>
      <c r="N114" s="21">
        <v>0.59</v>
      </c>
      <c r="O114" s="18">
        <v>0.12</v>
      </c>
      <c r="P114" s="19">
        <f t="shared" si="29"/>
        <v>0.2</v>
      </c>
      <c r="Q114" s="20">
        <f t="shared" si="30"/>
        <v>0.54500000000000004</v>
      </c>
      <c r="R114" s="20">
        <f t="shared" si="31"/>
        <v>0.59500000000000008</v>
      </c>
      <c r="S114" s="20">
        <f t="shared" si="32"/>
        <v>0.65500000000000003</v>
      </c>
      <c r="T114" s="20">
        <f t="shared" si="33"/>
        <v>0.72500000000000009</v>
      </c>
      <c r="U114" s="19">
        <f t="shared" si="34"/>
        <v>0.03</v>
      </c>
      <c r="V114" s="20">
        <f t="shared" si="35"/>
        <v>12.9574</v>
      </c>
      <c r="W114" s="20">
        <f t="shared" si="36"/>
        <v>13.606299999999999</v>
      </c>
      <c r="X114" s="20">
        <f t="shared" si="37"/>
        <v>15.048299999999998</v>
      </c>
      <c r="Y114" s="20">
        <f t="shared" si="38"/>
        <v>16.989849999999997</v>
      </c>
    </row>
    <row r="115" spans="1:25" x14ac:dyDescent="0.3">
      <c r="A115" s="4" t="s">
        <v>120</v>
      </c>
      <c r="B115" s="2">
        <v>12.9</v>
      </c>
      <c r="C115" s="2">
        <v>14.25</v>
      </c>
      <c r="D115" s="2">
        <v>15.6</v>
      </c>
      <c r="E115" s="2">
        <v>17.100000000000001</v>
      </c>
      <c r="F115" s="20">
        <f t="shared" si="21"/>
        <v>1.29</v>
      </c>
      <c r="G115" s="20">
        <f t="shared" si="22"/>
        <v>1.425</v>
      </c>
      <c r="H115" s="20">
        <f t="shared" si="23"/>
        <v>1.56</v>
      </c>
      <c r="I115" s="20">
        <f t="shared" si="24"/>
        <v>1.7100000000000002</v>
      </c>
      <c r="J115" s="20">
        <f t="shared" si="25"/>
        <v>12.254999999999999</v>
      </c>
      <c r="K115" s="20">
        <f t="shared" si="26"/>
        <v>13.5375</v>
      </c>
      <c r="L115" s="20">
        <f t="shared" si="27"/>
        <v>14.819999999999999</v>
      </c>
      <c r="M115" s="20">
        <f t="shared" si="28"/>
        <v>16.245000000000001</v>
      </c>
      <c r="N115" s="21">
        <v>0.59</v>
      </c>
      <c r="O115" s="18">
        <v>0.12</v>
      </c>
      <c r="P115" s="19">
        <f t="shared" si="29"/>
        <v>0.2</v>
      </c>
      <c r="Q115" s="20">
        <f t="shared" si="30"/>
        <v>0.64500000000000002</v>
      </c>
      <c r="R115" s="20">
        <f t="shared" si="31"/>
        <v>0.71250000000000002</v>
      </c>
      <c r="S115" s="20">
        <f t="shared" si="32"/>
        <v>0.78</v>
      </c>
      <c r="T115" s="20">
        <f t="shared" si="33"/>
        <v>0.85500000000000009</v>
      </c>
      <c r="U115" s="19">
        <f t="shared" si="34"/>
        <v>0.03</v>
      </c>
      <c r="V115" s="20">
        <f t="shared" si="35"/>
        <v>15.223399999999998</v>
      </c>
      <c r="W115" s="20">
        <f t="shared" si="36"/>
        <v>16.26885</v>
      </c>
      <c r="X115" s="20">
        <f t="shared" si="37"/>
        <v>17.880800000000001</v>
      </c>
      <c r="Y115" s="20">
        <f t="shared" si="38"/>
        <v>20.038650000000004</v>
      </c>
    </row>
    <row r="116" spans="1:25" x14ac:dyDescent="0.3">
      <c r="A116" s="4" t="s">
        <v>121</v>
      </c>
      <c r="B116" s="2">
        <v>12.9</v>
      </c>
      <c r="C116" s="2">
        <v>14.25</v>
      </c>
      <c r="D116" s="2">
        <v>15.6</v>
      </c>
      <c r="E116" s="2">
        <v>17.100000000000001</v>
      </c>
      <c r="F116" s="20">
        <f t="shared" si="21"/>
        <v>1.29</v>
      </c>
      <c r="G116" s="20">
        <f t="shared" si="22"/>
        <v>1.425</v>
      </c>
      <c r="H116" s="20">
        <f t="shared" si="23"/>
        <v>1.56</v>
      </c>
      <c r="I116" s="20">
        <f t="shared" si="24"/>
        <v>1.7100000000000002</v>
      </c>
      <c r="J116" s="20">
        <f t="shared" si="25"/>
        <v>12.254999999999999</v>
      </c>
      <c r="K116" s="20">
        <f t="shared" si="26"/>
        <v>13.5375</v>
      </c>
      <c r="L116" s="20">
        <f t="shared" si="27"/>
        <v>14.819999999999999</v>
      </c>
      <c r="M116" s="20">
        <f t="shared" si="28"/>
        <v>16.245000000000001</v>
      </c>
      <c r="N116" s="21">
        <v>0.59</v>
      </c>
      <c r="O116" s="18">
        <v>0.12</v>
      </c>
      <c r="P116" s="19">
        <f t="shared" si="29"/>
        <v>0.2</v>
      </c>
      <c r="Q116" s="20">
        <f t="shared" si="30"/>
        <v>0.64500000000000002</v>
      </c>
      <c r="R116" s="20">
        <f t="shared" si="31"/>
        <v>0.71250000000000002</v>
      </c>
      <c r="S116" s="20">
        <f t="shared" si="32"/>
        <v>0.78</v>
      </c>
      <c r="T116" s="20">
        <f t="shared" si="33"/>
        <v>0.85500000000000009</v>
      </c>
      <c r="U116" s="19">
        <f t="shared" si="34"/>
        <v>0.03</v>
      </c>
      <c r="V116" s="20">
        <f t="shared" si="35"/>
        <v>15.223399999999998</v>
      </c>
      <c r="W116" s="20">
        <f t="shared" si="36"/>
        <v>16.26885</v>
      </c>
      <c r="X116" s="20">
        <f t="shared" si="37"/>
        <v>17.880800000000001</v>
      </c>
      <c r="Y116" s="20">
        <f t="shared" si="38"/>
        <v>20.038650000000004</v>
      </c>
    </row>
    <row r="117" spans="1:25" x14ac:dyDescent="0.3">
      <c r="B117" s="3" t="s">
        <v>384</v>
      </c>
      <c r="C117" s="3" t="s">
        <v>311</v>
      </c>
      <c r="D117" s="3" t="s">
        <v>385</v>
      </c>
      <c r="E117" s="3" t="s">
        <v>313</v>
      </c>
      <c r="F117" s="3" t="s">
        <v>384</v>
      </c>
      <c r="G117" s="3" t="s">
        <v>311</v>
      </c>
      <c r="H117" s="3" t="s">
        <v>385</v>
      </c>
      <c r="I117" s="3" t="s">
        <v>313</v>
      </c>
      <c r="J117" s="3" t="s">
        <v>384</v>
      </c>
      <c r="K117" s="3" t="s">
        <v>311</v>
      </c>
      <c r="L117" s="3" t="s">
        <v>385</v>
      </c>
      <c r="M117" s="3" t="s">
        <v>313</v>
      </c>
      <c r="N117" s="21">
        <v>0.59</v>
      </c>
      <c r="O117" s="18">
        <v>0.12</v>
      </c>
      <c r="P117" s="19">
        <f t="shared" si="29"/>
        <v>0.2</v>
      </c>
      <c r="Q117" s="3" t="s">
        <v>384</v>
      </c>
      <c r="R117" s="3" t="s">
        <v>311</v>
      </c>
      <c r="S117" s="3" t="s">
        <v>385</v>
      </c>
      <c r="T117" s="3" t="s">
        <v>313</v>
      </c>
      <c r="U117" s="19">
        <f t="shared" si="34"/>
        <v>0.03</v>
      </c>
      <c r="V117" s="3" t="s">
        <v>384</v>
      </c>
      <c r="W117" s="3" t="s">
        <v>311</v>
      </c>
      <c r="X117" s="3" t="s">
        <v>385</v>
      </c>
      <c r="Y117" s="3" t="s">
        <v>313</v>
      </c>
    </row>
    <row r="118" spans="1:25" x14ac:dyDescent="0.3">
      <c r="A118" s="4" t="s">
        <v>125</v>
      </c>
      <c r="B118" s="2">
        <v>15.9</v>
      </c>
      <c r="C118" s="2">
        <v>17.5</v>
      </c>
      <c r="D118" s="2">
        <v>19.25</v>
      </c>
      <c r="E118" s="2">
        <v>21</v>
      </c>
      <c r="F118" s="20">
        <f t="shared" si="21"/>
        <v>1.59</v>
      </c>
      <c r="G118" s="20">
        <f t="shared" si="22"/>
        <v>1.75</v>
      </c>
      <c r="H118" s="20">
        <f t="shared" si="23"/>
        <v>1.925</v>
      </c>
      <c r="I118" s="20">
        <f t="shared" si="24"/>
        <v>2.1</v>
      </c>
      <c r="J118" s="20">
        <f t="shared" si="25"/>
        <v>15.105</v>
      </c>
      <c r="K118" s="20">
        <f t="shared" si="26"/>
        <v>16.625</v>
      </c>
      <c r="L118" s="20">
        <f t="shared" si="27"/>
        <v>18.287499999999998</v>
      </c>
      <c r="M118" s="20">
        <f t="shared" si="28"/>
        <v>19.95</v>
      </c>
      <c r="N118" s="21">
        <v>0.59</v>
      </c>
      <c r="O118" s="18">
        <v>0.12</v>
      </c>
      <c r="P118" s="19">
        <f t="shared" si="29"/>
        <v>0.2</v>
      </c>
      <c r="Q118" s="20">
        <f t="shared" si="30"/>
        <v>0.79500000000000004</v>
      </c>
      <c r="R118" s="20">
        <f t="shared" si="31"/>
        <v>0.875</v>
      </c>
      <c r="S118" s="20">
        <f t="shared" si="32"/>
        <v>0.96250000000000002</v>
      </c>
      <c r="T118" s="20">
        <f t="shared" si="33"/>
        <v>1.05</v>
      </c>
      <c r="U118" s="19">
        <f t="shared" si="34"/>
        <v>0.03</v>
      </c>
      <c r="V118" s="20">
        <f t="shared" si="35"/>
        <v>18.622400000000003</v>
      </c>
      <c r="W118" s="20">
        <f t="shared" si="36"/>
        <v>19.9511</v>
      </c>
      <c r="X118" s="20">
        <f t="shared" si="37"/>
        <v>22.016249999999996</v>
      </c>
      <c r="Y118" s="20">
        <f t="shared" si="38"/>
        <v>24.611850000000004</v>
      </c>
    </row>
    <row r="119" spans="1:25" x14ac:dyDescent="0.3">
      <c r="A119" s="4" t="s">
        <v>126</v>
      </c>
      <c r="B119" s="2">
        <v>15.9</v>
      </c>
      <c r="C119" s="2">
        <v>17.5</v>
      </c>
      <c r="D119" s="2">
        <v>19.25</v>
      </c>
      <c r="E119" s="2">
        <v>21</v>
      </c>
      <c r="F119" s="20">
        <f t="shared" si="21"/>
        <v>1.59</v>
      </c>
      <c r="G119" s="20">
        <f t="shared" si="22"/>
        <v>1.75</v>
      </c>
      <c r="H119" s="20">
        <f t="shared" si="23"/>
        <v>1.925</v>
      </c>
      <c r="I119" s="20">
        <f t="shared" si="24"/>
        <v>2.1</v>
      </c>
      <c r="J119" s="20">
        <f t="shared" si="25"/>
        <v>15.105</v>
      </c>
      <c r="K119" s="20">
        <f t="shared" si="26"/>
        <v>16.625</v>
      </c>
      <c r="L119" s="20">
        <f t="shared" si="27"/>
        <v>18.287499999999998</v>
      </c>
      <c r="M119" s="20">
        <f t="shared" si="28"/>
        <v>19.95</v>
      </c>
      <c r="N119" s="21">
        <v>0.59</v>
      </c>
      <c r="O119" s="18">
        <v>0.12</v>
      </c>
      <c r="P119" s="19">
        <f t="shared" si="29"/>
        <v>0.2</v>
      </c>
      <c r="Q119" s="20">
        <f t="shared" si="30"/>
        <v>0.79500000000000004</v>
      </c>
      <c r="R119" s="20">
        <f t="shared" si="31"/>
        <v>0.875</v>
      </c>
      <c r="S119" s="20">
        <f t="shared" si="32"/>
        <v>0.96250000000000002</v>
      </c>
      <c r="T119" s="20">
        <f t="shared" si="33"/>
        <v>1.05</v>
      </c>
      <c r="U119" s="19">
        <f t="shared" si="34"/>
        <v>0.03</v>
      </c>
      <c r="V119" s="20">
        <f t="shared" si="35"/>
        <v>18.622400000000003</v>
      </c>
      <c r="W119" s="20">
        <f t="shared" si="36"/>
        <v>19.9511</v>
      </c>
      <c r="X119" s="20">
        <f t="shared" si="37"/>
        <v>22.016249999999996</v>
      </c>
      <c r="Y119" s="20">
        <f t="shared" si="38"/>
        <v>24.611850000000004</v>
      </c>
    </row>
    <row r="120" spans="1:25" x14ac:dyDescent="0.3">
      <c r="A120" s="4" t="s">
        <v>127</v>
      </c>
      <c r="B120" s="2">
        <v>12.9</v>
      </c>
      <c r="C120" s="2">
        <v>14.25</v>
      </c>
      <c r="D120" s="2">
        <v>15.6</v>
      </c>
      <c r="E120" s="2">
        <v>17.100000000000001</v>
      </c>
      <c r="F120" s="20">
        <f t="shared" si="21"/>
        <v>1.29</v>
      </c>
      <c r="G120" s="20">
        <f t="shared" si="22"/>
        <v>1.425</v>
      </c>
      <c r="H120" s="20">
        <f t="shared" si="23"/>
        <v>1.56</v>
      </c>
      <c r="I120" s="20">
        <f t="shared" si="24"/>
        <v>1.7100000000000002</v>
      </c>
      <c r="J120" s="20">
        <f t="shared" si="25"/>
        <v>12.254999999999999</v>
      </c>
      <c r="K120" s="20">
        <f t="shared" si="26"/>
        <v>13.5375</v>
      </c>
      <c r="L120" s="20">
        <f t="shared" si="27"/>
        <v>14.819999999999999</v>
      </c>
      <c r="M120" s="20">
        <f t="shared" si="28"/>
        <v>16.245000000000001</v>
      </c>
      <c r="N120" s="21">
        <v>0.59</v>
      </c>
      <c r="O120" s="18">
        <v>0.12</v>
      </c>
      <c r="P120" s="19">
        <f t="shared" si="29"/>
        <v>0.2</v>
      </c>
      <c r="Q120" s="20">
        <f t="shared" si="30"/>
        <v>0.64500000000000002</v>
      </c>
      <c r="R120" s="20">
        <f t="shared" si="31"/>
        <v>0.71250000000000002</v>
      </c>
      <c r="S120" s="20">
        <f t="shared" si="32"/>
        <v>0.78</v>
      </c>
      <c r="T120" s="20">
        <f t="shared" si="33"/>
        <v>0.85500000000000009</v>
      </c>
      <c r="U120" s="19">
        <f t="shared" si="34"/>
        <v>0.03</v>
      </c>
      <c r="V120" s="20">
        <f t="shared" si="35"/>
        <v>15.223399999999998</v>
      </c>
      <c r="W120" s="20">
        <f t="shared" si="36"/>
        <v>16.26885</v>
      </c>
      <c r="X120" s="20">
        <f t="shared" si="37"/>
        <v>17.880800000000001</v>
      </c>
      <c r="Y120" s="20">
        <f t="shared" si="38"/>
        <v>20.038650000000004</v>
      </c>
    </row>
    <row r="121" spans="1:25" x14ac:dyDescent="0.3">
      <c r="A121" s="4" t="s">
        <v>407</v>
      </c>
      <c r="B121" s="2">
        <v>18.899999999999999</v>
      </c>
      <c r="C121" s="2">
        <v>20.75</v>
      </c>
      <c r="D121" s="2">
        <v>22.9</v>
      </c>
      <c r="E121" s="2">
        <v>24.9</v>
      </c>
      <c r="F121" s="20">
        <f t="shared" si="21"/>
        <v>1.89</v>
      </c>
      <c r="G121" s="20">
        <f t="shared" si="22"/>
        <v>2.0750000000000002</v>
      </c>
      <c r="H121" s="20">
        <f t="shared" si="23"/>
        <v>2.29</v>
      </c>
      <c r="I121" s="20">
        <f t="shared" si="24"/>
        <v>2.4900000000000002</v>
      </c>
      <c r="J121" s="20">
        <f t="shared" si="25"/>
        <v>17.954999999999998</v>
      </c>
      <c r="K121" s="20">
        <f t="shared" si="26"/>
        <v>19.712499999999999</v>
      </c>
      <c r="L121" s="20">
        <f t="shared" si="27"/>
        <v>21.754999999999999</v>
      </c>
      <c r="M121" s="20">
        <f t="shared" si="28"/>
        <v>23.654999999999998</v>
      </c>
      <c r="N121" s="21">
        <v>0.59</v>
      </c>
      <c r="O121" s="18">
        <v>0.12</v>
      </c>
      <c r="P121" s="19">
        <f t="shared" si="29"/>
        <v>0.2</v>
      </c>
      <c r="Q121" s="20">
        <f t="shared" si="30"/>
        <v>0.94499999999999995</v>
      </c>
      <c r="R121" s="20">
        <f t="shared" si="31"/>
        <v>1.0375000000000001</v>
      </c>
      <c r="S121" s="20">
        <f t="shared" si="32"/>
        <v>1.145</v>
      </c>
      <c r="T121" s="20">
        <f t="shared" si="33"/>
        <v>1.2450000000000001</v>
      </c>
      <c r="U121" s="19">
        <f t="shared" si="34"/>
        <v>0.03</v>
      </c>
      <c r="V121" s="20">
        <f t="shared" si="35"/>
        <v>22.0214</v>
      </c>
      <c r="W121" s="20">
        <f t="shared" si="36"/>
        <v>23.63335</v>
      </c>
      <c r="X121" s="20">
        <f t="shared" si="37"/>
        <v>26.151699999999998</v>
      </c>
      <c r="Y121" s="20">
        <f t="shared" si="38"/>
        <v>29.185049999999997</v>
      </c>
    </row>
    <row r="122" spans="1:25" x14ac:dyDescent="0.3">
      <c r="A122" s="4" t="s">
        <v>408</v>
      </c>
      <c r="B122" s="2">
        <v>8.5</v>
      </c>
      <c r="C122" s="2">
        <v>9.5</v>
      </c>
      <c r="D122" s="2">
        <v>10.5</v>
      </c>
      <c r="E122" s="2">
        <v>11.5</v>
      </c>
      <c r="F122" s="20">
        <f t="shared" si="21"/>
        <v>0.85000000000000009</v>
      </c>
      <c r="G122" s="20">
        <f t="shared" si="22"/>
        <v>0.95000000000000007</v>
      </c>
      <c r="H122" s="20">
        <f t="shared" si="23"/>
        <v>1.05</v>
      </c>
      <c r="I122" s="20">
        <f t="shared" si="24"/>
        <v>1.1500000000000001</v>
      </c>
      <c r="J122" s="20">
        <f t="shared" si="25"/>
        <v>8.0749999999999993</v>
      </c>
      <c r="K122" s="20">
        <f t="shared" si="26"/>
        <v>9.0250000000000004</v>
      </c>
      <c r="L122" s="20">
        <f t="shared" si="27"/>
        <v>9.9749999999999996</v>
      </c>
      <c r="M122" s="20">
        <f t="shared" si="28"/>
        <v>10.924999999999999</v>
      </c>
      <c r="N122" s="21">
        <v>0.59</v>
      </c>
      <c r="O122" s="18">
        <v>0.12</v>
      </c>
      <c r="P122" s="19">
        <f t="shared" si="29"/>
        <v>0.2</v>
      </c>
      <c r="Q122" s="20">
        <f t="shared" si="30"/>
        <v>0.42500000000000004</v>
      </c>
      <c r="R122" s="20">
        <f t="shared" si="31"/>
        <v>0.47500000000000003</v>
      </c>
      <c r="S122" s="20">
        <f t="shared" si="32"/>
        <v>0.52500000000000002</v>
      </c>
      <c r="T122" s="20">
        <f t="shared" si="33"/>
        <v>0.57500000000000007</v>
      </c>
      <c r="U122" s="19">
        <f t="shared" si="34"/>
        <v>0.03</v>
      </c>
      <c r="V122" s="20">
        <f t="shared" si="35"/>
        <v>10.238199999999999</v>
      </c>
      <c r="W122" s="20">
        <f t="shared" si="36"/>
        <v>10.887099999999998</v>
      </c>
      <c r="X122" s="20">
        <f t="shared" si="37"/>
        <v>12.102500000000001</v>
      </c>
      <c r="Y122" s="20">
        <f t="shared" si="38"/>
        <v>13.46725</v>
      </c>
    </row>
    <row r="123" spans="1:25" x14ac:dyDescent="0.3">
      <c r="B123" s="3" t="s">
        <v>390</v>
      </c>
      <c r="C123" s="3" t="s">
        <v>391</v>
      </c>
      <c r="D123" s="3" t="s">
        <v>392</v>
      </c>
      <c r="E123" s="3" t="s">
        <v>313</v>
      </c>
      <c r="F123" s="3" t="s">
        <v>390</v>
      </c>
      <c r="G123" s="3" t="s">
        <v>391</v>
      </c>
      <c r="H123" s="3" t="s">
        <v>392</v>
      </c>
      <c r="I123" s="3" t="s">
        <v>313</v>
      </c>
      <c r="J123" s="3" t="s">
        <v>390</v>
      </c>
      <c r="K123" s="3" t="s">
        <v>391</v>
      </c>
      <c r="L123" s="3" t="s">
        <v>392</v>
      </c>
      <c r="M123" s="3" t="s">
        <v>313</v>
      </c>
      <c r="N123" s="21">
        <v>0.59</v>
      </c>
      <c r="O123" s="18">
        <v>0.12</v>
      </c>
      <c r="P123" s="19">
        <f t="shared" si="29"/>
        <v>0.2</v>
      </c>
      <c r="Q123" s="3" t="s">
        <v>390</v>
      </c>
      <c r="R123" s="3" t="s">
        <v>391</v>
      </c>
      <c r="S123" s="3" t="s">
        <v>392</v>
      </c>
      <c r="T123" s="3" t="s">
        <v>313</v>
      </c>
      <c r="U123" s="19">
        <f t="shared" si="34"/>
        <v>0.03</v>
      </c>
      <c r="V123" s="3" t="s">
        <v>390</v>
      </c>
      <c r="W123" s="3" t="s">
        <v>391</v>
      </c>
      <c r="X123" s="3" t="s">
        <v>392</v>
      </c>
      <c r="Y123" s="3" t="s">
        <v>313</v>
      </c>
    </row>
    <row r="124" spans="1:25" x14ac:dyDescent="0.3">
      <c r="A124" s="4" t="s">
        <v>321</v>
      </c>
      <c r="B124" s="2">
        <v>15.9</v>
      </c>
      <c r="C124" s="2">
        <v>17.5</v>
      </c>
      <c r="D124" s="2">
        <v>19.25</v>
      </c>
      <c r="E124" s="2">
        <v>21</v>
      </c>
      <c r="F124" s="20">
        <f t="shared" si="21"/>
        <v>1.59</v>
      </c>
      <c r="G124" s="20">
        <f t="shared" si="22"/>
        <v>1.75</v>
      </c>
      <c r="H124" s="20">
        <f t="shared" si="23"/>
        <v>1.925</v>
      </c>
      <c r="I124" s="20">
        <f t="shared" si="24"/>
        <v>2.1</v>
      </c>
      <c r="J124" s="20">
        <f t="shared" si="25"/>
        <v>15.105</v>
      </c>
      <c r="K124" s="20">
        <f t="shared" si="26"/>
        <v>16.625</v>
      </c>
      <c r="L124" s="20">
        <f t="shared" si="27"/>
        <v>18.287499999999998</v>
      </c>
      <c r="M124" s="20">
        <f t="shared" si="28"/>
        <v>19.95</v>
      </c>
      <c r="N124" s="21">
        <v>0.59</v>
      </c>
      <c r="O124" s="18">
        <v>0.12</v>
      </c>
      <c r="P124" s="19">
        <f t="shared" si="29"/>
        <v>0.2</v>
      </c>
      <c r="Q124" s="20">
        <f t="shared" si="30"/>
        <v>0.79500000000000004</v>
      </c>
      <c r="R124" s="20">
        <f t="shared" si="31"/>
        <v>0.875</v>
      </c>
      <c r="S124" s="20">
        <f t="shared" si="32"/>
        <v>0.96250000000000002</v>
      </c>
      <c r="T124" s="20">
        <f t="shared" si="33"/>
        <v>1.05</v>
      </c>
      <c r="U124" s="19">
        <f t="shared" si="34"/>
        <v>0.03</v>
      </c>
      <c r="V124" s="20">
        <f t="shared" si="35"/>
        <v>18.622400000000003</v>
      </c>
      <c r="W124" s="20">
        <f t="shared" si="36"/>
        <v>19.9511</v>
      </c>
      <c r="X124" s="20">
        <f t="shared" si="37"/>
        <v>22.016249999999996</v>
      </c>
      <c r="Y124" s="20">
        <f t="shared" si="38"/>
        <v>24.611850000000004</v>
      </c>
    </row>
    <row r="125" spans="1:25" x14ac:dyDescent="0.3">
      <c r="B125" s="3" t="s">
        <v>311</v>
      </c>
      <c r="C125" s="3" t="s">
        <v>312</v>
      </c>
      <c r="D125" s="3" t="s">
        <v>385</v>
      </c>
      <c r="E125" s="3" t="s">
        <v>313</v>
      </c>
      <c r="F125" s="3" t="s">
        <v>311</v>
      </c>
      <c r="G125" s="3" t="s">
        <v>312</v>
      </c>
      <c r="H125" s="3" t="s">
        <v>385</v>
      </c>
      <c r="I125" s="3" t="s">
        <v>313</v>
      </c>
      <c r="J125" s="3" t="s">
        <v>311</v>
      </c>
      <c r="K125" s="3" t="s">
        <v>312</v>
      </c>
      <c r="L125" s="3" t="s">
        <v>385</v>
      </c>
      <c r="M125" s="3" t="s">
        <v>313</v>
      </c>
      <c r="N125" s="21">
        <v>0.59</v>
      </c>
      <c r="O125" s="18">
        <v>0.12</v>
      </c>
      <c r="P125" s="19">
        <f t="shared" si="29"/>
        <v>0.2</v>
      </c>
      <c r="Q125" s="3" t="s">
        <v>311</v>
      </c>
      <c r="R125" s="3" t="s">
        <v>312</v>
      </c>
      <c r="S125" s="3" t="s">
        <v>385</v>
      </c>
      <c r="T125" s="3" t="s">
        <v>313</v>
      </c>
      <c r="U125" s="19">
        <f t="shared" si="34"/>
        <v>0.03</v>
      </c>
      <c r="V125" s="3" t="s">
        <v>311</v>
      </c>
      <c r="W125" s="3" t="s">
        <v>312</v>
      </c>
      <c r="X125" s="3" t="s">
        <v>385</v>
      </c>
      <c r="Y125" s="3" t="s">
        <v>313</v>
      </c>
    </row>
    <row r="126" spans="1:25" x14ac:dyDescent="0.3">
      <c r="A126" s="4" t="s">
        <v>322</v>
      </c>
      <c r="B126" s="2">
        <v>15.9</v>
      </c>
      <c r="C126" s="2">
        <v>17.5</v>
      </c>
      <c r="D126" s="2">
        <v>19.25</v>
      </c>
      <c r="E126" s="2">
        <v>21</v>
      </c>
      <c r="F126" s="20">
        <f t="shared" si="21"/>
        <v>1.59</v>
      </c>
      <c r="G126" s="20">
        <f t="shared" si="22"/>
        <v>1.75</v>
      </c>
      <c r="H126" s="20">
        <f t="shared" si="23"/>
        <v>1.925</v>
      </c>
      <c r="I126" s="20">
        <f t="shared" si="24"/>
        <v>2.1</v>
      </c>
      <c r="J126" s="20">
        <f t="shared" si="25"/>
        <v>15.105</v>
      </c>
      <c r="K126" s="20">
        <f t="shared" si="26"/>
        <v>16.625</v>
      </c>
      <c r="L126" s="20">
        <f t="shared" si="27"/>
        <v>18.287499999999998</v>
      </c>
      <c r="M126" s="20">
        <f t="shared" si="28"/>
        <v>19.95</v>
      </c>
      <c r="N126" s="21">
        <v>0.59</v>
      </c>
      <c r="O126" s="18">
        <v>0.12</v>
      </c>
      <c r="P126" s="19">
        <f t="shared" si="29"/>
        <v>0.2</v>
      </c>
      <c r="Q126" s="20">
        <f t="shared" si="30"/>
        <v>0.79500000000000004</v>
      </c>
      <c r="R126" s="20">
        <f t="shared" si="31"/>
        <v>0.875</v>
      </c>
      <c r="S126" s="20">
        <f t="shared" si="32"/>
        <v>0.96250000000000002</v>
      </c>
      <c r="T126" s="20">
        <f t="shared" si="33"/>
        <v>1.05</v>
      </c>
      <c r="U126" s="19">
        <f t="shared" si="34"/>
        <v>0.03</v>
      </c>
      <c r="V126" s="20">
        <f t="shared" si="35"/>
        <v>18.622400000000003</v>
      </c>
      <c r="W126" s="20">
        <f t="shared" si="36"/>
        <v>19.9511</v>
      </c>
      <c r="X126" s="20">
        <f t="shared" si="37"/>
        <v>22.016249999999996</v>
      </c>
      <c r="Y126" s="20">
        <f t="shared" si="38"/>
        <v>24.611850000000004</v>
      </c>
    </row>
    <row r="127" spans="1:25" x14ac:dyDescent="0.3">
      <c r="B127" s="3" t="s">
        <v>409</v>
      </c>
      <c r="C127" s="3" t="s">
        <v>384</v>
      </c>
      <c r="D127" s="3" t="s">
        <v>311</v>
      </c>
      <c r="E127" s="3" t="s">
        <v>313</v>
      </c>
      <c r="F127" s="3" t="s">
        <v>409</v>
      </c>
      <c r="G127" s="3" t="s">
        <v>384</v>
      </c>
      <c r="H127" s="3" t="s">
        <v>311</v>
      </c>
      <c r="I127" s="3" t="s">
        <v>313</v>
      </c>
      <c r="J127" s="3" t="s">
        <v>409</v>
      </c>
      <c r="K127" s="3" t="s">
        <v>384</v>
      </c>
      <c r="L127" s="3" t="s">
        <v>311</v>
      </c>
      <c r="M127" s="3" t="s">
        <v>313</v>
      </c>
      <c r="N127" s="21">
        <v>0.59</v>
      </c>
      <c r="O127" s="18">
        <v>0.12</v>
      </c>
      <c r="P127" s="19">
        <f t="shared" si="29"/>
        <v>0.2</v>
      </c>
      <c r="Q127" s="3" t="s">
        <v>409</v>
      </c>
      <c r="R127" s="3" t="s">
        <v>384</v>
      </c>
      <c r="S127" s="3" t="s">
        <v>311</v>
      </c>
      <c r="T127" s="3" t="s">
        <v>313</v>
      </c>
      <c r="U127" s="19">
        <f t="shared" si="34"/>
        <v>0.03</v>
      </c>
      <c r="V127" s="3" t="s">
        <v>409</v>
      </c>
      <c r="W127" s="3" t="s">
        <v>384</v>
      </c>
      <c r="X127" s="3" t="s">
        <v>311</v>
      </c>
      <c r="Y127" s="3" t="s">
        <v>313</v>
      </c>
    </row>
    <row r="128" spans="1:25" x14ac:dyDescent="0.3">
      <c r="A128" s="4" t="s">
        <v>406</v>
      </c>
      <c r="B128" s="2">
        <v>12.9</v>
      </c>
      <c r="C128" s="2">
        <v>14.25</v>
      </c>
      <c r="D128" s="2">
        <v>15.6</v>
      </c>
      <c r="E128" s="2">
        <v>17.100000000000001</v>
      </c>
      <c r="F128" s="20">
        <f t="shared" si="21"/>
        <v>1.29</v>
      </c>
      <c r="G128" s="20">
        <f t="shared" si="22"/>
        <v>1.425</v>
      </c>
      <c r="H128" s="20">
        <f t="shared" si="23"/>
        <v>1.56</v>
      </c>
      <c r="I128" s="20">
        <f t="shared" si="24"/>
        <v>1.7100000000000002</v>
      </c>
      <c r="J128" s="20">
        <f t="shared" si="25"/>
        <v>12.254999999999999</v>
      </c>
      <c r="K128" s="20">
        <f t="shared" si="26"/>
        <v>13.5375</v>
      </c>
      <c r="L128" s="20">
        <f t="shared" si="27"/>
        <v>14.819999999999999</v>
      </c>
      <c r="M128" s="20">
        <f t="shared" si="28"/>
        <v>16.245000000000001</v>
      </c>
      <c r="N128" s="21">
        <v>0.59</v>
      </c>
      <c r="O128" s="18">
        <v>0.12</v>
      </c>
      <c r="P128" s="19">
        <f t="shared" si="29"/>
        <v>0.2</v>
      </c>
      <c r="Q128" s="20">
        <f t="shared" si="30"/>
        <v>0.64500000000000002</v>
      </c>
      <c r="R128" s="20">
        <f t="shared" si="31"/>
        <v>0.71250000000000002</v>
      </c>
      <c r="S128" s="20">
        <f t="shared" si="32"/>
        <v>0.78</v>
      </c>
      <c r="T128" s="20">
        <f t="shared" si="33"/>
        <v>0.85500000000000009</v>
      </c>
      <c r="U128" s="19">
        <f t="shared" si="34"/>
        <v>0.03</v>
      </c>
      <c r="V128" s="20">
        <f t="shared" si="35"/>
        <v>15.223399999999998</v>
      </c>
      <c r="W128" s="20">
        <f t="shared" si="36"/>
        <v>16.26885</v>
      </c>
      <c r="X128" s="20">
        <f t="shared" si="37"/>
        <v>17.880800000000001</v>
      </c>
      <c r="Y128" s="20">
        <f t="shared" si="38"/>
        <v>20.038650000000004</v>
      </c>
    </row>
    <row r="129" spans="1:25" x14ac:dyDescent="0.3">
      <c r="B129" s="3" t="s">
        <v>393</v>
      </c>
      <c r="C129" s="3" t="s">
        <v>394</v>
      </c>
      <c r="D129" s="3" t="s">
        <v>387</v>
      </c>
      <c r="E129" s="3" t="s">
        <v>313</v>
      </c>
      <c r="F129" s="3" t="s">
        <v>393</v>
      </c>
      <c r="G129" s="3" t="s">
        <v>394</v>
      </c>
      <c r="H129" s="3" t="s">
        <v>387</v>
      </c>
      <c r="I129" s="3" t="s">
        <v>313</v>
      </c>
      <c r="J129" s="3" t="s">
        <v>393</v>
      </c>
      <c r="K129" s="3" t="s">
        <v>394</v>
      </c>
      <c r="L129" s="3" t="s">
        <v>387</v>
      </c>
      <c r="M129" s="3" t="s">
        <v>313</v>
      </c>
      <c r="N129" s="21">
        <v>0.59</v>
      </c>
      <c r="O129" s="18">
        <v>0.12</v>
      </c>
      <c r="P129" s="19">
        <f t="shared" si="29"/>
        <v>0.2</v>
      </c>
      <c r="Q129" s="3" t="s">
        <v>393</v>
      </c>
      <c r="R129" s="3" t="s">
        <v>394</v>
      </c>
      <c r="S129" s="3" t="s">
        <v>387</v>
      </c>
      <c r="T129" s="3" t="s">
        <v>313</v>
      </c>
      <c r="U129" s="19">
        <f t="shared" si="34"/>
        <v>0.03</v>
      </c>
      <c r="V129" s="3" t="s">
        <v>393</v>
      </c>
      <c r="W129" s="3" t="s">
        <v>394</v>
      </c>
      <c r="X129" s="3" t="s">
        <v>387</v>
      </c>
      <c r="Y129" s="3" t="s">
        <v>313</v>
      </c>
    </row>
    <row r="130" spans="1:25" x14ac:dyDescent="0.3">
      <c r="A130" s="4" t="s">
        <v>128</v>
      </c>
      <c r="B130" s="2">
        <v>3.95</v>
      </c>
      <c r="C130" s="2">
        <v>4.5</v>
      </c>
      <c r="D130" s="2">
        <v>4.95</v>
      </c>
      <c r="E130" s="2">
        <v>5.5</v>
      </c>
      <c r="F130" s="20">
        <f t="shared" si="21"/>
        <v>0.39500000000000002</v>
      </c>
      <c r="G130" s="20">
        <f t="shared" si="22"/>
        <v>0.45</v>
      </c>
      <c r="H130" s="20">
        <f t="shared" si="23"/>
        <v>0.49500000000000005</v>
      </c>
      <c r="I130" s="20">
        <f t="shared" si="24"/>
        <v>0.55000000000000004</v>
      </c>
      <c r="J130" s="20">
        <f t="shared" si="25"/>
        <v>3.7524999999999999</v>
      </c>
      <c r="K130" s="20">
        <f t="shared" si="26"/>
        <v>4.2749999999999995</v>
      </c>
      <c r="L130" s="20">
        <f t="shared" si="27"/>
        <v>4.7024999999999997</v>
      </c>
      <c r="M130" s="20">
        <f t="shared" si="28"/>
        <v>5.2249999999999996</v>
      </c>
      <c r="N130" s="21">
        <v>0.59</v>
      </c>
      <c r="O130" s="18">
        <v>0.12</v>
      </c>
      <c r="P130" s="19">
        <f t="shared" si="29"/>
        <v>0.2</v>
      </c>
      <c r="Q130" s="20">
        <f t="shared" si="30"/>
        <v>0.19750000000000001</v>
      </c>
      <c r="R130" s="20">
        <f t="shared" si="31"/>
        <v>0.22500000000000001</v>
      </c>
      <c r="S130" s="20">
        <f t="shared" si="32"/>
        <v>0.24750000000000003</v>
      </c>
      <c r="T130" s="20">
        <f t="shared" si="33"/>
        <v>0.27500000000000002</v>
      </c>
      <c r="U130" s="19">
        <f t="shared" si="34"/>
        <v>0.03</v>
      </c>
      <c r="V130" s="20">
        <f t="shared" si="35"/>
        <v>5.0830500000000001</v>
      </c>
      <c r="W130" s="20">
        <f t="shared" si="36"/>
        <v>5.2220999999999993</v>
      </c>
      <c r="X130" s="20">
        <f t="shared" si="37"/>
        <v>5.8143500000000001</v>
      </c>
      <c r="Y130" s="20">
        <f t="shared" si="38"/>
        <v>6.4349249999999998</v>
      </c>
    </row>
    <row r="131" spans="1:25" x14ac:dyDescent="0.3">
      <c r="B131" s="3" t="s">
        <v>388</v>
      </c>
      <c r="C131" s="3" t="s">
        <v>384</v>
      </c>
      <c r="D131" s="3" t="s">
        <v>311</v>
      </c>
      <c r="E131" s="3" t="s">
        <v>313</v>
      </c>
      <c r="F131" s="3" t="s">
        <v>388</v>
      </c>
      <c r="G131" s="3" t="s">
        <v>384</v>
      </c>
      <c r="H131" s="3" t="s">
        <v>311</v>
      </c>
      <c r="I131" s="3" t="s">
        <v>313</v>
      </c>
      <c r="J131" s="3" t="s">
        <v>388</v>
      </c>
      <c r="K131" s="3" t="s">
        <v>384</v>
      </c>
      <c r="L131" s="3" t="s">
        <v>311</v>
      </c>
      <c r="M131" s="3" t="s">
        <v>313</v>
      </c>
      <c r="N131" s="21">
        <v>0.59</v>
      </c>
      <c r="O131" s="18">
        <v>0.12</v>
      </c>
      <c r="P131" s="19">
        <f t="shared" si="29"/>
        <v>0.2</v>
      </c>
      <c r="Q131" s="3" t="s">
        <v>388</v>
      </c>
      <c r="R131" s="3" t="s">
        <v>384</v>
      </c>
      <c r="S131" s="3" t="s">
        <v>311</v>
      </c>
      <c r="T131" s="3" t="s">
        <v>313</v>
      </c>
      <c r="U131" s="19">
        <f t="shared" si="34"/>
        <v>0.03</v>
      </c>
      <c r="V131" s="3" t="s">
        <v>388</v>
      </c>
      <c r="W131" s="3" t="s">
        <v>384</v>
      </c>
      <c r="X131" s="3" t="s">
        <v>311</v>
      </c>
      <c r="Y131" s="3" t="s">
        <v>313</v>
      </c>
    </row>
    <row r="132" spans="1:25" x14ac:dyDescent="0.3">
      <c r="A132" s="4" t="s">
        <v>129</v>
      </c>
      <c r="B132" s="2">
        <v>3.95</v>
      </c>
      <c r="C132" s="2">
        <v>4.5</v>
      </c>
      <c r="D132" s="2">
        <v>4.95</v>
      </c>
      <c r="E132" s="2">
        <v>5.5</v>
      </c>
      <c r="F132" s="20">
        <f t="shared" ref="F132:F195" si="39">B132*10%</f>
        <v>0.39500000000000002</v>
      </c>
      <c r="G132" s="20">
        <f t="shared" ref="G132:G195" si="40">C132*10%</f>
        <v>0.45</v>
      </c>
      <c r="H132" s="20">
        <f t="shared" ref="H132:H195" si="41">D132*10%</f>
        <v>0.49500000000000005</v>
      </c>
      <c r="I132" s="20">
        <f t="shared" ref="I132:I195" si="42">E132*10%</f>
        <v>0.55000000000000004</v>
      </c>
      <c r="J132" s="20">
        <f t="shared" ref="J132:J195" si="43">B132*95%</f>
        <v>3.7524999999999999</v>
      </c>
      <c r="K132" s="20">
        <f t="shared" ref="K132:K195" si="44">C132*95%</f>
        <v>4.2749999999999995</v>
      </c>
      <c r="L132" s="20">
        <f t="shared" ref="L132:L195" si="45">D132*95%</f>
        <v>4.7024999999999997</v>
      </c>
      <c r="M132" s="20">
        <f t="shared" ref="M132:M195" si="46">E132*95%</f>
        <v>5.2249999999999996</v>
      </c>
      <c r="N132" s="21">
        <v>0.59</v>
      </c>
      <c r="O132" s="18">
        <v>0.12</v>
      </c>
      <c r="P132" s="19">
        <f t="shared" ref="P132:P195" si="47">0.2</f>
        <v>0.2</v>
      </c>
      <c r="Q132" s="20">
        <f t="shared" ref="Q132:Q195" si="48">B132*5%</f>
        <v>0.19750000000000001</v>
      </c>
      <c r="R132" s="20">
        <f t="shared" ref="R132:R195" si="49">C132*5%</f>
        <v>0.22500000000000001</v>
      </c>
      <c r="S132" s="20">
        <f t="shared" ref="S132:S195" si="50">D132*5%</f>
        <v>0.24750000000000003</v>
      </c>
      <c r="T132" s="20">
        <f t="shared" ref="T132:T195" si="51">E132*5%</f>
        <v>0.27500000000000002</v>
      </c>
      <c r="U132" s="19">
        <f t="shared" ref="U132:U195" si="52">0.03</f>
        <v>0.03</v>
      </c>
      <c r="V132" s="20">
        <f t="shared" ref="V132:V195" si="53">(F132+J132+Q132+N132)*1.03</f>
        <v>5.0830500000000001</v>
      </c>
      <c r="W132" s="20">
        <f t="shared" ref="W132:W195" si="54">(G132+K132+R132+O132)*1.03</f>
        <v>5.2220999999999993</v>
      </c>
      <c r="X132" s="20">
        <f t="shared" ref="X132:X195" si="55">(H132+L132+S132+P132)*1.03</f>
        <v>5.8143500000000001</v>
      </c>
      <c r="Y132" s="20">
        <f t="shared" ref="Y132:Y195" si="56">(I132+M132+T132+Q132)*1.03</f>
        <v>6.4349249999999998</v>
      </c>
    </row>
    <row r="133" spans="1:25" x14ac:dyDescent="0.3">
      <c r="B133" s="3" t="s">
        <v>395</v>
      </c>
      <c r="C133" s="3" t="s">
        <v>396</v>
      </c>
      <c r="D133" s="3" t="s">
        <v>384</v>
      </c>
      <c r="E133" s="3" t="s">
        <v>313</v>
      </c>
      <c r="F133" s="3" t="s">
        <v>395</v>
      </c>
      <c r="G133" s="3" t="s">
        <v>396</v>
      </c>
      <c r="H133" s="3" t="s">
        <v>384</v>
      </c>
      <c r="I133" s="3" t="s">
        <v>313</v>
      </c>
      <c r="J133" s="3" t="s">
        <v>395</v>
      </c>
      <c r="K133" s="3" t="s">
        <v>396</v>
      </c>
      <c r="L133" s="3" t="s">
        <v>384</v>
      </c>
      <c r="M133" s="3" t="s">
        <v>313</v>
      </c>
      <c r="N133" s="21">
        <v>0.59</v>
      </c>
      <c r="O133" s="18">
        <v>0.12</v>
      </c>
      <c r="P133" s="19">
        <f t="shared" si="47"/>
        <v>0.2</v>
      </c>
      <c r="Q133" s="3" t="s">
        <v>395</v>
      </c>
      <c r="R133" s="3" t="s">
        <v>396</v>
      </c>
      <c r="S133" s="3" t="s">
        <v>384</v>
      </c>
      <c r="T133" s="3" t="s">
        <v>313</v>
      </c>
      <c r="U133" s="19">
        <f t="shared" si="52"/>
        <v>0.03</v>
      </c>
      <c r="V133" s="3" t="s">
        <v>395</v>
      </c>
      <c r="W133" s="3" t="s">
        <v>396</v>
      </c>
      <c r="X133" s="3" t="s">
        <v>384</v>
      </c>
      <c r="Y133" s="3" t="s">
        <v>313</v>
      </c>
    </row>
    <row r="134" spans="1:25" x14ac:dyDescent="0.3">
      <c r="A134" s="4" t="s">
        <v>130</v>
      </c>
      <c r="B134" s="2">
        <v>2.5</v>
      </c>
      <c r="C134" s="2">
        <v>2.75</v>
      </c>
      <c r="D134" s="2">
        <v>3</v>
      </c>
      <c r="E134" s="2">
        <v>3.3</v>
      </c>
      <c r="F134" s="20">
        <f t="shared" si="39"/>
        <v>0.25</v>
      </c>
      <c r="G134" s="20">
        <f t="shared" si="40"/>
        <v>0.27500000000000002</v>
      </c>
      <c r="H134" s="20">
        <f t="shared" si="41"/>
        <v>0.30000000000000004</v>
      </c>
      <c r="I134" s="20">
        <f t="shared" si="42"/>
        <v>0.33</v>
      </c>
      <c r="J134" s="20">
        <f t="shared" si="43"/>
        <v>2.375</v>
      </c>
      <c r="K134" s="20">
        <f t="shared" si="44"/>
        <v>2.6124999999999998</v>
      </c>
      <c r="L134" s="20">
        <f t="shared" si="45"/>
        <v>2.8499999999999996</v>
      </c>
      <c r="M134" s="20">
        <f t="shared" si="46"/>
        <v>3.1349999999999998</v>
      </c>
      <c r="N134" s="21">
        <v>0.59</v>
      </c>
      <c r="O134" s="18">
        <v>0.12</v>
      </c>
      <c r="P134" s="19">
        <f t="shared" si="47"/>
        <v>0.2</v>
      </c>
      <c r="Q134" s="20">
        <f t="shared" si="48"/>
        <v>0.125</v>
      </c>
      <c r="R134" s="20">
        <f t="shared" si="49"/>
        <v>0.13750000000000001</v>
      </c>
      <c r="S134" s="20">
        <f t="shared" si="50"/>
        <v>0.15000000000000002</v>
      </c>
      <c r="T134" s="20">
        <f t="shared" si="51"/>
        <v>0.16500000000000001</v>
      </c>
      <c r="U134" s="19">
        <f t="shared" si="52"/>
        <v>0.03</v>
      </c>
      <c r="V134" s="20">
        <f t="shared" si="53"/>
        <v>3.4401999999999999</v>
      </c>
      <c r="W134" s="20">
        <f t="shared" si="54"/>
        <v>3.23935</v>
      </c>
      <c r="X134" s="20">
        <f t="shared" si="55"/>
        <v>3.6049999999999995</v>
      </c>
      <c r="Y134" s="20">
        <f t="shared" si="56"/>
        <v>3.8676499999999998</v>
      </c>
    </row>
    <row r="135" spans="1:25" x14ac:dyDescent="0.3">
      <c r="B135" s="3" t="s">
        <v>311</v>
      </c>
      <c r="C135" s="3" t="s">
        <v>312</v>
      </c>
      <c r="D135" s="3" t="s">
        <v>385</v>
      </c>
      <c r="E135" s="3" t="s">
        <v>313</v>
      </c>
      <c r="F135" s="3" t="s">
        <v>311</v>
      </c>
      <c r="G135" s="3" t="s">
        <v>312</v>
      </c>
      <c r="H135" s="3" t="s">
        <v>385</v>
      </c>
      <c r="I135" s="3" t="s">
        <v>313</v>
      </c>
      <c r="J135" s="3" t="s">
        <v>311</v>
      </c>
      <c r="K135" s="3" t="s">
        <v>312</v>
      </c>
      <c r="L135" s="3" t="s">
        <v>385</v>
      </c>
      <c r="M135" s="3" t="s">
        <v>313</v>
      </c>
      <c r="N135" s="21">
        <v>0.59</v>
      </c>
      <c r="O135" s="18">
        <v>0.12</v>
      </c>
      <c r="P135" s="19">
        <f t="shared" si="47"/>
        <v>0.2</v>
      </c>
      <c r="Q135" s="3" t="s">
        <v>311</v>
      </c>
      <c r="R135" s="3" t="s">
        <v>312</v>
      </c>
      <c r="S135" s="3" t="s">
        <v>385</v>
      </c>
      <c r="T135" s="3" t="s">
        <v>313</v>
      </c>
      <c r="U135" s="19">
        <f t="shared" si="52"/>
        <v>0.03</v>
      </c>
      <c r="V135" s="3" t="s">
        <v>311</v>
      </c>
      <c r="W135" s="3" t="s">
        <v>312</v>
      </c>
      <c r="X135" s="3" t="s">
        <v>385</v>
      </c>
      <c r="Y135" s="3" t="s">
        <v>313</v>
      </c>
    </row>
    <row r="136" spans="1:25" x14ac:dyDescent="0.3">
      <c r="A136" s="4" t="s">
        <v>131</v>
      </c>
      <c r="B136" s="2">
        <v>23.5</v>
      </c>
      <c r="C136" s="2">
        <v>25.9</v>
      </c>
      <c r="D136" s="2">
        <v>28.5</v>
      </c>
      <c r="E136" s="2">
        <v>31.3</v>
      </c>
      <c r="F136" s="20">
        <f t="shared" si="39"/>
        <v>2.35</v>
      </c>
      <c r="G136" s="20">
        <f t="shared" si="40"/>
        <v>2.59</v>
      </c>
      <c r="H136" s="20">
        <f t="shared" si="41"/>
        <v>2.85</v>
      </c>
      <c r="I136" s="20">
        <f t="shared" si="42"/>
        <v>3.1300000000000003</v>
      </c>
      <c r="J136" s="20">
        <f t="shared" si="43"/>
        <v>22.324999999999999</v>
      </c>
      <c r="K136" s="20">
        <f t="shared" si="44"/>
        <v>24.604999999999997</v>
      </c>
      <c r="L136" s="20">
        <f t="shared" si="45"/>
        <v>27.074999999999999</v>
      </c>
      <c r="M136" s="20">
        <f t="shared" si="46"/>
        <v>29.734999999999999</v>
      </c>
      <c r="N136" s="21">
        <v>0.59</v>
      </c>
      <c r="O136" s="18">
        <v>0.12</v>
      </c>
      <c r="P136" s="19">
        <f t="shared" si="47"/>
        <v>0.2</v>
      </c>
      <c r="Q136" s="20">
        <f t="shared" si="48"/>
        <v>1.175</v>
      </c>
      <c r="R136" s="20">
        <f t="shared" si="49"/>
        <v>1.2949999999999999</v>
      </c>
      <c r="S136" s="20">
        <f t="shared" si="50"/>
        <v>1.425</v>
      </c>
      <c r="T136" s="20">
        <f t="shared" si="51"/>
        <v>1.5650000000000002</v>
      </c>
      <c r="U136" s="19">
        <f t="shared" si="52"/>
        <v>0.03</v>
      </c>
      <c r="V136" s="20">
        <f t="shared" si="53"/>
        <v>27.233200000000004</v>
      </c>
      <c r="W136" s="20">
        <f t="shared" si="54"/>
        <v>29.468299999999996</v>
      </c>
      <c r="X136" s="20">
        <f t="shared" si="55"/>
        <v>32.496500000000005</v>
      </c>
      <c r="Y136" s="20">
        <f t="shared" si="56"/>
        <v>36.67315</v>
      </c>
    </row>
    <row r="137" spans="1:25" x14ac:dyDescent="0.3">
      <c r="A137" s="4" t="s">
        <v>134</v>
      </c>
      <c r="B137" s="2">
        <v>26.9</v>
      </c>
      <c r="C137" s="2">
        <v>29.5</v>
      </c>
      <c r="D137" s="2">
        <v>32.5</v>
      </c>
      <c r="E137" s="2">
        <v>35.75</v>
      </c>
      <c r="F137" s="20">
        <f t="shared" si="39"/>
        <v>2.69</v>
      </c>
      <c r="G137" s="20">
        <f t="shared" si="40"/>
        <v>2.95</v>
      </c>
      <c r="H137" s="20">
        <f t="shared" si="41"/>
        <v>3.25</v>
      </c>
      <c r="I137" s="20">
        <f t="shared" si="42"/>
        <v>3.5750000000000002</v>
      </c>
      <c r="J137" s="20">
        <f t="shared" si="43"/>
        <v>25.554999999999996</v>
      </c>
      <c r="K137" s="20">
        <f t="shared" si="44"/>
        <v>28.024999999999999</v>
      </c>
      <c r="L137" s="20">
        <f t="shared" si="45"/>
        <v>30.875</v>
      </c>
      <c r="M137" s="20">
        <f t="shared" si="46"/>
        <v>33.962499999999999</v>
      </c>
      <c r="N137" s="21">
        <v>0.59</v>
      </c>
      <c r="O137" s="18">
        <v>0.12</v>
      </c>
      <c r="P137" s="19">
        <f t="shared" si="47"/>
        <v>0.2</v>
      </c>
      <c r="Q137" s="20">
        <f t="shared" si="48"/>
        <v>1.345</v>
      </c>
      <c r="R137" s="20">
        <f t="shared" si="49"/>
        <v>1.4750000000000001</v>
      </c>
      <c r="S137" s="20">
        <f t="shared" si="50"/>
        <v>1.625</v>
      </c>
      <c r="T137" s="20">
        <f t="shared" si="51"/>
        <v>1.7875000000000001</v>
      </c>
      <c r="U137" s="19">
        <f t="shared" si="52"/>
        <v>0.03</v>
      </c>
      <c r="V137" s="20">
        <f t="shared" si="53"/>
        <v>31.085399999999996</v>
      </c>
      <c r="W137" s="20">
        <f t="shared" si="54"/>
        <v>33.547099999999993</v>
      </c>
      <c r="X137" s="20">
        <f t="shared" si="55"/>
        <v>37.028500000000001</v>
      </c>
      <c r="Y137" s="20">
        <f t="shared" si="56"/>
        <v>41.890100000000004</v>
      </c>
    </row>
    <row r="138" spans="1:25" x14ac:dyDescent="0.3">
      <c r="A138" s="4" t="s">
        <v>135</v>
      </c>
      <c r="B138" s="2">
        <v>24.9</v>
      </c>
      <c r="C138" s="2">
        <v>27.5</v>
      </c>
      <c r="D138" s="2">
        <v>30.25</v>
      </c>
      <c r="E138" s="2">
        <v>33.25</v>
      </c>
      <c r="F138" s="20">
        <f t="shared" si="39"/>
        <v>2.4900000000000002</v>
      </c>
      <c r="G138" s="20">
        <f t="shared" si="40"/>
        <v>2.75</v>
      </c>
      <c r="H138" s="20">
        <f t="shared" si="41"/>
        <v>3.0250000000000004</v>
      </c>
      <c r="I138" s="20">
        <f t="shared" si="42"/>
        <v>3.3250000000000002</v>
      </c>
      <c r="J138" s="20">
        <f t="shared" si="43"/>
        <v>23.654999999999998</v>
      </c>
      <c r="K138" s="20">
        <f t="shared" si="44"/>
        <v>26.125</v>
      </c>
      <c r="L138" s="20">
        <f t="shared" si="45"/>
        <v>28.737499999999997</v>
      </c>
      <c r="M138" s="20">
        <f t="shared" si="46"/>
        <v>31.587499999999999</v>
      </c>
      <c r="N138" s="21">
        <v>0.59</v>
      </c>
      <c r="O138" s="18">
        <v>0.12</v>
      </c>
      <c r="P138" s="19">
        <f t="shared" si="47"/>
        <v>0.2</v>
      </c>
      <c r="Q138" s="20">
        <f t="shared" si="48"/>
        <v>1.2450000000000001</v>
      </c>
      <c r="R138" s="20">
        <f t="shared" si="49"/>
        <v>1.375</v>
      </c>
      <c r="S138" s="20">
        <f t="shared" si="50"/>
        <v>1.5125000000000002</v>
      </c>
      <c r="T138" s="20">
        <f t="shared" si="51"/>
        <v>1.6625000000000001</v>
      </c>
      <c r="U138" s="19">
        <f t="shared" si="52"/>
        <v>0.03</v>
      </c>
      <c r="V138" s="20">
        <f t="shared" si="53"/>
        <v>28.819399999999998</v>
      </c>
      <c r="W138" s="20">
        <f t="shared" si="54"/>
        <v>31.281100000000002</v>
      </c>
      <c r="X138" s="20">
        <f t="shared" si="55"/>
        <v>34.47925</v>
      </c>
      <c r="Y138" s="20">
        <f t="shared" si="56"/>
        <v>38.954599999999999</v>
      </c>
    </row>
    <row r="139" spans="1:25" x14ac:dyDescent="0.3">
      <c r="A139" s="4" t="s">
        <v>138</v>
      </c>
      <c r="B139" s="2">
        <v>24.9</v>
      </c>
      <c r="C139" s="2">
        <v>27.5</v>
      </c>
      <c r="D139" s="2">
        <v>30.25</v>
      </c>
      <c r="E139" s="2">
        <v>33.25</v>
      </c>
      <c r="F139" s="20">
        <f t="shared" si="39"/>
        <v>2.4900000000000002</v>
      </c>
      <c r="G139" s="20">
        <f t="shared" si="40"/>
        <v>2.75</v>
      </c>
      <c r="H139" s="20">
        <f t="shared" si="41"/>
        <v>3.0250000000000004</v>
      </c>
      <c r="I139" s="20">
        <f t="shared" si="42"/>
        <v>3.3250000000000002</v>
      </c>
      <c r="J139" s="20">
        <f t="shared" si="43"/>
        <v>23.654999999999998</v>
      </c>
      <c r="K139" s="20">
        <f t="shared" si="44"/>
        <v>26.125</v>
      </c>
      <c r="L139" s="20">
        <f t="shared" si="45"/>
        <v>28.737499999999997</v>
      </c>
      <c r="M139" s="20">
        <f t="shared" si="46"/>
        <v>31.587499999999999</v>
      </c>
      <c r="N139" s="21">
        <v>0.59</v>
      </c>
      <c r="O139" s="18">
        <v>0.12</v>
      </c>
      <c r="P139" s="19">
        <f t="shared" si="47"/>
        <v>0.2</v>
      </c>
      <c r="Q139" s="20">
        <f t="shared" si="48"/>
        <v>1.2450000000000001</v>
      </c>
      <c r="R139" s="20">
        <f t="shared" si="49"/>
        <v>1.375</v>
      </c>
      <c r="S139" s="20">
        <f t="shared" si="50"/>
        <v>1.5125000000000002</v>
      </c>
      <c r="T139" s="20">
        <f t="shared" si="51"/>
        <v>1.6625000000000001</v>
      </c>
      <c r="U139" s="19">
        <f t="shared" si="52"/>
        <v>0.03</v>
      </c>
      <c r="V139" s="20">
        <f t="shared" si="53"/>
        <v>28.819399999999998</v>
      </c>
      <c r="W139" s="20">
        <f t="shared" si="54"/>
        <v>31.281100000000002</v>
      </c>
      <c r="X139" s="20">
        <f t="shared" si="55"/>
        <v>34.47925</v>
      </c>
      <c r="Y139" s="20">
        <f t="shared" si="56"/>
        <v>38.954599999999999</v>
      </c>
    </row>
    <row r="140" spans="1:25" x14ac:dyDescent="0.3">
      <c r="A140" s="4" t="s">
        <v>139</v>
      </c>
      <c r="B140" s="2">
        <v>26.9</v>
      </c>
      <c r="C140" s="2">
        <v>29.5</v>
      </c>
      <c r="D140" s="2">
        <v>32.5</v>
      </c>
      <c r="E140" s="2">
        <v>35.75</v>
      </c>
      <c r="F140" s="20">
        <f t="shared" si="39"/>
        <v>2.69</v>
      </c>
      <c r="G140" s="20">
        <f t="shared" si="40"/>
        <v>2.95</v>
      </c>
      <c r="H140" s="20">
        <f t="shared" si="41"/>
        <v>3.25</v>
      </c>
      <c r="I140" s="20">
        <f t="shared" si="42"/>
        <v>3.5750000000000002</v>
      </c>
      <c r="J140" s="20">
        <f t="shared" si="43"/>
        <v>25.554999999999996</v>
      </c>
      <c r="K140" s="20">
        <f t="shared" si="44"/>
        <v>28.024999999999999</v>
      </c>
      <c r="L140" s="20">
        <f t="shared" si="45"/>
        <v>30.875</v>
      </c>
      <c r="M140" s="20">
        <f t="shared" si="46"/>
        <v>33.962499999999999</v>
      </c>
      <c r="N140" s="21">
        <v>0.59</v>
      </c>
      <c r="O140" s="18">
        <v>0.12</v>
      </c>
      <c r="P140" s="19">
        <f t="shared" si="47"/>
        <v>0.2</v>
      </c>
      <c r="Q140" s="20">
        <f t="shared" si="48"/>
        <v>1.345</v>
      </c>
      <c r="R140" s="20">
        <f t="shared" si="49"/>
        <v>1.4750000000000001</v>
      </c>
      <c r="S140" s="20">
        <f t="shared" si="50"/>
        <v>1.625</v>
      </c>
      <c r="T140" s="20">
        <f t="shared" si="51"/>
        <v>1.7875000000000001</v>
      </c>
      <c r="U140" s="19">
        <f t="shared" si="52"/>
        <v>0.03</v>
      </c>
      <c r="V140" s="20">
        <f t="shared" si="53"/>
        <v>31.085399999999996</v>
      </c>
      <c r="W140" s="20">
        <f t="shared" si="54"/>
        <v>33.547099999999993</v>
      </c>
      <c r="X140" s="20">
        <f t="shared" si="55"/>
        <v>37.028500000000001</v>
      </c>
      <c r="Y140" s="20">
        <f t="shared" si="56"/>
        <v>41.890100000000004</v>
      </c>
    </row>
    <row r="141" spans="1:25" x14ac:dyDescent="0.3">
      <c r="B141" s="3" t="s">
        <v>384</v>
      </c>
      <c r="C141" s="3" t="s">
        <v>311</v>
      </c>
      <c r="D141" s="3" t="s">
        <v>389</v>
      </c>
      <c r="E141" s="3" t="s">
        <v>313</v>
      </c>
      <c r="F141" s="3" t="s">
        <v>384</v>
      </c>
      <c r="G141" s="3" t="s">
        <v>311</v>
      </c>
      <c r="H141" s="3" t="s">
        <v>389</v>
      </c>
      <c r="I141" s="3" t="s">
        <v>313</v>
      </c>
      <c r="J141" s="3" t="s">
        <v>384</v>
      </c>
      <c r="K141" s="3" t="s">
        <v>311</v>
      </c>
      <c r="L141" s="3" t="s">
        <v>389</v>
      </c>
      <c r="M141" s="3" t="s">
        <v>313</v>
      </c>
      <c r="N141" s="21">
        <v>0.59</v>
      </c>
      <c r="O141" s="18">
        <v>0.12</v>
      </c>
      <c r="P141" s="19">
        <f t="shared" si="47"/>
        <v>0.2</v>
      </c>
      <c r="Q141" s="3" t="s">
        <v>384</v>
      </c>
      <c r="R141" s="3" t="s">
        <v>311</v>
      </c>
      <c r="S141" s="3" t="s">
        <v>389</v>
      </c>
      <c r="T141" s="3" t="s">
        <v>313</v>
      </c>
      <c r="U141" s="19">
        <f t="shared" si="52"/>
        <v>0.03</v>
      </c>
      <c r="V141" s="3" t="s">
        <v>384</v>
      </c>
      <c r="W141" s="3" t="s">
        <v>311</v>
      </c>
      <c r="X141" s="3" t="s">
        <v>389</v>
      </c>
      <c r="Y141" s="3" t="s">
        <v>313</v>
      </c>
    </row>
    <row r="142" spans="1:25" x14ac:dyDescent="0.3">
      <c r="A142" s="4" t="s">
        <v>132</v>
      </c>
      <c r="B142" s="2">
        <v>19.899999999999999</v>
      </c>
      <c r="C142" s="2">
        <v>21.9</v>
      </c>
      <c r="D142" s="2">
        <v>23.9</v>
      </c>
      <c r="E142" s="2">
        <v>25.9</v>
      </c>
      <c r="F142" s="20">
        <f t="shared" si="39"/>
        <v>1.99</v>
      </c>
      <c r="G142" s="20">
        <f t="shared" si="40"/>
        <v>2.19</v>
      </c>
      <c r="H142" s="20">
        <f t="shared" si="41"/>
        <v>2.39</v>
      </c>
      <c r="I142" s="20">
        <f t="shared" si="42"/>
        <v>2.59</v>
      </c>
      <c r="J142" s="20">
        <f t="shared" si="43"/>
        <v>18.904999999999998</v>
      </c>
      <c r="K142" s="20">
        <f t="shared" si="44"/>
        <v>20.804999999999996</v>
      </c>
      <c r="L142" s="20">
        <f t="shared" si="45"/>
        <v>22.704999999999998</v>
      </c>
      <c r="M142" s="20">
        <f t="shared" si="46"/>
        <v>24.604999999999997</v>
      </c>
      <c r="N142" s="21">
        <v>0.59</v>
      </c>
      <c r="O142" s="18">
        <v>0.12</v>
      </c>
      <c r="P142" s="19">
        <f t="shared" si="47"/>
        <v>0.2</v>
      </c>
      <c r="Q142" s="20">
        <f t="shared" si="48"/>
        <v>0.995</v>
      </c>
      <c r="R142" s="20">
        <f t="shared" si="49"/>
        <v>1.095</v>
      </c>
      <c r="S142" s="20">
        <f t="shared" si="50"/>
        <v>1.1950000000000001</v>
      </c>
      <c r="T142" s="20">
        <f t="shared" si="51"/>
        <v>1.2949999999999999</v>
      </c>
      <c r="U142" s="19">
        <f t="shared" si="52"/>
        <v>0.03</v>
      </c>
      <c r="V142" s="20">
        <f t="shared" si="53"/>
        <v>23.154399999999999</v>
      </c>
      <c r="W142" s="20">
        <f t="shared" si="54"/>
        <v>24.936299999999999</v>
      </c>
      <c r="X142" s="20">
        <f t="shared" si="55"/>
        <v>27.284700000000001</v>
      </c>
      <c r="Y142" s="20">
        <f t="shared" si="56"/>
        <v>30.369549999999997</v>
      </c>
    </row>
    <row r="143" spans="1:25" x14ac:dyDescent="0.3">
      <c r="A143" s="4" t="s">
        <v>133</v>
      </c>
      <c r="B143" s="2">
        <v>19.899999999999999</v>
      </c>
      <c r="C143" s="2">
        <v>21.9</v>
      </c>
      <c r="D143" s="2">
        <v>23.9</v>
      </c>
      <c r="E143" s="2">
        <v>25.9</v>
      </c>
      <c r="F143" s="20">
        <f t="shared" si="39"/>
        <v>1.99</v>
      </c>
      <c r="G143" s="20">
        <f t="shared" si="40"/>
        <v>2.19</v>
      </c>
      <c r="H143" s="20">
        <f t="shared" si="41"/>
        <v>2.39</v>
      </c>
      <c r="I143" s="20">
        <f t="shared" si="42"/>
        <v>2.59</v>
      </c>
      <c r="J143" s="20">
        <f t="shared" si="43"/>
        <v>18.904999999999998</v>
      </c>
      <c r="K143" s="20">
        <f t="shared" si="44"/>
        <v>20.804999999999996</v>
      </c>
      <c r="L143" s="20">
        <f t="shared" si="45"/>
        <v>22.704999999999998</v>
      </c>
      <c r="M143" s="20">
        <f t="shared" si="46"/>
        <v>24.604999999999997</v>
      </c>
      <c r="N143" s="21">
        <v>0.59</v>
      </c>
      <c r="O143" s="18">
        <v>0.12</v>
      </c>
      <c r="P143" s="19">
        <f t="shared" si="47"/>
        <v>0.2</v>
      </c>
      <c r="Q143" s="20">
        <f t="shared" si="48"/>
        <v>0.995</v>
      </c>
      <c r="R143" s="20">
        <f t="shared" si="49"/>
        <v>1.095</v>
      </c>
      <c r="S143" s="20">
        <f t="shared" si="50"/>
        <v>1.1950000000000001</v>
      </c>
      <c r="T143" s="20">
        <f t="shared" si="51"/>
        <v>1.2949999999999999</v>
      </c>
      <c r="U143" s="19">
        <f t="shared" si="52"/>
        <v>0.03</v>
      </c>
      <c r="V143" s="20">
        <f t="shared" si="53"/>
        <v>23.154399999999999</v>
      </c>
      <c r="W143" s="20">
        <f t="shared" si="54"/>
        <v>24.936299999999999</v>
      </c>
      <c r="X143" s="20">
        <f t="shared" si="55"/>
        <v>27.284700000000001</v>
      </c>
      <c r="Y143" s="20">
        <f t="shared" si="56"/>
        <v>30.369549999999997</v>
      </c>
    </row>
    <row r="144" spans="1:25" x14ac:dyDescent="0.3">
      <c r="A144" s="4" t="s">
        <v>136</v>
      </c>
      <c r="B144" s="2">
        <v>19.5</v>
      </c>
      <c r="C144" s="2">
        <v>21.5</v>
      </c>
      <c r="D144" s="2">
        <v>23.5</v>
      </c>
      <c r="E144" s="2">
        <v>25.5</v>
      </c>
      <c r="F144" s="20">
        <f t="shared" si="39"/>
        <v>1.9500000000000002</v>
      </c>
      <c r="G144" s="20">
        <f t="shared" si="40"/>
        <v>2.15</v>
      </c>
      <c r="H144" s="20">
        <f t="shared" si="41"/>
        <v>2.35</v>
      </c>
      <c r="I144" s="20">
        <f t="shared" si="42"/>
        <v>2.5500000000000003</v>
      </c>
      <c r="J144" s="20">
        <f t="shared" si="43"/>
        <v>18.524999999999999</v>
      </c>
      <c r="K144" s="20">
        <f t="shared" si="44"/>
        <v>20.425000000000001</v>
      </c>
      <c r="L144" s="20">
        <f t="shared" si="45"/>
        <v>22.324999999999999</v>
      </c>
      <c r="M144" s="20">
        <f t="shared" si="46"/>
        <v>24.224999999999998</v>
      </c>
      <c r="N144" s="21">
        <v>0.59</v>
      </c>
      <c r="O144" s="18">
        <v>0.12</v>
      </c>
      <c r="P144" s="19">
        <f t="shared" si="47"/>
        <v>0.2</v>
      </c>
      <c r="Q144" s="20">
        <f t="shared" si="48"/>
        <v>0.97500000000000009</v>
      </c>
      <c r="R144" s="20">
        <f t="shared" si="49"/>
        <v>1.075</v>
      </c>
      <c r="S144" s="20">
        <f t="shared" si="50"/>
        <v>1.175</v>
      </c>
      <c r="T144" s="20">
        <f t="shared" si="51"/>
        <v>1.2750000000000001</v>
      </c>
      <c r="U144" s="19">
        <f t="shared" si="52"/>
        <v>0.03</v>
      </c>
      <c r="V144" s="20">
        <f t="shared" si="53"/>
        <v>22.7012</v>
      </c>
      <c r="W144" s="20">
        <f t="shared" si="54"/>
        <v>24.4831</v>
      </c>
      <c r="X144" s="20">
        <f t="shared" si="55"/>
        <v>26.831500000000002</v>
      </c>
      <c r="Y144" s="20">
        <f t="shared" si="56"/>
        <v>29.89575</v>
      </c>
    </row>
    <row r="145" spans="1:25" x14ac:dyDescent="0.3">
      <c r="A145" s="4" t="s">
        <v>137</v>
      </c>
      <c r="B145" s="2">
        <v>15.5</v>
      </c>
      <c r="C145" s="2">
        <v>17</v>
      </c>
      <c r="D145" s="2">
        <v>18.7</v>
      </c>
      <c r="E145" s="2">
        <v>20.5</v>
      </c>
      <c r="F145" s="20">
        <f t="shared" si="39"/>
        <v>1.55</v>
      </c>
      <c r="G145" s="20">
        <f t="shared" si="40"/>
        <v>1.7000000000000002</v>
      </c>
      <c r="H145" s="20">
        <f t="shared" si="41"/>
        <v>1.87</v>
      </c>
      <c r="I145" s="20">
        <f t="shared" si="42"/>
        <v>2.0500000000000003</v>
      </c>
      <c r="J145" s="20">
        <f t="shared" si="43"/>
        <v>14.725</v>
      </c>
      <c r="K145" s="20">
        <f t="shared" si="44"/>
        <v>16.149999999999999</v>
      </c>
      <c r="L145" s="20">
        <f t="shared" si="45"/>
        <v>17.764999999999997</v>
      </c>
      <c r="M145" s="20">
        <f t="shared" si="46"/>
        <v>19.474999999999998</v>
      </c>
      <c r="N145" s="21">
        <v>0.59</v>
      </c>
      <c r="O145" s="18">
        <v>0.12</v>
      </c>
      <c r="P145" s="19">
        <f t="shared" si="47"/>
        <v>0.2</v>
      </c>
      <c r="Q145" s="20">
        <f t="shared" si="48"/>
        <v>0.77500000000000002</v>
      </c>
      <c r="R145" s="20">
        <f t="shared" si="49"/>
        <v>0.85000000000000009</v>
      </c>
      <c r="S145" s="20">
        <f t="shared" si="50"/>
        <v>0.93500000000000005</v>
      </c>
      <c r="T145" s="20">
        <f t="shared" si="51"/>
        <v>1.0250000000000001</v>
      </c>
      <c r="U145" s="19">
        <f t="shared" si="52"/>
        <v>0.03</v>
      </c>
      <c r="V145" s="20">
        <f t="shared" si="53"/>
        <v>18.169199999999996</v>
      </c>
      <c r="W145" s="20">
        <f t="shared" si="54"/>
        <v>19.384600000000002</v>
      </c>
      <c r="X145" s="20">
        <f t="shared" si="55"/>
        <v>21.393099999999997</v>
      </c>
      <c r="Y145" s="20">
        <f t="shared" si="56"/>
        <v>24.024749999999997</v>
      </c>
    </row>
    <row r="146" spans="1:25" x14ac:dyDescent="0.3">
      <c r="A146" s="4" t="s">
        <v>140</v>
      </c>
      <c r="B146" s="2">
        <v>22.9</v>
      </c>
      <c r="C146" s="2">
        <v>24.9</v>
      </c>
      <c r="D146" s="2">
        <v>26.9</v>
      </c>
      <c r="E146" s="2">
        <v>29.9</v>
      </c>
      <c r="F146" s="20">
        <f t="shared" si="39"/>
        <v>2.29</v>
      </c>
      <c r="G146" s="20">
        <f t="shared" si="40"/>
        <v>2.4900000000000002</v>
      </c>
      <c r="H146" s="20">
        <f t="shared" si="41"/>
        <v>2.69</v>
      </c>
      <c r="I146" s="20">
        <f t="shared" si="42"/>
        <v>2.99</v>
      </c>
      <c r="J146" s="20">
        <f t="shared" si="43"/>
        <v>21.754999999999999</v>
      </c>
      <c r="K146" s="20">
        <f t="shared" si="44"/>
        <v>23.654999999999998</v>
      </c>
      <c r="L146" s="20">
        <f t="shared" si="45"/>
        <v>25.554999999999996</v>
      </c>
      <c r="M146" s="20">
        <f t="shared" si="46"/>
        <v>28.404999999999998</v>
      </c>
      <c r="N146" s="21">
        <v>0.59</v>
      </c>
      <c r="O146" s="18">
        <v>0.12</v>
      </c>
      <c r="P146" s="19">
        <f t="shared" si="47"/>
        <v>0.2</v>
      </c>
      <c r="Q146" s="20">
        <f t="shared" si="48"/>
        <v>1.145</v>
      </c>
      <c r="R146" s="20">
        <f t="shared" si="49"/>
        <v>1.2450000000000001</v>
      </c>
      <c r="S146" s="20">
        <f t="shared" si="50"/>
        <v>1.345</v>
      </c>
      <c r="T146" s="20">
        <f t="shared" si="51"/>
        <v>1.4950000000000001</v>
      </c>
      <c r="U146" s="19">
        <f t="shared" si="52"/>
        <v>0.03</v>
      </c>
      <c r="V146" s="20">
        <f t="shared" si="53"/>
        <v>26.5534</v>
      </c>
      <c r="W146" s="20">
        <f t="shared" si="54"/>
        <v>28.3353</v>
      </c>
      <c r="X146" s="20">
        <f t="shared" si="55"/>
        <v>30.683699999999995</v>
      </c>
      <c r="Y146" s="20">
        <f t="shared" si="56"/>
        <v>35.056049999999999</v>
      </c>
    </row>
    <row r="147" spans="1:25" x14ac:dyDescent="0.3">
      <c r="B147" s="3" t="s">
        <v>384</v>
      </c>
      <c r="C147" s="3" t="s">
        <v>311</v>
      </c>
      <c r="D147" s="3" t="s">
        <v>389</v>
      </c>
      <c r="E147" s="3" t="s">
        <v>313</v>
      </c>
      <c r="F147" s="3" t="s">
        <v>384</v>
      </c>
      <c r="G147" s="3" t="s">
        <v>311</v>
      </c>
      <c r="H147" s="3" t="s">
        <v>389</v>
      </c>
      <c r="I147" s="3" t="s">
        <v>313</v>
      </c>
      <c r="J147" s="3" t="s">
        <v>384</v>
      </c>
      <c r="K147" s="3" t="s">
        <v>311</v>
      </c>
      <c r="L147" s="3" t="s">
        <v>389</v>
      </c>
      <c r="M147" s="3" t="s">
        <v>313</v>
      </c>
      <c r="N147" s="21">
        <v>0.59</v>
      </c>
      <c r="O147" s="18">
        <v>0.12</v>
      </c>
      <c r="P147" s="19">
        <f t="shared" si="47"/>
        <v>0.2</v>
      </c>
      <c r="Q147" s="3" t="s">
        <v>384</v>
      </c>
      <c r="R147" s="3" t="s">
        <v>311</v>
      </c>
      <c r="S147" s="3" t="s">
        <v>389</v>
      </c>
      <c r="T147" s="3" t="s">
        <v>313</v>
      </c>
      <c r="U147" s="19">
        <f t="shared" si="52"/>
        <v>0.03</v>
      </c>
      <c r="V147" s="3" t="s">
        <v>384</v>
      </c>
      <c r="W147" s="3" t="s">
        <v>311</v>
      </c>
      <c r="X147" s="3" t="s">
        <v>389</v>
      </c>
      <c r="Y147" s="3" t="s">
        <v>313</v>
      </c>
    </row>
    <row r="148" spans="1:25" x14ac:dyDescent="0.3">
      <c r="A148" s="4" t="s">
        <v>145</v>
      </c>
      <c r="B148" s="2">
        <v>13.9</v>
      </c>
      <c r="C148" s="2">
        <v>15.3</v>
      </c>
      <c r="D148" s="2">
        <v>16.75</v>
      </c>
      <c r="E148" s="2">
        <v>18.5</v>
      </c>
      <c r="F148" s="20">
        <f t="shared" si="39"/>
        <v>1.3900000000000001</v>
      </c>
      <c r="G148" s="20">
        <f t="shared" si="40"/>
        <v>1.5300000000000002</v>
      </c>
      <c r="H148" s="20">
        <f t="shared" si="41"/>
        <v>1.675</v>
      </c>
      <c r="I148" s="20">
        <f t="shared" si="42"/>
        <v>1.85</v>
      </c>
      <c r="J148" s="20">
        <f t="shared" si="43"/>
        <v>13.205</v>
      </c>
      <c r="K148" s="20">
        <f t="shared" si="44"/>
        <v>14.535</v>
      </c>
      <c r="L148" s="20">
        <f t="shared" si="45"/>
        <v>15.9125</v>
      </c>
      <c r="M148" s="20">
        <f t="shared" si="46"/>
        <v>17.574999999999999</v>
      </c>
      <c r="N148" s="21">
        <v>0.59</v>
      </c>
      <c r="O148" s="18">
        <v>0.12</v>
      </c>
      <c r="P148" s="19">
        <f t="shared" si="47"/>
        <v>0.2</v>
      </c>
      <c r="Q148" s="20">
        <f t="shared" si="48"/>
        <v>0.69500000000000006</v>
      </c>
      <c r="R148" s="20">
        <f t="shared" si="49"/>
        <v>0.76500000000000012</v>
      </c>
      <c r="S148" s="20">
        <f t="shared" si="50"/>
        <v>0.83750000000000002</v>
      </c>
      <c r="T148" s="20">
        <f t="shared" si="51"/>
        <v>0.92500000000000004</v>
      </c>
      <c r="U148" s="19">
        <f t="shared" si="52"/>
        <v>0.03</v>
      </c>
      <c r="V148" s="20">
        <f t="shared" si="53"/>
        <v>16.356400000000001</v>
      </c>
      <c r="W148" s="20">
        <f t="shared" si="54"/>
        <v>17.458500000000004</v>
      </c>
      <c r="X148" s="20">
        <f t="shared" si="55"/>
        <v>19.183749999999996</v>
      </c>
      <c r="Y148" s="20">
        <f t="shared" si="56"/>
        <v>21.676350000000003</v>
      </c>
    </row>
    <row r="149" spans="1:25" x14ac:dyDescent="0.3">
      <c r="A149" s="4" t="s">
        <v>146</v>
      </c>
      <c r="B149" s="2">
        <v>17.5</v>
      </c>
      <c r="C149" s="2">
        <v>19.25</v>
      </c>
      <c r="D149" s="2">
        <v>21.2</v>
      </c>
      <c r="E149" s="2">
        <v>23.25</v>
      </c>
      <c r="F149" s="20">
        <f t="shared" si="39"/>
        <v>1.75</v>
      </c>
      <c r="G149" s="20">
        <f t="shared" si="40"/>
        <v>1.925</v>
      </c>
      <c r="H149" s="20">
        <f t="shared" si="41"/>
        <v>2.12</v>
      </c>
      <c r="I149" s="20">
        <f t="shared" si="42"/>
        <v>2.3250000000000002</v>
      </c>
      <c r="J149" s="20">
        <f t="shared" si="43"/>
        <v>16.625</v>
      </c>
      <c r="K149" s="20">
        <f t="shared" si="44"/>
        <v>18.287499999999998</v>
      </c>
      <c r="L149" s="20">
        <f t="shared" si="45"/>
        <v>20.139999999999997</v>
      </c>
      <c r="M149" s="20">
        <f t="shared" si="46"/>
        <v>22.087499999999999</v>
      </c>
      <c r="N149" s="21">
        <v>0.59</v>
      </c>
      <c r="O149" s="18">
        <v>0.12</v>
      </c>
      <c r="P149" s="19">
        <f t="shared" si="47"/>
        <v>0.2</v>
      </c>
      <c r="Q149" s="20">
        <f t="shared" si="48"/>
        <v>0.875</v>
      </c>
      <c r="R149" s="20">
        <f t="shared" si="49"/>
        <v>0.96250000000000002</v>
      </c>
      <c r="S149" s="20">
        <f t="shared" si="50"/>
        <v>1.06</v>
      </c>
      <c r="T149" s="20">
        <f t="shared" si="51"/>
        <v>1.1625000000000001</v>
      </c>
      <c r="U149" s="19">
        <f t="shared" si="52"/>
        <v>0.03</v>
      </c>
      <c r="V149" s="20">
        <f t="shared" si="53"/>
        <v>20.435200000000002</v>
      </c>
      <c r="W149" s="20">
        <f t="shared" si="54"/>
        <v>21.93385</v>
      </c>
      <c r="X149" s="20">
        <f t="shared" si="55"/>
        <v>24.225599999999996</v>
      </c>
      <c r="Y149" s="20">
        <f t="shared" si="56"/>
        <v>27.243500000000001</v>
      </c>
    </row>
    <row r="150" spans="1:25" x14ac:dyDescent="0.3">
      <c r="A150" s="4" t="s">
        <v>147</v>
      </c>
      <c r="B150" s="2">
        <v>22.9</v>
      </c>
      <c r="C150" s="2">
        <v>24.9</v>
      </c>
      <c r="D150" s="2">
        <v>26.9</v>
      </c>
      <c r="E150" s="2">
        <v>29.9</v>
      </c>
      <c r="F150" s="20">
        <f t="shared" si="39"/>
        <v>2.29</v>
      </c>
      <c r="G150" s="20">
        <f t="shared" si="40"/>
        <v>2.4900000000000002</v>
      </c>
      <c r="H150" s="20">
        <f t="shared" si="41"/>
        <v>2.69</v>
      </c>
      <c r="I150" s="20">
        <f t="shared" si="42"/>
        <v>2.99</v>
      </c>
      <c r="J150" s="20">
        <f t="shared" si="43"/>
        <v>21.754999999999999</v>
      </c>
      <c r="K150" s="20">
        <f t="shared" si="44"/>
        <v>23.654999999999998</v>
      </c>
      <c r="L150" s="20">
        <f t="shared" si="45"/>
        <v>25.554999999999996</v>
      </c>
      <c r="M150" s="20">
        <f t="shared" si="46"/>
        <v>28.404999999999998</v>
      </c>
      <c r="N150" s="21">
        <v>0.59</v>
      </c>
      <c r="O150" s="18">
        <v>0.12</v>
      </c>
      <c r="P150" s="19">
        <f t="shared" si="47"/>
        <v>0.2</v>
      </c>
      <c r="Q150" s="20">
        <f t="shared" si="48"/>
        <v>1.145</v>
      </c>
      <c r="R150" s="20">
        <f t="shared" si="49"/>
        <v>1.2450000000000001</v>
      </c>
      <c r="S150" s="20">
        <f t="shared" si="50"/>
        <v>1.345</v>
      </c>
      <c r="T150" s="20">
        <f t="shared" si="51"/>
        <v>1.4950000000000001</v>
      </c>
      <c r="U150" s="19">
        <f t="shared" si="52"/>
        <v>0.03</v>
      </c>
      <c r="V150" s="20">
        <f t="shared" si="53"/>
        <v>26.5534</v>
      </c>
      <c r="W150" s="20">
        <f t="shared" si="54"/>
        <v>28.3353</v>
      </c>
      <c r="X150" s="20">
        <f t="shared" si="55"/>
        <v>30.683699999999995</v>
      </c>
      <c r="Y150" s="20">
        <f t="shared" si="56"/>
        <v>35.056049999999999</v>
      </c>
    </row>
    <row r="151" spans="1:25" x14ac:dyDescent="0.3">
      <c r="B151" s="3" t="s">
        <v>386</v>
      </c>
      <c r="C151" s="3" t="s">
        <v>311</v>
      </c>
      <c r="D151" s="3" t="s">
        <v>389</v>
      </c>
      <c r="E151" s="3" t="s">
        <v>313</v>
      </c>
      <c r="F151" s="3" t="s">
        <v>386</v>
      </c>
      <c r="G151" s="3" t="s">
        <v>311</v>
      </c>
      <c r="H151" s="3" t="s">
        <v>389</v>
      </c>
      <c r="I151" s="3" t="s">
        <v>313</v>
      </c>
      <c r="J151" s="3" t="s">
        <v>386</v>
      </c>
      <c r="K151" s="3" t="s">
        <v>311</v>
      </c>
      <c r="L151" s="3" t="s">
        <v>389</v>
      </c>
      <c r="M151" s="3" t="s">
        <v>313</v>
      </c>
      <c r="N151" s="21">
        <v>0.59</v>
      </c>
      <c r="O151" s="18">
        <v>0.12</v>
      </c>
      <c r="P151" s="19">
        <f t="shared" si="47"/>
        <v>0.2</v>
      </c>
      <c r="Q151" s="3" t="s">
        <v>386</v>
      </c>
      <c r="R151" s="3" t="s">
        <v>311</v>
      </c>
      <c r="S151" s="3" t="s">
        <v>389</v>
      </c>
      <c r="T151" s="3" t="s">
        <v>313</v>
      </c>
      <c r="U151" s="19">
        <f t="shared" si="52"/>
        <v>0.03</v>
      </c>
      <c r="V151" s="3" t="s">
        <v>386</v>
      </c>
      <c r="W151" s="3" t="s">
        <v>311</v>
      </c>
      <c r="X151" s="3" t="s">
        <v>389</v>
      </c>
      <c r="Y151" s="3" t="s">
        <v>313</v>
      </c>
    </row>
    <row r="152" spans="1:25" x14ac:dyDescent="0.3">
      <c r="A152" s="4" t="s">
        <v>148</v>
      </c>
      <c r="B152" s="2">
        <v>14.5</v>
      </c>
      <c r="C152" s="2">
        <v>15.95</v>
      </c>
      <c r="D152" s="2">
        <v>17.5</v>
      </c>
      <c r="E152" s="2">
        <v>19.25</v>
      </c>
      <c r="F152" s="20">
        <f t="shared" si="39"/>
        <v>1.4500000000000002</v>
      </c>
      <c r="G152" s="20">
        <f t="shared" si="40"/>
        <v>1.595</v>
      </c>
      <c r="H152" s="20">
        <f t="shared" si="41"/>
        <v>1.75</v>
      </c>
      <c r="I152" s="20">
        <f t="shared" si="42"/>
        <v>1.925</v>
      </c>
      <c r="J152" s="20">
        <f t="shared" si="43"/>
        <v>13.774999999999999</v>
      </c>
      <c r="K152" s="20">
        <f t="shared" si="44"/>
        <v>15.152499999999998</v>
      </c>
      <c r="L152" s="20">
        <f t="shared" si="45"/>
        <v>16.625</v>
      </c>
      <c r="M152" s="20">
        <f t="shared" si="46"/>
        <v>18.287499999999998</v>
      </c>
      <c r="N152" s="21">
        <v>0.59</v>
      </c>
      <c r="O152" s="18">
        <v>0.12</v>
      </c>
      <c r="P152" s="19">
        <f t="shared" si="47"/>
        <v>0.2</v>
      </c>
      <c r="Q152" s="20">
        <f t="shared" si="48"/>
        <v>0.72500000000000009</v>
      </c>
      <c r="R152" s="20">
        <f t="shared" si="49"/>
        <v>0.79749999999999999</v>
      </c>
      <c r="S152" s="20">
        <f t="shared" si="50"/>
        <v>0.875</v>
      </c>
      <c r="T152" s="20">
        <f t="shared" si="51"/>
        <v>0.96250000000000002</v>
      </c>
      <c r="U152" s="19">
        <f t="shared" si="52"/>
        <v>0.03</v>
      </c>
      <c r="V152" s="20">
        <f t="shared" si="53"/>
        <v>17.036200000000001</v>
      </c>
      <c r="W152" s="20">
        <f t="shared" si="54"/>
        <v>18.194949999999999</v>
      </c>
      <c r="X152" s="20">
        <f t="shared" si="55"/>
        <v>20.0335</v>
      </c>
      <c r="Y152" s="20">
        <f t="shared" si="56"/>
        <v>22.556999999999999</v>
      </c>
    </row>
    <row r="153" spans="1:25" x14ac:dyDescent="0.3">
      <c r="A153" s="4" t="s">
        <v>149</v>
      </c>
      <c r="B153" s="2">
        <v>8.9</v>
      </c>
      <c r="C153" s="2">
        <v>9.75</v>
      </c>
      <c r="D153" s="2">
        <v>10.75</v>
      </c>
      <c r="E153" s="2">
        <v>11.9</v>
      </c>
      <c r="F153" s="20">
        <f t="shared" si="39"/>
        <v>0.89000000000000012</v>
      </c>
      <c r="G153" s="20">
        <f t="shared" si="40"/>
        <v>0.97500000000000009</v>
      </c>
      <c r="H153" s="20">
        <f t="shared" si="41"/>
        <v>1.075</v>
      </c>
      <c r="I153" s="20">
        <f t="shared" si="42"/>
        <v>1.1900000000000002</v>
      </c>
      <c r="J153" s="20">
        <f t="shared" si="43"/>
        <v>8.4550000000000001</v>
      </c>
      <c r="K153" s="20">
        <f t="shared" si="44"/>
        <v>9.2624999999999993</v>
      </c>
      <c r="L153" s="20">
        <f t="shared" si="45"/>
        <v>10.2125</v>
      </c>
      <c r="M153" s="20">
        <f t="shared" si="46"/>
        <v>11.305</v>
      </c>
      <c r="N153" s="21">
        <v>0.59</v>
      </c>
      <c r="O153" s="18">
        <v>0.12</v>
      </c>
      <c r="P153" s="19">
        <f t="shared" si="47"/>
        <v>0.2</v>
      </c>
      <c r="Q153" s="20">
        <f t="shared" si="48"/>
        <v>0.44500000000000006</v>
      </c>
      <c r="R153" s="20">
        <f t="shared" si="49"/>
        <v>0.48750000000000004</v>
      </c>
      <c r="S153" s="20">
        <f t="shared" si="50"/>
        <v>0.53749999999999998</v>
      </c>
      <c r="T153" s="20">
        <f t="shared" si="51"/>
        <v>0.59500000000000008</v>
      </c>
      <c r="U153" s="19">
        <f t="shared" si="52"/>
        <v>0.03</v>
      </c>
      <c r="V153" s="20">
        <f t="shared" si="53"/>
        <v>10.691400000000002</v>
      </c>
      <c r="W153" s="20">
        <f t="shared" si="54"/>
        <v>11.170349999999999</v>
      </c>
      <c r="X153" s="20">
        <f t="shared" si="55"/>
        <v>12.385749999999998</v>
      </c>
      <c r="Y153" s="20">
        <f t="shared" si="56"/>
        <v>13.941050000000001</v>
      </c>
    </row>
    <row r="154" spans="1:25" x14ac:dyDescent="0.3">
      <c r="A154" s="4" t="s">
        <v>150</v>
      </c>
      <c r="B154" s="2">
        <v>12.9</v>
      </c>
      <c r="C154" s="2">
        <v>14.25</v>
      </c>
      <c r="D154" s="2">
        <v>15.6</v>
      </c>
      <c r="E154" s="2">
        <v>17.100000000000001</v>
      </c>
      <c r="F154" s="20">
        <f t="shared" si="39"/>
        <v>1.29</v>
      </c>
      <c r="G154" s="20">
        <f t="shared" si="40"/>
        <v>1.425</v>
      </c>
      <c r="H154" s="20">
        <f t="shared" si="41"/>
        <v>1.56</v>
      </c>
      <c r="I154" s="20">
        <f t="shared" si="42"/>
        <v>1.7100000000000002</v>
      </c>
      <c r="J154" s="20">
        <f t="shared" si="43"/>
        <v>12.254999999999999</v>
      </c>
      <c r="K154" s="20">
        <f t="shared" si="44"/>
        <v>13.5375</v>
      </c>
      <c r="L154" s="20">
        <f t="shared" si="45"/>
        <v>14.819999999999999</v>
      </c>
      <c r="M154" s="20">
        <f t="shared" si="46"/>
        <v>16.245000000000001</v>
      </c>
      <c r="N154" s="21">
        <v>0.59</v>
      </c>
      <c r="O154" s="18">
        <v>0.12</v>
      </c>
      <c r="P154" s="19">
        <f t="shared" si="47"/>
        <v>0.2</v>
      </c>
      <c r="Q154" s="20">
        <f t="shared" si="48"/>
        <v>0.64500000000000002</v>
      </c>
      <c r="R154" s="20">
        <f t="shared" si="49"/>
        <v>0.71250000000000002</v>
      </c>
      <c r="S154" s="20">
        <f t="shared" si="50"/>
        <v>0.78</v>
      </c>
      <c r="T154" s="20">
        <f t="shared" si="51"/>
        <v>0.85500000000000009</v>
      </c>
      <c r="U154" s="19">
        <f t="shared" si="52"/>
        <v>0.03</v>
      </c>
      <c r="V154" s="20">
        <f t="shared" si="53"/>
        <v>15.223399999999998</v>
      </c>
      <c r="W154" s="20">
        <f t="shared" si="54"/>
        <v>16.26885</v>
      </c>
      <c r="X154" s="20">
        <f t="shared" si="55"/>
        <v>17.880800000000001</v>
      </c>
      <c r="Y154" s="20">
        <f t="shared" si="56"/>
        <v>20.038650000000004</v>
      </c>
    </row>
    <row r="155" spans="1:25" x14ac:dyDescent="0.3">
      <c r="A155" s="4" t="s">
        <v>323</v>
      </c>
      <c r="B155" s="2">
        <v>12.9</v>
      </c>
      <c r="C155" s="2">
        <v>14.25</v>
      </c>
      <c r="D155" s="2">
        <v>15.6</v>
      </c>
      <c r="E155" s="2">
        <v>17.100000000000001</v>
      </c>
      <c r="F155" s="20">
        <f t="shared" si="39"/>
        <v>1.29</v>
      </c>
      <c r="G155" s="20">
        <f t="shared" si="40"/>
        <v>1.425</v>
      </c>
      <c r="H155" s="20">
        <f t="shared" si="41"/>
        <v>1.56</v>
      </c>
      <c r="I155" s="20">
        <f t="shared" si="42"/>
        <v>1.7100000000000002</v>
      </c>
      <c r="J155" s="20">
        <f t="shared" si="43"/>
        <v>12.254999999999999</v>
      </c>
      <c r="K155" s="20">
        <f t="shared" si="44"/>
        <v>13.5375</v>
      </c>
      <c r="L155" s="20">
        <f t="shared" si="45"/>
        <v>14.819999999999999</v>
      </c>
      <c r="M155" s="20">
        <f t="shared" si="46"/>
        <v>16.245000000000001</v>
      </c>
      <c r="N155" s="21">
        <v>0.59</v>
      </c>
      <c r="O155" s="18">
        <v>0.12</v>
      </c>
      <c r="P155" s="19">
        <f t="shared" si="47"/>
        <v>0.2</v>
      </c>
      <c r="Q155" s="20">
        <f t="shared" si="48"/>
        <v>0.64500000000000002</v>
      </c>
      <c r="R155" s="20">
        <f t="shared" si="49"/>
        <v>0.71250000000000002</v>
      </c>
      <c r="S155" s="20">
        <f t="shared" si="50"/>
        <v>0.78</v>
      </c>
      <c r="T155" s="20">
        <f t="shared" si="51"/>
        <v>0.85500000000000009</v>
      </c>
      <c r="U155" s="19">
        <f t="shared" si="52"/>
        <v>0.03</v>
      </c>
      <c r="V155" s="20">
        <f t="shared" si="53"/>
        <v>15.223399999999998</v>
      </c>
      <c r="W155" s="20">
        <f t="shared" si="54"/>
        <v>16.26885</v>
      </c>
      <c r="X155" s="20">
        <f t="shared" si="55"/>
        <v>17.880800000000001</v>
      </c>
      <c r="Y155" s="20">
        <f t="shared" si="56"/>
        <v>20.038650000000004</v>
      </c>
    </row>
    <row r="156" spans="1:25" x14ac:dyDescent="0.3">
      <c r="A156" s="4" t="s">
        <v>324</v>
      </c>
      <c r="B156" s="2">
        <v>12.9</v>
      </c>
      <c r="C156" s="2">
        <v>14.25</v>
      </c>
      <c r="D156" s="2">
        <v>15.6</v>
      </c>
      <c r="E156" s="2">
        <v>17.100000000000001</v>
      </c>
      <c r="F156" s="20">
        <f t="shared" si="39"/>
        <v>1.29</v>
      </c>
      <c r="G156" s="20">
        <f t="shared" si="40"/>
        <v>1.425</v>
      </c>
      <c r="H156" s="20">
        <f t="shared" si="41"/>
        <v>1.56</v>
      </c>
      <c r="I156" s="20">
        <f t="shared" si="42"/>
        <v>1.7100000000000002</v>
      </c>
      <c r="J156" s="20">
        <f t="shared" si="43"/>
        <v>12.254999999999999</v>
      </c>
      <c r="K156" s="20">
        <f t="shared" si="44"/>
        <v>13.5375</v>
      </c>
      <c r="L156" s="20">
        <f t="shared" si="45"/>
        <v>14.819999999999999</v>
      </c>
      <c r="M156" s="20">
        <f t="shared" si="46"/>
        <v>16.245000000000001</v>
      </c>
      <c r="N156" s="21">
        <v>0.59</v>
      </c>
      <c r="O156" s="18">
        <v>0.12</v>
      </c>
      <c r="P156" s="19">
        <f t="shared" si="47"/>
        <v>0.2</v>
      </c>
      <c r="Q156" s="20">
        <f t="shared" si="48"/>
        <v>0.64500000000000002</v>
      </c>
      <c r="R156" s="20">
        <f t="shared" si="49"/>
        <v>0.71250000000000002</v>
      </c>
      <c r="S156" s="20">
        <f t="shared" si="50"/>
        <v>0.78</v>
      </c>
      <c r="T156" s="20">
        <f t="shared" si="51"/>
        <v>0.85500000000000009</v>
      </c>
      <c r="U156" s="19">
        <f t="shared" si="52"/>
        <v>0.03</v>
      </c>
      <c r="V156" s="20">
        <f t="shared" si="53"/>
        <v>15.223399999999998</v>
      </c>
      <c r="W156" s="20">
        <f t="shared" si="54"/>
        <v>16.26885</v>
      </c>
      <c r="X156" s="20">
        <f t="shared" si="55"/>
        <v>17.880800000000001</v>
      </c>
      <c r="Y156" s="20">
        <f t="shared" si="56"/>
        <v>20.038650000000004</v>
      </c>
    </row>
    <row r="157" spans="1:25" x14ac:dyDescent="0.3">
      <c r="B157" s="2"/>
      <c r="C157" s="2"/>
      <c r="D157" s="3" t="s">
        <v>387</v>
      </c>
      <c r="E157" s="3" t="s">
        <v>313</v>
      </c>
      <c r="F157" s="20"/>
      <c r="G157" s="20"/>
      <c r="H157" s="3" t="s">
        <v>387</v>
      </c>
      <c r="I157" s="3" t="s">
        <v>313</v>
      </c>
      <c r="J157" s="20"/>
      <c r="K157" s="20"/>
      <c r="L157" s="3" t="s">
        <v>387</v>
      </c>
      <c r="M157" s="3" t="s">
        <v>313</v>
      </c>
      <c r="N157" s="21">
        <v>0.59</v>
      </c>
      <c r="O157" s="18">
        <v>0.12</v>
      </c>
      <c r="P157" s="19">
        <f t="shared" si="47"/>
        <v>0.2</v>
      </c>
      <c r="Q157" s="20"/>
      <c r="R157" s="20"/>
      <c r="S157" s="3" t="s">
        <v>387</v>
      </c>
      <c r="T157" s="3" t="s">
        <v>313</v>
      </c>
      <c r="U157" s="19">
        <f t="shared" si="52"/>
        <v>0.03</v>
      </c>
      <c r="V157" s="20"/>
      <c r="W157" s="20"/>
      <c r="X157" s="3" t="s">
        <v>387</v>
      </c>
      <c r="Y157" s="3" t="s">
        <v>313</v>
      </c>
    </row>
    <row r="158" spans="1:25" x14ac:dyDescent="0.3">
      <c r="A158" s="4" t="s">
        <v>410</v>
      </c>
      <c r="B158" s="2"/>
      <c r="C158" s="2"/>
      <c r="D158" s="2">
        <v>16.899999999999999</v>
      </c>
      <c r="E158" s="2">
        <v>18.899999999999999</v>
      </c>
      <c r="F158" s="20"/>
      <c r="G158" s="20"/>
      <c r="H158" s="20">
        <f t="shared" si="41"/>
        <v>1.69</v>
      </c>
      <c r="I158" s="20">
        <f t="shared" si="42"/>
        <v>1.89</v>
      </c>
      <c r="J158" s="20"/>
      <c r="K158" s="20"/>
      <c r="L158" s="20">
        <f t="shared" si="45"/>
        <v>16.054999999999996</v>
      </c>
      <c r="M158" s="20">
        <f t="shared" si="46"/>
        <v>17.954999999999998</v>
      </c>
      <c r="N158" s="21">
        <v>0.59</v>
      </c>
      <c r="O158" s="18">
        <v>0.12</v>
      </c>
      <c r="P158" s="19">
        <f t="shared" si="47"/>
        <v>0.2</v>
      </c>
      <c r="Q158" s="20"/>
      <c r="R158" s="20"/>
      <c r="S158" s="20">
        <f t="shared" si="50"/>
        <v>0.84499999999999997</v>
      </c>
      <c r="T158" s="20">
        <f t="shared" si="51"/>
        <v>0.94499999999999995</v>
      </c>
      <c r="U158" s="19">
        <f t="shared" si="52"/>
        <v>0.03</v>
      </c>
      <c r="V158" s="20"/>
      <c r="W158" s="20"/>
      <c r="X158" s="20">
        <f t="shared" si="55"/>
        <v>19.353699999999996</v>
      </c>
      <c r="Y158" s="20">
        <f t="shared" si="56"/>
        <v>21.413699999999999</v>
      </c>
    </row>
    <row r="159" spans="1:25" x14ac:dyDescent="0.3">
      <c r="A159" s="4" t="s">
        <v>411</v>
      </c>
      <c r="B159" s="2"/>
      <c r="C159" s="2"/>
      <c r="D159" s="2">
        <v>16.899999999999999</v>
      </c>
      <c r="E159" s="2">
        <v>18.899999999999999</v>
      </c>
      <c r="F159" s="20"/>
      <c r="G159" s="20"/>
      <c r="H159" s="20">
        <f t="shared" si="41"/>
        <v>1.69</v>
      </c>
      <c r="I159" s="20">
        <f t="shared" si="42"/>
        <v>1.89</v>
      </c>
      <c r="J159" s="20"/>
      <c r="K159" s="20"/>
      <c r="L159" s="20">
        <f t="shared" si="45"/>
        <v>16.054999999999996</v>
      </c>
      <c r="M159" s="20">
        <f t="shared" si="46"/>
        <v>17.954999999999998</v>
      </c>
      <c r="N159" s="21">
        <v>0.59</v>
      </c>
      <c r="O159" s="18">
        <v>0.12</v>
      </c>
      <c r="P159" s="19">
        <f t="shared" si="47"/>
        <v>0.2</v>
      </c>
      <c r="Q159" s="20"/>
      <c r="R159" s="20"/>
      <c r="S159" s="20">
        <f t="shared" si="50"/>
        <v>0.84499999999999997</v>
      </c>
      <c r="T159" s="20">
        <f t="shared" si="51"/>
        <v>0.94499999999999995</v>
      </c>
      <c r="U159" s="19">
        <f t="shared" si="52"/>
        <v>0.03</v>
      </c>
      <c r="V159" s="20"/>
      <c r="W159" s="20"/>
      <c r="X159" s="20">
        <f t="shared" si="55"/>
        <v>19.353699999999996</v>
      </c>
      <c r="Y159" s="20">
        <f t="shared" si="56"/>
        <v>21.413699999999999</v>
      </c>
    </row>
    <row r="160" spans="1:25" x14ac:dyDescent="0.3">
      <c r="A160" s="4" t="s">
        <v>412</v>
      </c>
      <c r="B160" s="2"/>
      <c r="C160" s="2"/>
      <c r="D160" s="2">
        <v>11.9</v>
      </c>
      <c r="E160" s="2">
        <v>13.5</v>
      </c>
      <c r="F160" s="20"/>
      <c r="G160" s="20"/>
      <c r="H160" s="20">
        <f t="shared" si="41"/>
        <v>1.1900000000000002</v>
      </c>
      <c r="I160" s="20">
        <f t="shared" si="42"/>
        <v>1.35</v>
      </c>
      <c r="J160" s="20"/>
      <c r="K160" s="20"/>
      <c r="L160" s="20">
        <f t="shared" si="45"/>
        <v>11.305</v>
      </c>
      <c r="M160" s="20">
        <f t="shared" si="46"/>
        <v>12.824999999999999</v>
      </c>
      <c r="N160" s="21">
        <v>0.59</v>
      </c>
      <c r="O160" s="18">
        <v>0.12</v>
      </c>
      <c r="P160" s="19">
        <f t="shared" si="47"/>
        <v>0.2</v>
      </c>
      <c r="Q160" s="20"/>
      <c r="R160" s="20"/>
      <c r="S160" s="20">
        <f t="shared" si="50"/>
        <v>0.59500000000000008</v>
      </c>
      <c r="T160" s="20">
        <f t="shared" si="51"/>
        <v>0.67500000000000004</v>
      </c>
      <c r="U160" s="19">
        <f t="shared" si="52"/>
        <v>0.03</v>
      </c>
      <c r="V160" s="20"/>
      <c r="W160" s="20"/>
      <c r="X160" s="20">
        <f t="shared" si="55"/>
        <v>13.688699999999999</v>
      </c>
      <c r="Y160" s="20">
        <f t="shared" si="56"/>
        <v>15.295500000000001</v>
      </c>
    </row>
    <row r="161" spans="1:25" x14ac:dyDescent="0.3">
      <c r="A161" s="4" t="s">
        <v>413</v>
      </c>
      <c r="B161" s="2"/>
      <c r="C161" s="2"/>
      <c r="D161" s="2">
        <v>16.899999999999999</v>
      </c>
      <c r="E161" s="2">
        <v>18.899999999999999</v>
      </c>
      <c r="F161" s="20"/>
      <c r="G161" s="20"/>
      <c r="H161" s="20">
        <f t="shared" si="41"/>
        <v>1.69</v>
      </c>
      <c r="I161" s="20">
        <f t="shared" si="42"/>
        <v>1.89</v>
      </c>
      <c r="J161" s="20"/>
      <c r="K161" s="20"/>
      <c r="L161" s="20">
        <f t="shared" si="45"/>
        <v>16.054999999999996</v>
      </c>
      <c r="M161" s="20">
        <f t="shared" si="46"/>
        <v>17.954999999999998</v>
      </c>
      <c r="N161" s="21">
        <v>0.59</v>
      </c>
      <c r="O161" s="18">
        <v>0.12</v>
      </c>
      <c r="P161" s="19">
        <f t="shared" si="47"/>
        <v>0.2</v>
      </c>
      <c r="Q161" s="20"/>
      <c r="R161" s="20"/>
      <c r="S161" s="20">
        <f t="shared" si="50"/>
        <v>0.84499999999999997</v>
      </c>
      <c r="T161" s="20">
        <f t="shared" si="51"/>
        <v>0.94499999999999995</v>
      </c>
      <c r="U161" s="19">
        <f t="shared" si="52"/>
        <v>0.03</v>
      </c>
      <c r="V161" s="20"/>
      <c r="W161" s="20"/>
      <c r="X161" s="20">
        <f t="shared" si="55"/>
        <v>19.353699999999996</v>
      </c>
      <c r="Y161" s="20">
        <f t="shared" si="56"/>
        <v>21.413699999999999</v>
      </c>
    </row>
    <row r="162" spans="1:25" x14ac:dyDescent="0.3">
      <c r="A162" s="4" t="s">
        <v>414</v>
      </c>
      <c r="B162" s="2"/>
      <c r="C162" s="2"/>
      <c r="D162" s="2">
        <v>12.9</v>
      </c>
      <c r="E162" s="2">
        <v>14.5</v>
      </c>
      <c r="F162" s="20"/>
      <c r="G162" s="20"/>
      <c r="H162" s="20">
        <f t="shared" si="41"/>
        <v>1.29</v>
      </c>
      <c r="I162" s="20">
        <f t="shared" si="42"/>
        <v>1.4500000000000002</v>
      </c>
      <c r="J162" s="20"/>
      <c r="K162" s="20"/>
      <c r="L162" s="20">
        <f t="shared" si="45"/>
        <v>12.254999999999999</v>
      </c>
      <c r="M162" s="20">
        <f t="shared" si="46"/>
        <v>13.774999999999999</v>
      </c>
      <c r="N162" s="21">
        <v>0.59</v>
      </c>
      <c r="O162" s="18">
        <v>0.12</v>
      </c>
      <c r="P162" s="19">
        <f t="shared" si="47"/>
        <v>0.2</v>
      </c>
      <c r="Q162" s="20"/>
      <c r="R162" s="20"/>
      <c r="S162" s="20">
        <f t="shared" si="50"/>
        <v>0.64500000000000002</v>
      </c>
      <c r="T162" s="20">
        <f t="shared" si="51"/>
        <v>0.72500000000000009</v>
      </c>
      <c r="U162" s="19">
        <f t="shared" si="52"/>
        <v>0.03</v>
      </c>
      <c r="V162" s="20"/>
      <c r="W162" s="20"/>
      <c r="X162" s="20">
        <f t="shared" si="55"/>
        <v>14.821699999999998</v>
      </c>
      <c r="Y162" s="20">
        <f t="shared" si="56"/>
        <v>16.428499999999996</v>
      </c>
    </row>
    <row r="163" spans="1:25" x14ac:dyDescent="0.3">
      <c r="A163" s="4" t="s">
        <v>415</v>
      </c>
      <c r="B163" s="2"/>
      <c r="C163" s="2"/>
      <c r="D163" s="2">
        <v>10.5</v>
      </c>
      <c r="E163" s="2">
        <v>11.9</v>
      </c>
      <c r="F163" s="20"/>
      <c r="G163" s="20"/>
      <c r="H163" s="20">
        <f t="shared" si="41"/>
        <v>1.05</v>
      </c>
      <c r="I163" s="20">
        <f t="shared" si="42"/>
        <v>1.1900000000000002</v>
      </c>
      <c r="J163" s="20"/>
      <c r="K163" s="20"/>
      <c r="L163" s="20">
        <f t="shared" si="45"/>
        <v>9.9749999999999996</v>
      </c>
      <c r="M163" s="20">
        <f t="shared" si="46"/>
        <v>11.305</v>
      </c>
      <c r="N163" s="21">
        <v>0.59</v>
      </c>
      <c r="O163" s="18">
        <v>0.12</v>
      </c>
      <c r="P163" s="19">
        <f t="shared" si="47"/>
        <v>0.2</v>
      </c>
      <c r="Q163" s="20"/>
      <c r="R163" s="20"/>
      <c r="S163" s="20">
        <f t="shared" si="50"/>
        <v>0.52500000000000002</v>
      </c>
      <c r="T163" s="20">
        <f t="shared" si="51"/>
        <v>0.59500000000000008</v>
      </c>
      <c r="U163" s="19">
        <f t="shared" si="52"/>
        <v>0.03</v>
      </c>
      <c r="V163" s="20"/>
      <c r="W163" s="20"/>
      <c r="X163" s="20">
        <f t="shared" si="55"/>
        <v>12.102500000000001</v>
      </c>
      <c r="Y163" s="20">
        <f t="shared" si="56"/>
        <v>13.482699999999999</v>
      </c>
    </row>
    <row r="164" spans="1:25" x14ac:dyDescent="0.3">
      <c r="A164" s="4" t="s">
        <v>416</v>
      </c>
      <c r="B164" s="2"/>
      <c r="C164" s="2"/>
      <c r="D164" s="2">
        <v>10.5</v>
      </c>
      <c r="E164" s="2">
        <v>11.9</v>
      </c>
      <c r="F164" s="20"/>
      <c r="G164" s="20"/>
      <c r="H164" s="20">
        <f t="shared" si="41"/>
        <v>1.05</v>
      </c>
      <c r="I164" s="20">
        <f t="shared" si="42"/>
        <v>1.1900000000000002</v>
      </c>
      <c r="J164" s="20"/>
      <c r="K164" s="20"/>
      <c r="L164" s="20">
        <f t="shared" si="45"/>
        <v>9.9749999999999996</v>
      </c>
      <c r="M164" s="20">
        <f t="shared" si="46"/>
        <v>11.305</v>
      </c>
      <c r="N164" s="21">
        <v>0.59</v>
      </c>
      <c r="O164" s="18">
        <v>0.12</v>
      </c>
      <c r="P164" s="19">
        <f t="shared" si="47"/>
        <v>0.2</v>
      </c>
      <c r="Q164" s="20"/>
      <c r="R164" s="20"/>
      <c r="S164" s="20">
        <f t="shared" si="50"/>
        <v>0.52500000000000002</v>
      </c>
      <c r="T164" s="20">
        <f t="shared" si="51"/>
        <v>0.59500000000000008</v>
      </c>
      <c r="U164" s="19">
        <f t="shared" si="52"/>
        <v>0.03</v>
      </c>
      <c r="V164" s="20"/>
      <c r="W164" s="20"/>
      <c r="X164" s="20">
        <f t="shared" si="55"/>
        <v>12.102500000000001</v>
      </c>
      <c r="Y164" s="20">
        <f t="shared" si="56"/>
        <v>13.482699999999999</v>
      </c>
    </row>
    <row r="165" spans="1:25" x14ac:dyDescent="0.3">
      <c r="A165" s="4" t="s">
        <v>419</v>
      </c>
      <c r="B165" s="2"/>
      <c r="C165" s="2"/>
      <c r="D165" s="2">
        <v>14.9</v>
      </c>
      <c r="E165" s="2">
        <v>16.899999999999999</v>
      </c>
      <c r="F165" s="20"/>
      <c r="G165" s="20"/>
      <c r="H165" s="20">
        <f t="shared" si="41"/>
        <v>1.4900000000000002</v>
      </c>
      <c r="I165" s="20">
        <f t="shared" si="42"/>
        <v>1.69</v>
      </c>
      <c r="J165" s="20"/>
      <c r="K165" s="20"/>
      <c r="L165" s="20">
        <f t="shared" si="45"/>
        <v>14.154999999999999</v>
      </c>
      <c r="M165" s="20">
        <f t="shared" si="46"/>
        <v>16.054999999999996</v>
      </c>
      <c r="N165" s="21">
        <v>0.59</v>
      </c>
      <c r="O165" s="18">
        <v>0.12</v>
      </c>
      <c r="P165" s="19">
        <f t="shared" si="47"/>
        <v>0.2</v>
      </c>
      <c r="Q165" s="20"/>
      <c r="R165" s="20"/>
      <c r="S165" s="20">
        <f t="shared" si="50"/>
        <v>0.74500000000000011</v>
      </c>
      <c r="T165" s="20">
        <f t="shared" si="51"/>
        <v>0.84499999999999997</v>
      </c>
      <c r="U165" s="19">
        <f t="shared" si="52"/>
        <v>0.03</v>
      </c>
      <c r="V165" s="20"/>
      <c r="W165" s="20"/>
      <c r="X165" s="20">
        <f t="shared" si="55"/>
        <v>17.087700000000002</v>
      </c>
      <c r="Y165" s="20">
        <f t="shared" si="56"/>
        <v>19.147699999999997</v>
      </c>
    </row>
    <row r="166" spans="1:25" x14ac:dyDescent="0.3">
      <c r="B166" s="2"/>
      <c r="C166" s="2"/>
      <c r="D166" s="3" t="s">
        <v>387</v>
      </c>
      <c r="E166" s="3" t="s">
        <v>313</v>
      </c>
      <c r="F166" s="20"/>
      <c r="G166" s="20"/>
      <c r="H166" s="3" t="s">
        <v>387</v>
      </c>
      <c r="I166" s="3" t="s">
        <v>313</v>
      </c>
      <c r="J166" s="20"/>
      <c r="K166" s="20"/>
      <c r="L166" s="3" t="s">
        <v>387</v>
      </c>
      <c r="M166" s="3" t="s">
        <v>313</v>
      </c>
      <c r="N166" s="21">
        <v>0.59</v>
      </c>
      <c r="O166" s="18">
        <v>0.12</v>
      </c>
      <c r="P166" s="19">
        <f t="shared" si="47"/>
        <v>0.2</v>
      </c>
      <c r="Q166" s="20"/>
      <c r="R166" s="20"/>
      <c r="S166" s="3" t="s">
        <v>387</v>
      </c>
      <c r="T166" s="3" t="s">
        <v>313</v>
      </c>
      <c r="U166" s="19">
        <f t="shared" si="52"/>
        <v>0.03</v>
      </c>
      <c r="V166" s="20"/>
      <c r="W166" s="20"/>
      <c r="X166" s="3" t="s">
        <v>387</v>
      </c>
      <c r="Y166" s="3" t="s">
        <v>313</v>
      </c>
    </row>
    <row r="167" spans="1:25" x14ac:dyDescent="0.3">
      <c r="A167" s="4" t="s">
        <v>417</v>
      </c>
      <c r="B167" s="2"/>
      <c r="C167" s="2"/>
      <c r="D167" s="2">
        <v>16.899999999999999</v>
      </c>
      <c r="E167" s="2">
        <v>18.899999999999999</v>
      </c>
      <c r="F167" s="20"/>
      <c r="G167" s="20"/>
      <c r="H167" s="20">
        <f t="shared" si="41"/>
        <v>1.69</v>
      </c>
      <c r="I167" s="20">
        <f t="shared" si="42"/>
        <v>1.89</v>
      </c>
      <c r="J167" s="20"/>
      <c r="K167" s="20"/>
      <c r="L167" s="20">
        <f t="shared" si="45"/>
        <v>16.054999999999996</v>
      </c>
      <c r="M167" s="20">
        <f t="shared" si="46"/>
        <v>17.954999999999998</v>
      </c>
      <c r="N167" s="21">
        <v>0.59</v>
      </c>
      <c r="O167" s="18">
        <v>0.12</v>
      </c>
      <c r="P167" s="19">
        <f t="shared" si="47"/>
        <v>0.2</v>
      </c>
      <c r="Q167" s="20"/>
      <c r="R167" s="20"/>
      <c r="S167" s="20">
        <f t="shared" si="50"/>
        <v>0.84499999999999997</v>
      </c>
      <c r="T167" s="20">
        <f t="shared" si="51"/>
        <v>0.94499999999999995</v>
      </c>
      <c r="U167" s="19">
        <f t="shared" si="52"/>
        <v>0.03</v>
      </c>
      <c r="V167" s="20"/>
      <c r="W167" s="20"/>
      <c r="X167" s="20">
        <f t="shared" si="55"/>
        <v>19.353699999999996</v>
      </c>
      <c r="Y167" s="20">
        <f t="shared" si="56"/>
        <v>21.413699999999999</v>
      </c>
    </row>
    <row r="168" spans="1:25" x14ac:dyDescent="0.3">
      <c r="A168" s="4" t="s">
        <v>418</v>
      </c>
      <c r="B168" s="2"/>
      <c r="C168" s="2"/>
      <c r="D168" s="2">
        <v>16.899999999999999</v>
      </c>
      <c r="E168" s="2">
        <v>18.899999999999999</v>
      </c>
      <c r="F168" s="20"/>
      <c r="G168" s="20"/>
      <c r="H168" s="20">
        <f t="shared" si="41"/>
        <v>1.69</v>
      </c>
      <c r="I168" s="20">
        <f t="shared" si="42"/>
        <v>1.89</v>
      </c>
      <c r="J168" s="20"/>
      <c r="K168" s="20"/>
      <c r="L168" s="20">
        <f t="shared" si="45"/>
        <v>16.054999999999996</v>
      </c>
      <c r="M168" s="20">
        <f t="shared" si="46"/>
        <v>17.954999999999998</v>
      </c>
      <c r="N168" s="21">
        <v>0.59</v>
      </c>
      <c r="O168" s="18">
        <v>0.12</v>
      </c>
      <c r="P168" s="19">
        <f t="shared" si="47"/>
        <v>0.2</v>
      </c>
      <c r="Q168" s="20"/>
      <c r="R168" s="20"/>
      <c r="S168" s="20">
        <f t="shared" si="50"/>
        <v>0.84499999999999997</v>
      </c>
      <c r="T168" s="20">
        <f t="shared" si="51"/>
        <v>0.94499999999999995</v>
      </c>
      <c r="U168" s="19">
        <f t="shared" si="52"/>
        <v>0.03</v>
      </c>
      <c r="V168" s="20"/>
      <c r="W168" s="20"/>
      <c r="X168" s="20">
        <f t="shared" si="55"/>
        <v>19.353699999999996</v>
      </c>
      <c r="Y168" s="20">
        <f t="shared" si="56"/>
        <v>21.413699999999999</v>
      </c>
    </row>
    <row r="169" spans="1:25" x14ac:dyDescent="0.3">
      <c r="B169" s="3" t="s">
        <v>386</v>
      </c>
      <c r="C169" s="3" t="s">
        <v>311</v>
      </c>
      <c r="D169" s="3" t="s">
        <v>389</v>
      </c>
      <c r="E169" s="3" t="s">
        <v>313</v>
      </c>
      <c r="F169" s="3" t="s">
        <v>386</v>
      </c>
      <c r="G169" s="3" t="s">
        <v>311</v>
      </c>
      <c r="H169" s="3" t="s">
        <v>389</v>
      </c>
      <c r="I169" s="3" t="s">
        <v>313</v>
      </c>
      <c r="J169" s="3" t="s">
        <v>386</v>
      </c>
      <c r="K169" s="3" t="s">
        <v>311</v>
      </c>
      <c r="L169" s="3" t="s">
        <v>389</v>
      </c>
      <c r="M169" s="3" t="s">
        <v>313</v>
      </c>
      <c r="N169" s="21">
        <v>0.59</v>
      </c>
      <c r="O169" s="18">
        <v>0.12</v>
      </c>
      <c r="P169" s="19">
        <f t="shared" si="47"/>
        <v>0.2</v>
      </c>
      <c r="Q169" s="3" t="s">
        <v>386</v>
      </c>
      <c r="R169" s="3" t="s">
        <v>311</v>
      </c>
      <c r="S169" s="3" t="s">
        <v>389</v>
      </c>
      <c r="T169" s="3" t="s">
        <v>313</v>
      </c>
      <c r="U169" s="19">
        <f t="shared" si="52"/>
        <v>0.03</v>
      </c>
      <c r="V169" s="3" t="s">
        <v>386</v>
      </c>
      <c r="W169" s="3" t="s">
        <v>311</v>
      </c>
      <c r="X169" s="3" t="s">
        <v>389</v>
      </c>
      <c r="Y169" s="3" t="s">
        <v>313</v>
      </c>
    </row>
    <row r="170" spans="1:25" x14ac:dyDescent="0.3">
      <c r="A170" s="4" t="s">
        <v>151</v>
      </c>
      <c r="B170" s="2">
        <v>8.9</v>
      </c>
      <c r="C170" s="2">
        <v>9.75</v>
      </c>
      <c r="D170" s="2">
        <v>10.75</v>
      </c>
      <c r="E170" s="2">
        <v>11.9</v>
      </c>
      <c r="F170" s="20">
        <f t="shared" si="39"/>
        <v>0.89000000000000012</v>
      </c>
      <c r="G170" s="20">
        <f t="shared" si="40"/>
        <v>0.97500000000000009</v>
      </c>
      <c r="H170" s="20">
        <f t="shared" si="41"/>
        <v>1.075</v>
      </c>
      <c r="I170" s="20">
        <f t="shared" si="42"/>
        <v>1.1900000000000002</v>
      </c>
      <c r="J170" s="20">
        <f t="shared" si="43"/>
        <v>8.4550000000000001</v>
      </c>
      <c r="K170" s="20">
        <f t="shared" si="44"/>
        <v>9.2624999999999993</v>
      </c>
      <c r="L170" s="20">
        <f t="shared" si="45"/>
        <v>10.2125</v>
      </c>
      <c r="M170" s="20">
        <f t="shared" si="46"/>
        <v>11.305</v>
      </c>
      <c r="N170" s="21">
        <v>0.59</v>
      </c>
      <c r="O170" s="18">
        <v>0.12</v>
      </c>
      <c r="P170" s="19">
        <f t="shared" si="47"/>
        <v>0.2</v>
      </c>
      <c r="Q170" s="20">
        <f t="shared" si="48"/>
        <v>0.44500000000000006</v>
      </c>
      <c r="R170" s="20">
        <f t="shared" si="49"/>
        <v>0.48750000000000004</v>
      </c>
      <c r="S170" s="20">
        <f t="shared" si="50"/>
        <v>0.53749999999999998</v>
      </c>
      <c r="T170" s="20">
        <f t="shared" si="51"/>
        <v>0.59500000000000008</v>
      </c>
      <c r="U170" s="19">
        <f t="shared" si="52"/>
        <v>0.03</v>
      </c>
      <c r="V170" s="20">
        <f t="shared" si="53"/>
        <v>10.691400000000002</v>
      </c>
      <c r="W170" s="20">
        <f t="shared" si="54"/>
        <v>11.170349999999999</v>
      </c>
      <c r="X170" s="20">
        <f t="shared" si="55"/>
        <v>12.385749999999998</v>
      </c>
      <c r="Y170" s="20">
        <f t="shared" si="56"/>
        <v>13.941050000000001</v>
      </c>
    </row>
    <row r="171" spans="1:25" x14ac:dyDescent="0.3">
      <c r="A171" s="4" t="s">
        <v>152</v>
      </c>
      <c r="B171" s="2">
        <v>9.9</v>
      </c>
      <c r="C171" s="2">
        <v>10.9</v>
      </c>
      <c r="D171" s="2">
        <v>11.9</v>
      </c>
      <c r="E171" s="2">
        <v>13.1</v>
      </c>
      <c r="F171" s="20">
        <f t="shared" si="39"/>
        <v>0.9900000000000001</v>
      </c>
      <c r="G171" s="20">
        <f t="shared" si="40"/>
        <v>1.0900000000000001</v>
      </c>
      <c r="H171" s="20">
        <f t="shared" si="41"/>
        <v>1.1900000000000002</v>
      </c>
      <c r="I171" s="20">
        <f t="shared" si="42"/>
        <v>1.31</v>
      </c>
      <c r="J171" s="20">
        <f t="shared" si="43"/>
        <v>9.4049999999999994</v>
      </c>
      <c r="K171" s="20">
        <f t="shared" si="44"/>
        <v>10.355</v>
      </c>
      <c r="L171" s="20">
        <f t="shared" si="45"/>
        <v>11.305</v>
      </c>
      <c r="M171" s="20">
        <f t="shared" si="46"/>
        <v>12.444999999999999</v>
      </c>
      <c r="N171" s="21">
        <v>0.59</v>
      </c>
      <c r="O171" s="18">
        <v>0.12</v>
      </c>
      <c r="P171" s="19">
        <f t="shared" si="47"/>
        <v>0.2</v>
      </c>
      <c r="Q171" s="20">
        <f t="shared" si="48"/>
        <v>0.49500000000000005</v>
      </c>
      <c r="R171" s="20">
        <f t="shared" si="49"/>
        <v>0.54500000000000004</v>
      </c>
      <c r="S171" s="20">
        <f t="shared" si="50"/>
        <v>0.59500000000000008</v>
      </c>
      <c r="T171" s="20">
        <f t="shared" si="51"/>
        <v>0.65500000000000003</v>
      </c>
      <c r="U171" s="19">
        <f t="shared" si="52"/>
        <v>0.03</v>
      </c>
      <c r="V171" s="20">
        <f t="shared" si="53"/>
        <v>11.824399999999999</v>
      </c>
      <c r="W171" s="20">
        <f t="shared" si="54"/>
        <v>12.4733</v>
      </c>
      <c r="X171" s="20">
        <f t="shared" si="55"/>
        <v>13.688699999999999</v>
      </c>
      <c r="Y171" s="20">
        <f t="shared" si="56"/>
        <v>15.352149999999998</v>
      </c>
    </row>
    <row r="172" spans="1:25" x14ac:dyDescent="0.3">
      <c r="A172" s="4" t="s">
        <v>153</v>
      </c>
      <c r="B172" s="2">
        <v>10.9</v>
      </c>
      <c r="C172" s="2">
        <v>11.9</v>
      </c>
      <c r="D172" s="2">
        <v>13.1</v>
      </c>
      <c r="E172" s="2">
        <v>14.5</v>
      </c>
      <c r="F172" s="20">
        <f t="shared" si="39"/>
        <v>1.0900000000000001</v>
      </c>
      <c r="G172" s="20">
        <f t="shared" si="40"/>
        <v>1.1900000000000002</v>
      </c>
      <c r="H172" s="20">
        <f t="shared" si="41"/>
        <v>1.31</v>
      </c>
      <c r="I172" s="20">
        <f t="shared" si="42"/>
        <v>1.4500000000000002</v>
      </c>
      <c r="J172" s="20">
        <f t="shared" si="43"/>
        <v>10.355</v>
      </c>
      <c r="K172" s="20">
        <f t="shared" si="44"/>
        <v>11.305</v>
      </c>
      <c r="L172" s="20">
        <f t="shared" si="45"/>
        <v>12.444999999999999</v>
      </c>
      <c r="M172" s="20">
        <f t="shared" si="46"/>
        <v>13.774999999999999</v>
      </c>
      <c r="N172" s="21">
        <v>0.59</v>
      </c>
      <c r="O172" s="18">
        <v>0.12</v>
      </c>
      <c r="P172" s="19">
        <f t="shared" si="47"/>
        <v>0.2</v>
      </c>
      <c r="Q172" s="20">
        <f t="shared" si="48"/>
        <v>0.54500000000000004</v>
      </c>
      <c r="R172" s="20">
        <f t="shared" si="49"/>
        <v>0.59500000000000008</v>
      </c>
      <c r="S172" s="20">
        <f t="shared" si="50"/>
        <v>0.65500000000000003</v>
      </c>
      <c r="T172" s="20">
        <f t="shared" si="51"/>
        <v>0.72500000000000009</v>
      </c>
      <c r="U172" s="19">
        <f t="shared" si="52"/>
        <v>0.03</v>
      </c>
      <c r="V172" s="20">
        <f t="shared" si="53"/>
        <v>12.9574</v>
      </c>
      <c r="W172" s="20">
        <f t="shared" si="54"/>
        <v>13.606299999999999</v>
      </c>
      <c r="X172" s="20">
        <f t="shared" si="55"/>
        <v>15.048299999999998</v>
      </c>
      <c r="Y172" s="20">
        <f t="shared" si="56"/>
        <v>16.989849999999997</v>
      </c>
    </row>
    <row r="173" spans="1:25" x14ac:dyDescent="0.3">
      <c r="B173" s="3" t="s">
        <v>386</v>
      </c>
      <c r="C173" s="3" t="s">
        <v>311</v>
      </c>
      <c r="D173" s="3" t="s">
        <v>389</v>
      </c>
      <c r="E173" s="3" t="s">
        <v>313</v>
      </c>
      <c r="F173" s="3" t="s">
        <v>386</v>
      </c>
      <c r="G173" s="3" t="s">
        <v>311</v>
      </c>
      <c r="H173" s="3" t="s">
        <v>389</v>
      </c>
      <c r="I173" s="3" t="s">
        <v>313</v>
      </c>
      <c r="J173" s="3" t="s">
        <v>386</v>
      </c>
      <c r="K173" s="3" t="s">
        <v>311</v>
      </c>
      <c r="L173" s="3" t="s">
        <v>389</v>
      </c>
      <c r="M173" s="3" t="s">
        <v>313</v>
      </c>
      <c r="N173" s="21">
        <v>0.59</v>
      </c>
      <c r="O173" s="18">
        <v>0.12</v>
      </c>
      <c r="P173" s="19">
        <f t="shared" si="47"/>
        <v>0.2</v>
      </c>
      <c r="Q173" s="3" t="s">
        <v>386</v>
      </c>
      <c r="R173" s="3" t="s">
        <v>311</v>
      </c>
      <c r="S173" s="3" t="s">
        <v>389</v>
      </c>
      <c r="T173" s="3" t="s">
        <v>313</v>
      </c>
      <c r="U173" s="19">
        <f t="shared" si="52"/>
        <v>0.03</v>
      </c>
      <c r="V173" s="3" t="s">
        <v>386</v>
      </c>
      <c r="W173" s="3" t="s">
        <v>311</v>
      </c>
      <c r="X173" s="3" t="s">
        <v>389</v>
      </c>
      <c r="Y173" s="3" t="s">
        <v>313</v>
      </c>
    </row>
    <row r="174" spans="1:25" x14ac:dyDescent="0.3">
      <c r="A174" s="4" t="s">
        <v>154</v>
      </c>
      <c r="B174" s="2">
        <v>4.9000000000000004</v>
      </c>
      <c r="C174" s="2">
        <v>5.5</v>
      </c>
      <c r="D174" s="2">
        <v>6</v>
      </c>
      <c r="E174" s="2">
        <v>6.6</v>
      </c>
      <c r="F174" s="20">
        <f t="shared" si="39"/>
        <v>0.49000000000000005</v>
      </c>
      <c r="G174" s="20">
        <f t="shared" si="40"/>
        <v>0.55000000000000004</v>
      </c>
      <c r="H174" s="20">
        <f t="shared" si="41"/>
        <v>0.60000000000000009</v>
      </c>
      <c r="I174" s="20">
        <f t="shared" si="42"/>
        <v>0.66</v>
      </c>
      <c r="J174" s="20">
        <f t="shared" si="43"/>
        <v>4.6550000000000002</v>
      </c>
      <c r="K174" s="20">
        <f t="shared" si="44"/>
        <v>5.2249999999999996</v>
      </c>
      <c r="L174" s="20">
        <f t="shared" si="45"/>
        <v>5.6999999999999993</v>
      </c>
      <c r="M174" s="20">
        <f t="shared" si="46"/>
        <v>6.27</v>
      </c>
      <c r="N174" s="21">
        <v>0.59</v>
      </c>
      <c r="O174" s="18">
        <v>0.12</v>
      </c>
      <c r="P174" s="19">
        <f t="shared" si="47"/>
        <v>0.2</v>
      </c>
      <c r="Q174" s="20">
        <f t="shared" si="48"/>
        <v>0.24500000000000002</v>
      </c>
      <c r="R174" s="20">
        <f t="shared" si="49"/>
        <v>0.27500000000000002</v>
      </c>
      <c r="S174" s="20">
        <f t="shared" si="50"/>
        <v>0.30000000000000004</v>
      </c>
      <c r="T174" s="20">
        <f t="shared" si="51"/>
        <v>0.33</v>
      </c>
      <c r="U174" s="19">
        <f t="shared" si="52"/>
        <v>0.03</v>
      </c>
      <c r="V174" s="20">
        <f t="shared" si="53"/>
        <v>6.1594000000000007</v>
      </c>
      <c r="W174" s="20">
        <f t="shared" si="54"/>
        <v>6.3551000000000002</v>
      </c>
      <c r="X174" s="20">
        <f t="shared" si="55"/>
        <v>7.0039999999999987</v>
      </c>
      <c r="Y174" s="20">
        <f t="shared" si="56"/>
        <v>7.7301500000000001</v>
      </c>
    </row>
    <row r="175" spans="1:25" x14ac:dyDescent="0.3">
      <c r="A175" s="4" t="s">
        <v>155</v>
      </c>
      <c r="B175" s="2">
        <v>4.9000000000000004</v>
      </c>
      <c r="C175" s="2">
        <v>5.5</v>
      </c>
      <c r="D175" s="2">
        <v>6</v>
      </c>
      <c r="E175" s="2">
        <v>6.6</v>
      </c>
      <c r="F175" s="20">
        <f t="shared" si="39"/>
        <v>0.49000000000000005</v>
      </c>
      <c r="G175" s="20">
        <f t="shared" si="40"/>
        <v>0.55000000000000004</v>
      </c>
      <c r="H175" s="20">
        <f t="shared" si="41"/>
        <v>0.60000000000000009</v>
      </c>
      <c r="I175" s="20">
        <f t="shared" si="42"/>
        <v>0.66</v>
      </c>
      <c r="J175" s="20">
        <f t="shared" si="43"/>
        <v>4.6550000000000002</v>
      </c>
      <c r="K175" s="20">
        <f t="shared" si="44"/>
        <v>5.2249999999999996</v>
      </c>
      <c r="L175" s="20">
        <f t="shared" si="45"/>
        <v>5.6999999999999993</v>
      </c>
      <c r="M175" s="20">
        <f t="shared" si="46"/>
        <v>6.27</v>
      </c>
      <c r="N175" s="21">
        <v>0.59</v>
      </c>
      <c r="O175" s="18">
        <v>0.12</v>
      </c>
      <c r="P175" s="19">
        <f t="shared" si="47"/>
        <v>0.2</v>
      </c>
      <c r="Q175" s="20">
        <f t="shared" si="48"/>
        <v>0.24500000000000002</v>
      </c>
      <c r="R175" s="20">
        <f t="shared" si="49"/>
        <v>0.27500000000000002</v>
      </c>
      <c r="S175" s="20">
        <f t="shared" si="50"/>
        <v>0.30000000000000004</v>
      </c>
      <c r="T175" s="20">
        <f t="shared" si="51"/>
        <v>0.33</v>
      </c>
      <c r="U175" s="19">
        <f t="shared" si="52"/>
        <v>0.03</v>
      </c>
      <c r="V175" s="20">
        <f t="shared" si="53"/>
        <v>6.1594000000000007</v>
      </c>
      <c r="W175" s="20">
        <f t="shared" si="54"/>
        <v>6.3551000000000002</v>
      </c>
      <c r="X175" s="20">
        <f t="shared" si="55"/>
        <v>7.0039999999999987</v>
      </c>
      <c r="Y175" s="20">
        <f t="shared" si="56"/>
        <v>7.7301500000000001</v>
      </c>
    </row>
    <row r="176" spans="1:25" x14ac:dyDescent="0.3">
      <c r="A176" s="4" t="s">
        <v>156</v>
      </c>
      <c r="B176" s="2">
        <v>4.9000000000000004</v>
      </c>
      <c r="C176" s="2">
        <v>5.5</v>
      </c>
      <c r="D176" s="2">
        <v>6</v>
      </c>
      <c r="E176" s="2">
        <v>6.6</v>
      </c>
      <c r="F176" s="20">
        <f t="shared" si="39"/>
        <v>0.49000000000000005</v>
      </c>
      <c r="G176" s="20">
        <f t="shared" si="40"/>
        <v>0.55000000000000004</v>
      </c>
      <c r="H176" s="20">
        <f t="shared" si="41"/>
        <v>0.60000000000000009</v>
      </c>
      <c r="I176" s="20">
        <f t="shared" si="42"/>
        <v>0.66</v>
      </c>
      <c r="J176" s="20">
        <f t="shared" si="43"/>
        <v>4.6550000000000002</v>
      </c>
      <c r="K176" s="20">
        <f t="shared" si="44"/>
        <v>5.2249999999999996</v>
      </c>
      <c r="L176" s="20">
        <f t="shared" si="45"/>
        <v>5.6999999999999993</v>
      </c>
      <c r="M176" s="20">
        <f t="shared" si="46"/>
        <v>6.27</v>
      </c>
      <c r="N176" s="21">
        <v>0.59</v>
      </c>
      <c r="O176" s="18">
        <v>0.12</v>
      </c>
      <c r="P176" s="19">
        <f t="shared" si="47"/>
        <v>0.2</v>
      </c>
      <c r="Q176" s="20">
        <f t="shared" si="48"/>
        <v>0.24500000000000002</v>
      </c>
      <c r="R176" s="20">
        <f t="shared" si="49"/>
        <v>0.27500000000000002</v>
      </c>
      <c r="S176" s="20">
        <f t="shared" si="50"/>
        <v>0.30000000000000004</v>
      </c>
      <c r="T176" s="20">
        <f t="shared" si="51"/>
        <v>0.33</v>
      </c>
      <c r="U176" s="19">
        <f t="shared" si="52"/>
        <v>0.03</v>
      </c>
      <c r="V176" s="20">
        <f t="shared" si="53"/>
        <v>6.1594000000000007</v>
      </c>
      <c r="W176" s="20">
        <f t="shared" si="54"/>
        <v>6.3551000000000002</v>
      </c>
      <c r="X176" s="20">
        <f t="shared" si="55"/>
        <v>7.0039999999999987</v>
      </c>
      <c r="Y176" s="20">
        <f t="shared" si="56"/>
        <v>7.7301500000000001</v>
      </c>
    </row>
    <row r="177" spans="1:25" x14ac:dyDescent="0.3">
      <c r="A177" s="4" t="s">
        <v>157</v>
      </c>
      <c r="B177" s="2">
        <v>4.9000000000000004</v>
      </c>
      <c r="C177" s="2">
        <v>5.5</v>
      </c>
      <c r="D177" s="2">
        <v>6</v>
      </c>
      <c r="E177" s="2">
        <v>6.6</v>
      </c>
      <c r="F177" s="20">
        <f t="shared" si="39"/>
        <v>0.49000000000000005</v>
      </c>
      <c r="G177" s="20">
        <f t="shared" si="40"/>
        <v>0.55000000000000004</v>
      </c>
      <c r="H177" s="20">
        <f t="shared" si="41"/>
        <v>0.60000000000000009</v>
      </c>
      <c r="I177" s="20">
        <f t="shared" si="42"/>
        <v>0.66</v>
      </c>
      <c r="J177" s="20">
        <f t="shared" si="43"/>
        <v>4.6550000000000002</v>
      </c>
      <c r="K177" s="20">
        <f t="shared" si="44"/>
        <v>5.2249999999999996</v>
      </c>
      <c r="L177" s="20">
        <f t="shared" si="45"/>
        <v>5.6999999999999993</v>
      </c>
      <c r="M177" s="20">
        <f t="shared" si="46"/>
        <v>6.27</v>
      </c>
      <c r="N177" s="21">
        <v>0.59</v>
      </c>
      <c r="O177" s="18">
        <v>0.12</v>
      </c>
      <c r="P177" s="19">
        <f t="shared" si="47"/>
        <v>0.2</v>
      </c>
      <c r="Q177" s="20">
        <f t="shared" si="48"/>
        <v>0.24500000000000002</v>
      </c>
      <c r="R177" s="20">
        <f t="shared" si="49"/>
        <v>0.27500000000000002</v>
      </c>
      <c r="S177" s="20">
        <f t="shared" si="50"/>
        <v>0.30000000000000004</v>
      </c>
      <c r="T177" s="20">
        <f t="shared" si="51"/>
        <v>0.33</v>
      </c>
      <c r="U177" s="19">
        <f t="shared" si="52"/>
        <v>0.03</v>
      </c>
      <c r="V177" s="20">
        <f t="shared" si="53"/>
        <v>6.1594000000000007</v>
      </c>
      <c r="W177" s="20">
        <f t="shared" si="54"/>
        <v>6.3551000000000002</v>
      </c>
      <c r="X177" s="20">
        <f t="shared" si="55"/>
        <v>7.0039999999999987</v>
      </c>
      <c r="Y177" s="20">
        <f t="shared" si="56"/>
        <v>7.7301500000000001</v>
      </c>
    </row>
    <row r="178" spans="1:25" x14ac:dyDescent="0.3">
      <c r="A178" s="4" t="s">
        <v>158</v>
      </c>
      <c r="B178" s="2">
        <v>8.9</v>
      </c>
      <c r="C178" s="2">
        <v>9.75</v>
      </c>
      <c r="D178" s="2">
        <v>10.75</v>
      </c>
      <c r="E178" s="2">
        <v>11.9</v>
      </c>
      <c r="F178" s="20">
        <f t="shared" si="39"/>
        <v>0.89000000000000012</v>
      </c>
      <c r="G178" s="20">
        <f t="shared" si="40"/>
        <v>0.97500000000000009</v>
      </c>
      <c r="H178" s="20">
        <f t="shared" si="41"/>
        <v>1.075</v>
      </c>
      <c r="I178" s="20">
        <f t="shared" si="42"/>
        <v>1.1900000000000002</v>
      </c>
      <c r="J178" s="20">
        <f t="shared" si="43"/>
        <v>8.4550000000000001</v>
      </c>
      <c r="K178" s="20">
        <f t="shared" si="44"/>
        <v>9.2624999999999993</v>
      </c>
      <c r="L178" s="20">
        <f t="shared" si="45"/>
        <v>10.2125</v>
      </c>
      <c r="M178" s="20">
        <f t="shared" si="46"/>
        <v>11.305</v>
      </c>
      <c r="N178" s="21">
        <v>0.59</v>
      </c>
      <c r="O178" s="18">
        <v>0.12</v>
      </c>
      <c r="P178" s="19">
        <f t="shared" si="47"/>
        <v>0.2</v>
      </c>
      <c r="Q178" s="20">
        <f t="shared" si="48"/>
        <v>0.44500000000000006</v>
      </c>
      <c r="R178" s="20">
        <f t="shared" si="49"/>
        <v>0.48750000000000004</v>
      </c>
      <c r="S178" s="20">
        <f t="shared" si="50"/>
        <v>0.53749999999999998</v>
      </c>
      <c r="T178" s="20">
        <f t="shared" si="51"/>
        <v>0.59500000000000008</v>
      </c>
      <c r="U178" s="19">
        <f t="shared" si="52"/>
        <v>0.03</v>
      </c>
      <c r="V178" s="20">
        <f t="shared" si="53"/>
        <v>10.691400000000002</v>
      </c>
      <c r="W178" s="20">
        <f t="shared" si="54"/>
        <v>11.170349999999999</v>
      </c>
      <c r="X178" s="20">
        <f t="shared" si="55"/>
        <v>12.385749999999998</v>
      </c>
      <c r="Y178" s="20">
        <f t="shared" si="56"/>
        <v>13.941050000000001</v>
      </c>
    </row>
    <row r="179" spans="1:25" x14ac:dyDescent="0.3">
      <c r="A179" s="4" t="s">
        <v>159</v>
      </c>
      <c r="B179" s="2">
        <v>8.5</v>
      </c>
      <c r="C179" s="2">
        <v>9.5</v>
      </c>
      <c r="D179" s="2">
        <v>10.5</v>
      </c>
      <c r="E179" s="2">
        <v>11.5</v>
      </c>
      <c r="F179" s="20">
        <f t="shared" si="39"/>
        <v>0.85000000000000009</v>
      </c>
      <c r="G179" s="20">
        <f t="shared" si="40"/>
        <v>0.95000000000000007</v>
      </c>
      <c r="H179" s="20">
        <f t="shared" si="41"/>
        <v>1.05</v>
      </c>
      <c r="I179" s="20">
        <f t="shared" si="42"/>
        <v>1.1500000000000001</v>
      </c>
      <c r="J179" s="20">
        <f t="shared" si="43"/>
        <v>8.0749999999999993</v>
      </c>
      <c r="K179" s="20">
        <f t="shared" si="44"/>
        <v>9.0250000000000004</v>
      </c>
      <c r="L179" s="20">
        <f t="shared" si="45"/>
        <v>9.9749999999999996</v>
      </c>
      <c r="M179" s="20">
        <f t="shared" si="46"/>
        <v>10.924999999999999</v>
      </c>
      <c r="N179" s="21">
        <v>0.59</v>
      </c>
      <c r="O179" s="18">
        <v>0.12</v>
      </c>
      <c r="P179" s="19">
        <f t="shared" si="47"/>
        <v>0.2</v>
      </c>
      <c r="Q179" s="20">
        <f t="shared" si="48"/>
        <v>0.42500000000000004</v>
      </c>
      <c r="R179" s="20">
        <f t="shared" si="49"/>
        <v>0.47500000000000003</v>
      </c>
      <c r="S179" s="20">
        <f t="shared" si="50"/>
        <v>0.52500000000000002</v>
      </c>
      <c r="T179" s="20">
        <f t="shared" si="51"/>
        <v>0.57500000000000007</v>
      </c>
      <c r="U179" s="19">
        <f t="shared" si="52"/>
        <v>0.03</v>
      </c>
      <c r="V179" s="20">
        <f t="shared" si="53"/>
        <v>10.238199999999999</v>
      </c>
      <c r="W179" s="20">
        <f t="shared" si="54"/>
        <v>10.887099999999998</v>
      </c>
      <c r="X179" s="20">
        <f t="shared" si="55"/>
        <v>12.102500000000001</v>
      </c>
      <c r="Y179" s="20">
        <f t="shared" si="56"/>
        <v>13.46725</v>
      </c>
    </row>
    <row r="180" spans="1:25" x14ac:dyDescent="0.3">
      <c r="A180" s="4" t="s">
        <v>160</v>
      </c>
      <c r="B180" s="2">
        <v>9.5</v>
      </c>
      <c r="C180" s="2">
        <v>10.5</v>
      </c>
      <c r="D180" s="2">
        <v>11.5</v>
      </c>
      <c r="E180" s="2">
        <v>12.7</v>
      </c>
      <c r="F180" s="20">
        <f t="shared" si="39"/>
        <v>0.95000000000000007</v>
      </c>
      <c r="G180" s="20">
        <f t="shared" si="40"/>
        <v>1.05</v>
      </c>
      <c r="H180" s="20">
        <f t="shared" si="41"/>
        <v>1.1500000000000001</v>
      </c>
      <c r="I180" s="20">
        <f t="shared" si="42"/>
        <v>1.27</v>
      </c>
      <c r="J180" s="20">
        <f t="shared" si="43"/>
        <v>9.0250000000000004</v>
      </c>
      <c r="K180" s="20">
        <f t="shared" si="44"/>
        <v>9.9749999999999996</v>
      </c>
      <c r="L180" s="20">
        <f t="shared" si="45"/>
        <v>10.924999999999999</v>
      </c>
      <c r="M180" s="20">
        <f t="shared" si="46"/>
        <v>12.065</v>
      </c>
      <c r="N180" s="21">
        <v>0.59</v>
      </c>
      <c r="O180" s="18">
        <v>0.12</v>
      </c>
      <c r="P180" s="19">
        <f t="shared" si="47"/>
        <v>0.2</v>
      </c>
      <c r="Q180" s="20">
        <f t="shared" si="48"/>
        <v>0.47500000000000003</v>
      </c>
      <c r="R180" s="20">
        <f t="shared" si="49"/>
        <v>0.52500000000000002</v>
      </c>
      <c r="S180" s="20">
        <f t="shared" si="50"/>
        <v>0.57500000000000007</v>
      </c>
      <c r="T180" s="20">
        <f t="shared" si="51"/>
        <v>0.63500000000000001</v>
      </c>
      <c r="U180" s="19">
        <f t="shared" si="52"/>
        <v>0.03</v>
      </c>
      <c r="V180" s="20">
        <f t="shared" si="53"/>
        <v>11.3712</v>
      </c>
      <c r="W180" s="20">
        <f t="shared" si="54"/>
        <v>12.020100000000001</v>
      </c>
      <c r="X180" s="20">
        <f t="shared" si="55"/>
        <v>13.235499999999998</v>
      </c>
      <c r="Y180" s="20">
        <f t="shared" si="56"/>
        <v>14.878349999999999</v>
      </c>
    </row>
    <row r="181" spans="1:25" x14ac:dyDescent="0.3">
      <c r="A181" s="4" t="s">
        <v>161</v>
      </c>
      <c r="B181" s="2">
        <v>9.9</v>
      </c>
      <c r="C181" s="2">
        <v>10.9</v>
      </c>
      <c r="D181" s="2">
        <v>11.9</v>
      </c>
      <c r="E181" s="2">
        <v>13.1</v>
      </c>
      <c r="F181" s="20">
        <f t="shared" si="39"/>
        <v>0.9900000000000001</v>
      </c>
      <c r="G181" s="20">
        <f t="shared" si="40"/>
        <v>1.0900000000000001</v>
      </c>
      <c r="H181" s="20">
        <f t="shared" si="41"/>
        <v>1.1900000000000002</v>
      </c>
      <c r="I181" s="20">
        <f t="shared" si="42"/>
        <v>1.31</v>
      </c>
      <c r="J181" s="20">
        <f t="shared" si="43"/>
        <v>9.4049999999999994</v>
      </c>
      <c r="K181" s="20">
        <f t="shared" si="44"/>
        <v>10.355</v>
      </c>
      <c r="L181" s="20">
        <f t="shared" si="45"/>
        <v>11.305</v>
      </c>
      <c r="M181" s="20">
        <f t="shared" si="46"/>
        <v>12.444999999999999</v>
      </c>
      <c r="N181" s="21">
        <v>0.59</v>
      </c>
      <c r="O181" s="18">
        <v>0.12</v>
      </c>
      <c r="P181" s="19">
        <f t="shared" si="47"/>
        <v>0.2</v>
      </c>
      <c r="Q181" s="20">
        <f t="shared" si="48"/>
        <v>0.49500000000000005</v>
      </c>
      <c r="R181" s="20">
        <f t="shared" si="49"/>
        <v>0.54500000000000004</v>
      </c>
      <c r="S181" s="20">
        <f t="shared" si="50"/>
        <v>0.59500000000000008</v>
      </c>
      <c r="T181" s="20">
        <f t="shared" si="51"/>
        <v>0.65500000000000003</v>
      </c>
      <c r="U181" s="19">
        <f t="shared" si="52"/>
        <v>0.03</v>
      </c>
      <c r="V181" s="20">
        <f t="shared" si="53"/>
        <v>11.824399999999999</v>
      </c>
      <c r="W181" s="20">
        <f t="shared" si="54"/>
        <v>12.4733</v>
      </c>
      <c r="X181" s="20">
        <f t="shared" si="55"/>
        <v>13.688699999999999</v>
      </c>
      <c r="Y181" s="20">
        <f t="shared" si="56"/>
        <v>15.352149999999998</v>
      </c>
    </row>
    <row r="182" spans="1:25" x14ac:dyDescent="0.3">
      <c r="A182" s="4" t="s">
        <v>162</v>
      </c>
      <c r="B182" s="2">
        <v>11.9</v>
      </c>
      <c r="C182" s="2">
        <v>13.1</v>
      </c>
      <c r="D182" s="2">
        <v>14.5</v>
      </c>
      <c r="E182" s="2">
        <v>15.9</v>
      </c>
      <c r="F182" s="20">
        <f t="shared" si="39"/>
        <v>1.1900000000000002</v>
      </c>
      <c r="G182" s="20">
        <f t="shared" si="40"/>
        <v>1.31</v>
      </c>
      <c r="H182" s="20">
        <f t="shared" si="41"/>
        <v>1.4500000000000002</v>
      </c>
      <c r="I182" s="20">
        <f t="shared" si="42"/>
        <v>1.59</v>
      </c>
      <c r="J182" s="20">
        <f t="shared" si="43"/>
        <v>11.305</v>
      </c>
      <c r="K182" s="20">
        <f t="shared" si="44"/>
        <v>12.444999999999999</v>
      </c>
      <c r="L182" s="20">
        <f t="shared" si="45"/>
        <v>13.774999999999999</v>
      </c>
      <c r="M182" s="20">
        <f t="shared" si="46"/>
        <v>15.105</v>
      </c>
      <c r="N182" s="21">
        <v>0.59</v>
      </c>
      <c r="O182" s="18">
        <v>0.12</v>
      </c>
      <c r="P182" s="19">
        <f t="shared" si="47"/>
        <v>0.2</v>
      </c>
      <c r="Q182" s="20">
        <f t="shared" si="48"/>
        <v>0.59500000000000008</v>
      </c>
      <c r="R182" s="20">
        <f t="shared" si="49"/>
        <v>0.65500000000000003</v>
      </c>
      <c r="S182" s="20">
        <f t="shared" si="50"/>
        <v>0.72500000000000009</v>
      </c>
      <c r="T182" s="20">
        <f t="shared" si="51"/>
        <v>0.79500000000000004</v>
      </c>
      <c r="U182" s="19">
        <f t="shared" si="52"/>
        <v>0.03</v>
      </c>
      <c r="V182" s="20">
        <f t="shared" si="53"/>
        <v>14.090400000000001</v>
      </c>
      <c r="W182" s="20">
        <f t="shared" si="54"/>
        <v>14.965899999999998</v>
      </c>
      <c r="X182" s="20">
        <f t="shared" si="55"/>
        <v>16.634499999999999</v>
      </c>
      <c r="Y182" s="20">
        <f t="shared" si="56"/>
        <v>18.627550000000003</v>
      </c>
    </row>
    <row r="183" spans="1:25" x14ac:dyDescent="0.3">
      <c r="B183" s="3" t="s">
        <v>384</v>
      </c>
      <c r="C183" s="3" t="s">
        <v>312</v>
      </c>
      <c r="D183" s="3" t="s">
        <v>385</v>
      </c>
      <c r="E183" s="3" t="s">
        <v>313</v>
      </c>
      <c r="F183" s="3" t="s">
        <v>384</v>
      </c>
      <c r="G183" s="3" t="s">
        <v>312</v>
      </c>
      <c r="H183" s="3" t="s">
        <v>385</v>
      </c>
      <c r="I183" s="3" t="s">
        <v>313</v>
      </c>
      <c r="J183" s="3" t="s">
        <v>384</v>
      </c>
      <c r="K183" s="3" t="s">
        <v>312</v>
      </c>
      <c r="L183" s="3" t="s">
        <v>385</v>
      </c>
      <c r="M183" s="3" t="s">
        <v>313</v>
      </c>
      <c r="N183" s="21">
        <v>0.59</v>
      </c>
      <c r="O183" s="18">
        <v>0.12</v>
      </c>
      <c r="P183" s="19">
        <f t="shared" si="47"/>
        <v>0.2</v>
      </c>
      <c r="Q183" s="3" t="s">
        <v>384</v>
      </c>
      <c r="R183" s="3" t="s">
        <v>312</v>
      </c>
      <c r="S183" s="3" t="s">
        <v>385</v>
      </c>
      <c r="T183" s="3" t="s">
        <v>313</v>
      </c>
      <c r="U183" s="19">
        <f t="shared" si="52"/>
        <v>0.03</v>
      </c>
      <c r="V183" s="3" t="s">
        <v>384</v>
      </c>
      <c r="W183" s="3" t="s">
        <v>312</v>
      </c>
      <c r="X183" s="3" t="s">
        <v>385</v>
      </c>
      <c r="Y183" s="3" t="s">
        <v>313</v>
      </c>
    </row>
    <row r="184" spans="1:25" x14ac:dyDescent="0.3">
      <c r="A184" s="4" t="s">
        <v>169</v>
      </c>
      <c r="B184" s="2">
        <v>21.9</v>
      </c>
      <c r="C184" s="2">
        <v>24.1</v>
      </c>
      <c r="D184" s="2">
        <v>26.5</v>
      </c>
      <c r="E184" s="2">
        <v>28.9</v>
      </c>
      <c r="F184" s="20">
        <f t="shared" si="39"/>
        <v>2.19</v>
      </c>
      <c r="G184" s="20">
        <f t="shared" si="40"/>
        <v>2.41</v>
      </c>
      <c r="H184" s="20">
        <f t="shared" si="41"/>
        <v>2.6500000000000004</v>
      </c>
      <c r="I184" s="20">
        <f t="shared" si="42"/>
        <v>2.89</v>
      </c>
      <c r="J184" s="20">
        <f t="shared" si="43"/>
        <v>20.804999999999996</v>
      </c>
      <c r="K184" s="20">
        <f t="shared" si="44"/>
        <v>22.895</v>
      </c>
      <c r="L184" s="20">
        <f t="shared" si="45"/>
        <v>25.174999999999997</v>
      </c>
      <c r="M184" s="20">
        <f t="shared" si="46"/>
        <v>27.454999999999998</v>
      </c>
      <c r="N184" s="21">
        <v>0.59</v>
      </c>
      <c r="O184" s="18">
        <v>0.12</v>
      </c>
      <c r="P184" s="19">
        <f t="shared" si="47"/>
        <v>0.2</v>
      </c>
      <c r="Q184" s="20">
        <f t="shared" si="48"/>
        <v>1.095</v>
      </c>
      <c r="R184" s="20">
        <f t="shared" si="49"/>
        <v>1.2050000000000001</v>
      </c>
      <c r="S184" s="20">
        <f t="shared" si="50"/>
        <v>1.3250000000000002</v>
      </c>
      <c r="T184" s="20">
        <f t="shared" si="51"/>
        <v>1.4450000000000001</v>
      </c>
      <c r="U184" s="19">
        <f t="shared" si="52"/>
        <v>0.03</v>
      </c>
      <c r="V184" s="20">
        <f t="shared" si="53"/>
        <v>25.420399999999997</v>
      </c>
      <c r="W184" s="20">
        <f t="shared" si="54"/>
        <v>27.428899999999999</v>
      </c>
      <c r="X184" s="20">
        <f t="shared" si="55"/>
        <v>30.230499999999996</v>
      </c>
      <c r="Y184" s="20">
        <f t="shared" si="56"/>
        <v>33.871549999999999</v>
      </c>
    </row>
    <row r="185" spans="1:25" x14ac:dyDescent="0.3">
      <c r="B185" s="3" t="s">
        <v>384</v>
      </c>
      <c r="C185" s="3" t="s">
        <v>312</v>
      </c>
      <c r="D185" s="3" t="s">
        <v>385</v>
      </c>
      <c r="E185" s="3" t="s">
        <v>313</v>
      </c>
      <c r="F185" s="3" t="s">
        <v>384</v>
      </c>
      <c r="G185" s="3" t="s">
        <v>312</v>
      </c>
      <c r="H185" s="3" t="s">
        <v>385</v>
      </c>
      <c r="I185" s="3" t="s">
        <v>313</v>
      </c>
      <c r="J185" s="3" t="s">
        <v>384</v>
      </c>
      <c r="K185" s="3" t="s">
        <v>312</v>
      </c>
      <c r="L185" s="3" t="s">
        <v>385</v>
      </c>
      <c r="M185" s="3" t="s">
        <v>313</v>
      </c>
      <c r="N185" s="21">
        <v>0.59</v>
      </c>
      <c r="O185" s="18">
        <v>0.12</v>
      </c>
      <c r="P185" s="19">
        <f t="shared" si="47"/>
        <v>0.2</v>
      </c>
      <c r="Q185" s="3" t="s">
        <v>384</v>
      </c>
      <c r="R185" s="3" t="s">
        <v>312</v>
      </c>
      <c r="S185" s="3" t="s">
        <v>385</v>
      </c>
      <c r="T185" s="3" t="s">
        <v>313</v>
      </c>
      <c r="U185" s="19">
        <f t="shared" si="52"/>
        <v>0.03</v>
      </c>
      <c r="V185" s="3" t="s">
        <v>384</v>
      </c>
      <c r="W185" s="3" t="s">
        <v>312</v>
      </c>
      <c r="X185" s="3" t="s">
        <v>385</v>
      </c>
      <c r="Y185" s="3" t="s">
        <v>313</v>
      </c>
    </row>
    <row r="186" spans="1:25" x14ac:dyDescent="0.3">
      <c r="A186" s="4" t="s">
        <v>170</v>
      </c>
      <c r="B186" s="2">
        <v>22.9</v>
      </c>
      <c r="C186" s="2">
        <v>24.9</v>
      </c>
      <c r="D186" s="2">
        <v>26.9</v>
      </c>
      <c r="E186" s="2">
        <v>29.9</v>
      </c>
      <c r="F186" s="20">
        <f t="shared" si="39"/>
        <v>2.29</v>
      </c>
      <c r="G186" s="20">
        <f t="shared" si="40"/>
        <v>2.4900000000000002</v>
      </c>
      <c r="H186" s="20">
        <f t="shared" si="41"/>
        <v>2.69</v>
      </c>
      <c r="I186" s="20">
        <f t="shared" si="42"/>
        <v>2.99</v>
      </c>
      <c r="J186" s="20">
        <f t="shared" si="43"/>
        <v>21.754999999999999</v>
      </c>
      <c r="K186" s="20">
        <f t="shared" si="44"/>
        <v>23.654999999999998</v>
      </c>
      <c r="L186" s="20">
        <f t="shared" si="45"/>
        <v>25.554999999999996</v>
      </c>
      <c r="M186" s="20">
        <f t="shared" si="46"/>
        <v>28.404999999999998</v>
      </c>
      <c r="N186" s="21">
        <v>0.59</v>
      </c>
      <c r="O186" s="18">
        <v>0.12</v>
      </c>
      <c r="P186" s="19">
        <f t="shared" si="47"/>
        <v>0.2</v>
      </c>
      <c r="Q186" s="20">
        <f t="shared" si="48"/>
        <v>1.145</v>
      </c>
      <c r="R186" s="20">
        <f t="shared" si="49"/>
        <v>1.2450000000000001</v>
      </c>
      <c r="S186" s="20">
        <f t="shared" si="50"/>
        <v>1.345</v>
      </c>
      <c r="T186" s="20">
        <f t="shared" si="51"/>
        <v>1.4950000000000001</v>
      </c>
      <c r="U186" s="19">
        <f t="shared" si="52"/>
        <v>0.03</v>
      </c>
      <c r="V186" s="20">
        <f t="shared" si="53"/>
        <v>26.5534</v>
      </c>
      <c r="W186" s="20">
        <f t="shared" si="54"/>
        <v>28.3353</v>
      </c>
      <c r="X186" s="20">
        <f t="shared" si="55"/>
        <v>30.683699999999995</v>
      </c>
      <c r="Y186" s="20">
        <f t="shared" si="56"/>
        <v>35.056049999999999</v>
      </c>
    </row>
    <row r="187" spans="1:25" x14ac:dyDescent="0.3">
      <c r="A187" s="4" t="s">
        <v>171</v>
      </c>
      <c r="B187" s="2">
        <v>28.9</v>
      </c>
      <c r="C187" s="2">
        <v>31.75</v>
      </c>
      <c r="D187" s="2">
        <v>34.9</v>
      </c>
      <c r="E187" s="2">
        <v>37.9</v>
      </c>
      <c r="F187" s="20">
        <f t="shared" si="39"/>
        <v>2.89</v>
      </c>
      <c r="G187" s="20">
        <f t="shared" si="40"/>
        <v>3.1750000000000003</v>
      </c>
      <c r="H187" s="20">
        <f t="shared" si="41"/>
        <v>3.49</v>
      </c>
      <c r="I187" s="20">
        <f t="shared" si="42"/>
        <v>3.79</v>
      </c>
      <c r="J187" s="20">
        <f t="shared" si="43"/>
        <v>27.454999999999998</v>
      </c>
      <c r="K187" s="20">
        <f t="shared" si="44"/>
        <v>30.162499999999998</v>
      </c>
      <c r="L187" s="20">
        <f t="shared" si="45"/>
        <v>33.154999999999994</v>
      </c>
      <c r="M187" s="20">
        <f t="shared" si="46"/>
        <v>36.004999999999995</v>
      </c>
      <c r="N187" s="21">
        <v>0.59</v>
      </c>
      <c r="O187" s="18">
        <v>0.12</v>
      </c>
      <c r="P187" s="19">
        <f t="shared" si="47"/>
        <v>0.2</v>
      </c>
      <c r="Q187" s="20">
        <f t="shared" si="48"/>
        <v>1.4450000000000001</v>
      </c>
      <c r="R187" s="20">
        <f t="shared" si="49"/>
        <v>1.5875000000000001</v>
      </c>
      <c r="S187" s="20">
        <f t="shared" si="50"/>
        <v>1.7450000000000001</v>
      </c>
      <c r="T187" s="20">
        <f t="shared" si="51"/>
        <v>1.895</v>
      </c>
      <c r="U187" s="19">
        <f t="shared" si="52"/>
        <v>0.03</v>
      </c>
      <c r="V187" s="20">
        <f t="shared" si="53"/>
        <v>33.351400000000005</v>
      </c>
      <c r="W187" s="20">
        <f t="shared" si="54"/>
        <v>36.096349999999994</v>
      </c>
      <c r="X187" s="20">
        <f t="shared" si="55"/>
        <v>39.747699999999995</v>
      </c>
      <c r="Y187" s="20">
        <f t="shared" si="56"/>
        <v>44.429049999999997</v>
      </c>
    </row>
    <row r="188" spans="1:25" x14ac:dyDescent="0.3">
      <c r="A188" s="4" t="s">
        <v>175</v>
      </c>
      <c r="B188" s="2">
        <v>18.899999999999999</v>
      </c>
      <c r="C188" s="2">
        <v>20.75</v>
      </c>
      <c r="D188" s="2">
        <v>22.9</v>
      </c>
      <c r="E188" s="2">
        <v>24.9</v>
      </c>
      <c r="F188" s="20">
        <f t="shared" si="39"/>
        <v>1.89</v>
      </c>
      <c r="G188" s="20">
        <f t="shared" si="40"/>
        <v>2.0750000000000002</v>
      </c>
      <c r="H188" s="20">
        <f t="shared" si="41"/>
        <v>2.29</v>
      </c>
      <c r="I188" s="20">
        <f t="shared" si="42"/>
        <v>2.4900000000000002</v>
      </c>
      <c r="J188" s="20">
        <f t="shared" si="43"/>
        <v>17.954999999999998</v>
      </c>
      <c r="K188" s="20">
        <f t="shared" si="44"/>
        <v>19.712499999999999</v>
      </c>
      <c r="L188" s="20">
        <f t="shared" si="45"/>
        <v>21.754999999999999</v>
      </c>
      <c r="M188" s="20">
        <f t="shared" si="46"/>
        <v>23.654999999999998</v>
      </c>
      <c r="N188" s="21">
        <v>0.59</v>
      </c>
      <c r="O188" s="18">
        <v>0.12</v>
      </c>
      <c r="P188" s="19">
        <f t="shared" si="47"/>
        <v>0.2</v>
      </c>
      <c r="Q188" s="20">
        <f t="shared" si="48"/>
        <v>0.94499999999999995</v>
      </c>
      <c r="R188" s="20">
        <f t="shared" si="49"/>
        <v>1.0375000000000001</v>
      </c>
      <c r="S188" s="20">
        <f t="shared" si="50"/>
        <v>1.145</v>
      </c>
      <c r="T188" s="20">
        <f t="shared" si="51"/>
        <v>1.2450000000000001</v>
      </c>
      <c r="U188" s="19">
        <f t="shared" si="52"/>
        <v>0.03</v>
      </c>
      <c r="V188" s="20">
        <f t="shared" si="53"/>
        <v>22.0214</v>
      </c>
      <c r="W188" s="20">
        <f t="shared" si="54"/>
        <v>23.63335</v>
      </c>
      <c r="X188" s="20">
        <f t="shared" si="55"/>
        <v>26.151699999999998</v>
      </c>
      <c r="Y188" s="20">
        <f t="shared" si="56"/>
        <v>29.185049999999997</v>
      </c>
    </row>
    <row r="189" spans="1:25" x14ac:dyDescent="0.3">
      <c r="A189" s="4" t="s">
        <v>176</v>
      </c>
      <c r="B189" s="2">
        <v>18.899999999999999</v>
      </c>
      <c r="C189" s="2">
        <v>20.75</v>
      </c>
      <c r="D189" s="2">
        <v>22.9</v>
      </c>
      <c r="E189" s="2">
        <v>24.9</v>
      </c>
      <c r="F189" s="20">
        <f t="shared" si="39"/>
        <v>1.89</v>
      </c>
      <c r="G189" s="20">
        <f t="shared" si="40"/>
        <v>2.0750000000000002</v>
      </c>
      <c r="H189" s="20">
        <f t="shared" si="41"/>
        <v>2.29</v>
      </c>
      <c r="I189" s="20">
        <f t="shared" si="42"/>
        <v>2.4900000000000002</v>
      </c>
      <c r="J189" s="20">
        <f t="shared" si="43"/>
        <v>17.954999999999998</v>
      </c>
      <c r="K189" s="20">
        <f t="shared" si="44"/>
        <v>19.712499999999999</v>
      </c>
      <c r="L189" s="20">
        <f t="shared" si="45"/>
        <v>21.754999999999999</v>
      </c>
      <c r="M189" s="20">
        <f t="shared" si="46"/>
        <v>23.654999999999998</v>
      </c>
      <c r="N189" s="21">
        <v>0.59</v>
      </c>
      <c r="O189" s="18">
        <v>0.12</v>
      </c>
      <c r="P189" s="19">
        <f t="shared" si="47"/>
        <v>0.2</v>
      </c>
      <c r="Q189" s="20">
        <f t="shared" si="48"/>
        <v>0.94499999999999995</v>
      </c>
      <c r="R189" s="20">
        <f t="shared" si="49"/>
        <v>1.0375000000000001</v>
      </c>
      <c r="S189" s="20">
        <f t="shared" si="50"/>
        <v>1.145</v>
      </c>
      <c r="T189" s="20">
        <f t="shared" si="51"/>
        <v>1.2450000000000001</v>
      </c>
      <c r="U189" s="19">
        <f t="shared" si="52"/>
        <v>0.03</v>
      </c>
      <c r="V189" s="20">
        <f t="shared" si="53"/>
        <v>22.0214</v>
      </c>
      <c r="W189" s="20">
        <f t="shared" si="54"/>
        <v>23.63335</v>
      </c>
      <c r="X189" s="20">
        <f t="shared" si="55"/>
        <v>26.151699999999998</v>
      </c>
      <c r="Y189" s="20">
        <f t="shared" si="56"/>
        <v>29.185049999999997</v>
      </c>
    </row>
    <row r="190" spans="1:25" x14ac:dyDescent="0.3">
      <c r="A190" s="4" t="s">
        <v>177</v>
      </c>
      <c r="B190" s="2">
        <v>17.899999999999999</v>
      </c>
      <c r="C190" s="2">
        <f>19.7</f>
        <v>19.7</v>
      </c>
      <c r="D190" s="2">
        <v>21.7</v>
      </c>
      <c r="E190" s="2">
        <v>23.9</v>
      </c>
      <c r="F190" s="20">
        <f t="shared" si="39"/>
        <v>1.79</v>
      </c>
      <c r="G190" s="20">
        <f t="shared" si="40"/>
        <v>1.97</v>
      </c>
      <c r="H190" s="20">
        <f t="shared" si="41"/>
        <v>2.17</v>
      </c>
      <c r="I190" s="20">
        <f t="shared" si="42"/>
        <v>2.39</v>
      </c>
      <c r="J190" s="20">
        <f t="shared" si="43"/>
        <v>17.004999999999999</v>
      </c>
      <c r="K190" s="20">
        <f t="shared" si="44"/>
        <v>18.715</v>
      </c>
      <c r="L190" s="20">
        <f t="shared" si="45"/>
        <v>20.614999999999998</v>
      </c>
      <c r="M190" s="20">
        <f t="shared" si="46"/>
        <v>22.704999999999998</v>
      </c>
      <c r="N190" s="21">
        <v>0.59</v>
      </c>
      <c r="O190" s="18">
        <v>0.12</v>
      </c>
      <c r="P190" s="19">
        <f t="shared" si="47"/>
        <v>0.2</v>
      </c>
      <c r="Q190" s="20">
        <f t="shared" si="48"/>
        <v>0.89500000000000002</v>
      </c>
      <c r="R190" s="20">
        <f t="shared" si="49"/>
        <v>0.98499999999999999</v>
      </c>
      <c r="S190" s="20">
        <f t="shared" si="50"/>
        <v>1.085</v>
      </c>
      <c r="T190" s="20">
        <f t="shared" si="51"/>
        <v>1.1950000000000001</v>
      </c>
      <c r="U190" s="19">
        <f t="shared" si="52"/>
        <v>0.03</v>
      </c>
      <c r="V190" s="20">
        <f t="shared" si="53"/>
        <v>20.888399999999997</v>
      </c>
      <c r="W190" s="20">
        <f t="shared" si="54"/>
        <v>22.4437</v>
      </c>
      <c r="X190" s="20">
        <f t="shared" si="55"/>
        <v>24.792099999999998</v>
      </c>
      <c r="Y190" s="20">
        <f t="shared" si="56"/>
        <v>28.00055</v>
      </c>
    </row>
    <row r="191" spans="1:25" x14ac:dyDescent="0.3">
      <c r="A191" s="4" t="s">
        <v>178</v>
      </c>
      <c r="B191" s="2">
        <v>19.5</v>
      </c>
      <c r="C191" s="2">
        <v>21.5</v>
      </c>
      <c r="D191" s="2">
        <v>23.5</v>
      </c>
      <c r="E191" s="2">
        <v>25.5</v>
      </c>
      <c r="F191" s="20">
        <f t="shared" si="39"/>
        <v>1.9500000000000002</v>
      </c>
      <c r="G191" s="20">
        <f t="shared" si="40"/>
        <v>2.15</v>
      </c>
      <c r="H191" s="20">
        <f t="shared" si="41"/>
        <v>2.35</v>
      </c>
      <c r="I191" s="20">
        <f t="shared" si="42"/>
        <v>2.5500000000000003</v>
      </c>
      <c r="J191" s="20">
        <f t="shared" si="43"/>
        <v>18.524999999999999</v>
      </c>
      <c r="K191" s="20">
        <f t="shared" si="44"/>
        <v>20.425000000000001</v>
      </c>
      <c r="L191" s="20">
        <f t="shared" si="45"/>
        <v>22.324999999999999</v>
      </c>
      <c r="M191" s="20">
        <f t="shared" si="46"/>
        <v>24.224999999999998</v>
      </c>
      <c r="N191" s="21">
        <v>0.59</v>
      </c>
      <c r="O191" s="18">
        <v>0.12</v>
      </c>
      <c r="P191" s="19">
        <f t="shared" si="47"/>
        <v>0.2</v>
      </c>
      <c r="Q191" s="20">
        <f t="shared" si="48"/>
        <v>0.97500000000000009</v>
      </c>
      <c r="R191" s="20">
        <f t="shared" si="49"/>
        <v>1.075</v>
      </c>
      <c r="S191" s="20">
        <f t="shared" si="50"/>
        <v>1.175</v>
      </c>
      <c r="T191" s="20">
        <f t="shared" si="51"/>
        <v>1.2750000000000001</v>
      </c>
      <c r="U191" s="19">
        <f t="shared" si="52"/>
        <v>0.03</v>
      </c>
      <c r="V191" s="20">
        <f t="shared" si="53"/>
        <v>22.7012</v>
      </c>
      <c r="W191" s="20">
        <f t="shared" si="54"/>
        <v>24.4831</v>
      </c>
      <c r="X191" s="20">
        <f t="shared" si="55"/>
        <v>26.831500000000002</v>
      </c>
      <c r="Y191" s="20">
        <f t="shared" si="56"/>
        <v>29.89575</v>
      </c>
    </row>
    <row r="192" spans="1:25" x14ac:dyDescent="0.3">
      <c r="A192" s="4" t="s">
        <v>179</v>
      </c>
      <c r="B192" s="2">
        <v>12.9</v>
      </c>
      <c r="C192" s="2">
        <v>14.25</v>
      </c>
      <c r="D192" s="2">
        <v>15.6</v>
      </c>
      <c r="E192" s="2">
        <v>17.100000000000001</v>
      </c>
      <c r="F192" s="20">
        <f t="shared" si="39"/>
        <v>1.29</v>
      </c>
      <c r="G192" s="20">
        <f t="shared" si="40"/>
        <v>1.425</v>
      </c>
      <c r="H192" s="20">
        <f t="shared" si="41"/>
        <v>1.56</v>
      </c>
      <c r="I192" s="20">
        <f t="shared" si="42"/>
        <v>1.7100000000000002</v>
      </c>
      <c r="J192" s="20">
        <f t="shared" si="43"/>
        <v>12.254999999999999</v>
      </c>
      <c r="K192" s="20">
        <f t="shared" si="44"/>
        <v>13.5375</v>
      </c>
      <c r="L192" s="20">
        <f t="shared" si="45"/>
        <v>14.819999999999999</v>
      </c>
      <c r="M192" s="20">
        <f t="shared" si="46"/>
        <v>16.245000000000001</v>
      </c>
      <c r="N192" s="21">
        <v>0.59</v>
      </c>
      <c r="O192" s="18">
        <v>0.12</v>
      </c>
      <c r="P192" s="19">
        <f t="shared" si="47"/>
        <v>0.2</v>
      </c>
      <c r="Q192" s="20">
        <f t="shared" si="48"/>
        <v>0.64500000000000002</v>
      </c>
      <c r="R192" s="20">
        <f t="shared" si="49"/>
        <v>0.71250000000000002</v>
      </c>
      <c r="S192" s="20">
        <f t="shared" si="50"/>
        <v>0.78</v>
      </c>
      <c r="T192" s="20">
        <f t="shared" si="51"/>
        <v>0.85500000000000009</v>
      </c>
      <c r="U192" s="19">
        <f t="shared" si="52"/>
        <v>0.03</v>
      </c>
      <c r="V192" s="20">
        <f t="shared" si="53"/>
        <v>15.223399999999998</v>
      </c>
      <c r="W192" s="20">
        <f t="shared" si="54"/>
        <v>16.26885</v>
      </c>
      <c r="X192" s="20">
        <f t="shared" si="55"/>
        <v>17.880800000000001</v>
      </c>
      <c r="Y192" s="20">
        <f t="shared" si="56"/>
        <v>20.038650000000004</v>
      </c>
    </row>
    <row r="193" spans="1:25" x14ac:dyDescent="0.3">
      <c r="B193" s="3" t="s">
        <v>311</v>
      </c>
      <c r="C193" s="3" t="s">
        <v>312</v>
      </c>
      <c r="D193" s="3" t="s">
        <v>385</v>
      </c>
      <c r="E193" s="3" t="s">
        <v>313</v>
      </c>
      <c r="F193" s="3" t="s">
        <v>311</v>
      </c>
      <c r="G193" s="3" t="s">
        <v>312</v>
      </c>
      <c r="H193" s="3" t="s">
        <v>385</v>
      </c>
      <c r="I193" s="3" t="s">
        <v>313</v>
      </c>
      <c r="J193" s="3" t="s">
        <v>311</v>
      </c>
      <c r="K193" s="3" t="s">
        <v>312</v>
      </c>
      <c r="L193" s="3" t="s">
        <v>385</v>
      </c>
      <c r="M193" s="3" t="s">
        <v>313</v>
      </c>
      <c r="N193" s="21">
        <v>0.59</v>
      </c>
      <c r="O193" s="18">
        <v>0.12</v>
      </c>
      <c r="P193" s="19">
        <f t="shared" si="47"/>
        <v>0.2</v>
      </c>
      <c r="Q193" s="3" t="s">
        <v>311</v>
      </c>
      <c r="R193" s="3" t="s">
        <v>312</v>
      </c>
      <c r="S193" s="3" t="s">
        <v>385</v>
      </c>
      <c r="T193" s="3" t="s">
        <v>313</v>
      </c>
      <c r="U193" s="19">
        <f t="shared" si="52"/>
        <v>0.03</v>
      </c>
      <c r="V193" s="3" t="s">
        <v>311</v>
      </c>
      <c r="W193" s="3" t="s">
        <v>312</v>
      </c>
      <c r="X193" s="3" t="s">
        <v>385</v>
      </c>
      <c r="Y193" s="3" t="s">
        <v>313</v>
      </c>
    </row>
    <row r="194" spans="1:25" x14ac:dyDescent="0.3">
      <c r="A194" s="4" t="s">
        <v>172</v>
      </c>
      <c r="B194" s="2">
        <v>18.899999999999999</v>
      </c>
      <c r="C194" s="2">
        <v>20.75</v>
      </c>
      <c r="D194" s="2">
        <v>22.9</v>
      </c>
      <c r="E194" s="2">
        <v>24.9</v>
      </c>
      <c r="F194" s="20">
        <f t="shared" si="39"/>
        <v>1.89</v>
      </c>
      <c r="G194" s="20">
        <f t="shared" si="40"/>
        <v>2.0750000000000002</v>
      </c>
      <c r="H194" s="20">
        <f t="shared" si="41"/>
        <v>2.29</v>
      </c>
      <c r="I194" s="20">
        <f t="shared" si="42"/>
        <v>2.4900000000000002</v>
      </c>
      <c r="J194" s="20">
        <f t="shared" si="43"/>
        <v>17.954999999999998</v>
      </c>
      <c r="K194" s="20">
        <f t="shared" si="44"/>
        <v>19.712499999999999</v>
      </c>
      <c r="L194" s="20">
        <f t="shared" si="45"/>
        <v>21.754999999999999</v>
      </c>
      <c r="M194" s="20">
        <f t="shared" si="46"/>
        <v>23.654999999999998</v>
      </c>
      <c r="N194" s="21">
        <v>0.59</v>
      </c>
      <c r="O194" s="18">
        <v>0.12</v>
      </c>
      <c r="P194" s="19">
        <f t="shared" si="47"/>
        <v>0.2</v>
      </c>
      <c r="Q194" s="20">
        <f t="shared" si="48"/>
        <v>0.94499999999999995</v>
      </c>
      <c r="R194" s="20">
        <f t="shared" si="49"/>
        <v>1.0375000000000001</v>
      </c>
      <c r="S194" s="20">
        <f t="shared" si="50"/>
        <v>1.145</v>
      </c>
      <c r="T194" s="20">
        <f t="shared" si="51"/>
        <v>1.2450000000000001</v>
      </c>
      <c r="U194" s="19">
        <f t="shared" si="52"/>
        <v>0.03</v>
      </c>
      <c r="V194" s="20">
        <f t="shared" si="53"/>
        <v>22.0214</v>
      </c>
      <c r="W194" s="20">
        <f t="shared" si="54"/>
        <v>23.63335</v>
      </c>
      <c r="X194" s="20">
        <f t="shared" si="55"/>
        <v>26.151699999999998</v>
      </c>
      <c r="Y194" s="20">
        <f t="shared" si="56"/>
        <v>29.185049999999997</v>
      </c>
    </row>
    <row r="195" spans="1:25" x14ac:dyDescent="0.3">
      <c r="A195" s="4" t="s">
        <v>173</v>
      </c>
      <c r="B195" s="2">
        <v>22.9</v>
      </c>
      <c r="C195" s="2">
        <v>25.2</v>
      </c>
      <c r="D195" s="2">
        <v>27.7</v>
      </c>
      <c r="E195" s="2">
        <v>29.9</v>
      </c>
      <c r="F195" s="20">
        <f t="shared" si="39"/>
        <v>2.29</v>
      </c>
      <c r="G195" s="20">
        <f t="shared" si="40"/>
        <v>2.52</v>
      </c>
      <c r="H195" s="20">
        <f t="shared" si="41"/>
        <v>2.77</v>
      </c>
      <c r="I195" s="20">
        <f t="shared" si="42"/>
        <v>2.99</v>
      </c>
      <c r="J195" s="20">
        <f t="shared" si="43"/>
        <v>21.754999999999999</v>
      </c>
      <c r="K195" s="20">
        <f t="shared" si="44"/>
        <v>23.939999999999998</v>
      </c>
      <c r="L195" s="20">
        <f t="shared" si="45"/>
        <v>26.314999999999998</v>
      </c>
      <c r="M195" s="20">
        <f t="shared" si="46"/>
        <v>28.404999999999998</v>
      </c>
      <c r="N195" s="21">
        <v>0.59</v>
      </c>
      <c r="O195" s="18">
        <v>0.12</v>
      </c>
      <c r="P195" s="19">
        <f t="shared" si="47"/>
        <v>0.2</v>
      </c>
      <c r="Q195" s="20">
        <f t="shared" si="48"/>
        <v>1.145</v>
      </c>
      <c r="R195" s="20">
        <f t="shared" si="49"/>
        <v>1.26</v>
      </c>
      <c r="S195" s="20">
        <f t="shared" si="50"/>
        <v>1.385</v>
      </c>
      <c r="T195" s="20">
        <f t="shared" si="51"/>
        <v>1.4950000000000001</v>
      </c>
      <c r="U195" s="19">
        <f t="shared" si="52"/>
        <v>0.03</v>
      </c>
      <c r="V195" s="20">
        <f t="shared" si="53"/>
        <v>26.5534</v>
      </c>
      <c r="W195" s="20">
        <f t="shared" si="54"/>
        <v>28.6752</v>
      </c>
      <c r="X195" s="20">
        <f t="shared" si="55"/>
        <v>31.5901</v>
      </c>
      <c r="Y195" s="20">
        <f t="shared" si="56"/>
        <v>35.056049999999999</v>
      </c>
    </row>
    <row r="196" spans="1:25" x14ac:dyDescent="0.3">
      <c r="A196" s="4" t="s">
        <v>180</v>
      </c>
      <c r="B196" s="2">
        <v>24.9</v>
      </c>
      <c r="C196" s="2">
        <v>27.5</v>
      </c>
      <c r="D196" s="2">
        <v>30.25</v>
      </c>
      <c r="E196" s="2">
        <v>33.25</v>
      </c>
      <c r="F196" s="20">
        <f t="shared" ref="F196:F259" si="57">B196*10%</f>
        <v>2.4900000000000002</v>
      </c>
      <c r="G196" s="20">
        <f t="shared" ref="G196:G259" si="58">C196*10%</f>
        <v>2.75</v>
      </c>
      <c r="H196" s="20">
        <f t="shared" ref="H196:H259" si="59">D196*10%</f>
        <v>3.0250000000000004</v>
      </c>
      <c r="I196" s="20">
        <f t="shared" ref="I196:I259" si="60">E196*10%</f>
        <v>3.3250000000000002</v>
      </c>
      <c r="J196" s="20">
        <f t="shared" ref="J196:J259" si="61">B196*95%</f>
        <v>23.654999999999998</v>
      </c>
      <c r="K196" s="20">
        <f t="shared" ref="K196:K259" si="62">C196*95%</f>
        <v>26.125</v>
      </c>
      <c r="L196" s="20">
        <f t="shared" ref="L196:L259" si="63">D196*95%</f>
        <v>28.737499999999997</v>
      </c>
      <c r="M196" s="20">
        <f t="shared" ref="M196:M259" si="64">E196*95%</f>
        <v>31.587499999999999</v>
      </c>
      <c r="N196" s="21">
        <v>0.59</v>
      </c>
      <c r="O196" s="18">
        <v>0.12</v>
      </c>
      <c r="P196" s="19">
        <f t="shared" ref="P196:P259" si="65">0.2</f>
        <v>0.2</v>
      </c>
      <c r="Q196" s="20">
        <f t="shared" ref="Q196:Q259" si="66">B196*5%</f>
        <v>1.2450000000000001</v>
      </c>
      <c r="R196" s="20">
        <f t="shared" ref="R196:R259" si="67">C196*5%</f>
        <v>1.375</v>
      </c>
      <c r="S196" s="20">
        <f t="shared" ref="S196:S259" si="68">D196*5%</f>
        <v>1.5125000000000002</v>
      </c>
      <c r="T196" s="20">
        <f t="shared" ref="T196:T259" si="69">E196*5%</f>
        <v>1.6625000000000001</v>
      </c>
      <c r="U196" s="19">
        <f t="shared" ref="U196:U259" si="70">0.03</f>
        <v>0.03</v>
      </c>
      <c r="V196" s="20">
        <f t="shared" ref="V196:V259" si="71">(F196+J196+Q196+N196)*1.03</f>
        <v>28.819399999999998</v>
      </c>
      <c r="W196" s="20">
        <f t="shared" ref="W196:W259" si="72">(G196+K196+R196+O196)*1.03</f>
        <v>31.281100000000002</v>
      </c>
      <c r="X196" s="20">
        <f t="shared" ref="X196:X259" si="73">(H196+L196+S196+P196)*1.03</f>
        <v>34.47925</v>
      </c>
      <c r="Y196" s="20">
        <f t="shared" ref="Y196:Y259" si="74">(I196+M196+T196+Q196)*1.03</f>
        <v>38.954599999999999</v>
      </c>
    </row>
    <row r="197" spans="1:25" x14ac:dyDescent="0.3">
      <c r="A197" s="4" t="s">
        <v>181</v>
      </c>
      <c r="B197" s="2">
        <v>26.9</v>
      </c>
      <c r="C197" s="2">
        <v>29.5</v>
      </c>
      <c r="D197" s="2">
        <v>32.5</v>
      </c>
      <c r="E197" s="2">
        <v>35.75</v>
      </c>
      <c r="F197" s="20">
        <f t="shared" si="57"/>
        <v>2.69</v>
      </c>
      <c r="G197" s="20">
        <f t="shared" si="58"/>
        <v>2.95</v>
      </c>
      <c r="H197" s="20">
        <f t="shared" si="59"/>
        <v>3.25</v>
      </c>
      <c r="I197" s="20">
        <f t="shared" si="60"/>
        <v>3.5750000000000002</v>
      </c>
      <c r="J197" s="20">
        <f t="shared" si="61"/>
        <v>25.554999999999996</v>
      </c>
      <c r="K197" s="20">
        <f t="shared" si="62"/>
        <v>28.024999999999999</v>
      </c>
      <c r="L197" s="20">
        <f t="shared" si="63"/>
        <v>30.875</v>
      </c>
      <c r="M197" s="20">
        <f t="shared" si="64"/>
        <v>33.962499999999999</v>
      </c>
      <c r="N197" s="21">
        <v>0.59</v>
      </c>
      <c r="O197" s="18">
        <v>0.12</v>
      </c>
      <c r="P197" s="19">
        <f t="shared" si="65"/>
        <v>0.2</v>
      </c>
      <c r="Q197" s="20">
        <f t="shared" si="66"/>
        <v>1.345</v>
      </c>
      <c r="R197" s="20">
        <f t="shared" si="67"/>
        <v>1.4750000000000001</v>
      </c>
      <c r="S197" s="20">
        <f t="shared" si="68"/>
        <v>1.625</v>
      </c>
      <c r="T197" s="20">
        <f t="shared" si="69"/>
        <v>1.7875000000000001</v>
      </c>
      <c r="U197" s="19">
        <f t="shared" si="70"/>
        <v>0.03</v>
      </c>
      <c r="V197" s="20">
        <f t="shared" si="71"/>
        <v>31.085399999999996</v>
      </c>
      <c r="W197" s="20">
        <f t="shared" si="72"/>
        <v>33.547099999999993</v>
      </c>
      <c r="X197" s="20">
        <f t="shared" si="73"/>
        <v>37.028500000000001</v>
      </c>
      <c r="Y197" s="20">
        <f t="shared" si="74"/>
        <v>41.890100000000004</v>
      </c>
    </row>
    <row r="198" spans="1:25" x14ac:dyDescent="0.3">
      <c r="A198" s="4" t="s">
        <v>347</v>
      </c>
      <c r="B198" s="2">
        <v>35.5</v>
      </c>
      <c r="C198" s="2">
        <v>39.75</v>
      </c>
      <c r="D198" s="2">
        <v>43.75</v>
      </c>
      <c r="E198" s="2">
        <v>47.9</v>
      </c>
      <c r="F198" s="20">
        <f t="shared" si="57"/>
        <v>3.5500000000000003</v>
      </c>
      <c r="G198" s="20">
        <f t="shared" si="58"/>
        <v>3.9750000000000001</v>
      </c>
      <c r="H198" s="20">
        <f t="shared" si="59"/>
        <v>4.375</v>
      </c>
      <c r="I198" s="20">
        <f t="shared" si="60"/>
        <v>4.79</v>
      </c>
      <c r="J198" s="20">
        <f t="shared" si="61"/>
        <v>33.725000000000001</v>
      </c>
      <c r="K198" s="20">
        <f t="shared" si="62"/>
        <v>37.762499999999996</v>
      </c>
      <c r="L198" s="20">
        <f t="shared" si="63"/>
        <v>41.5625</v>
      </c>
      <c r="M198" s="20">
        <f t="shared" si="64"/>
        <v>45.504999999999995</v>
      </c>
      <c r="N198" s="21">
        <v>0.59</v>
      </c>
      <c r="O198" s="18">
        <v>0.12</v>
      </c>
      <c r="P198" s="19">
        <f t="shared" si="65"/>
        <v>0.2</v>
      </c>
      <c r="Q198" s="20">
        <f t="shared" si="66"/>
        <v>1.7750000000000001</v>
      </c>
      <c r="R198" s="20">
        <f t="shared" si="67"/>
        <v>1.9875</v>
      </c>
      <c r="S198" s="20">
        <f t="shared" si="68"/>
        <v>2.1875</v>
      </c>
      <c r="T198" s="20">
        <f t="shared" si="69"/>
        <v>2.395</v>
      </c>
      <c r="U198" s="19">
        <f t="shared" si="70"/>
        <v>0.03</v>
      </c>
      <c r="V198" s="20">
        <f t="shared" si="71"/>
        <v>40.8292</v>
      </c>
      <c r="W198" s="20">
        <f t="shared" si="72"/>
        <v>45.160349999999994</v>
      </c>
      <c r="X198" s="20">
        <f t="shared" si="73"/>
        <v>49.774750000000004</v>
      </c>
      <c r="Y198" s="20">
        <f t="shared" si="74"/>
        <v>56.098949999999995</v>
      </c>
    </row>
    <row r="199" spans="1:25" x14ac:dyDescent="0.3">
      <c r="A199" s="4" t="s">
        <v>348</v>
      </c>
      <c r="B199" s="2">
        <v>34.5</v>
      </c>
      <c r="C199" s="2">
        <v>37.950000000000003</v>
      </c>
      <c r="D199" s="2">
        <v>41.75</v>
      </c>
      <c r="E199" s="2">
        <v>45.9</v>
      </c>
      <c r="F199" s="20">
        <f t="shared" si="57"/>
        <v>3.45</v>
      </c>
      <c r="G199" s="20">
        <f t="shared" si="58"/>
        <v>3.7950000000000004</v>
      </c>
      <c r="H199" s="20">
        <f t="shared" si="59"/>
        <v>4.1749999999999998</v>
      </c>
      <c r="I199" s="20">
        <f t="shared" si="60"/>
        <v>4.59</v>
      </c>
      <c r="J199" s="20">
        <f t="shared" si="61"/>
        <v>32.774999999999999</v>
      </c>
      <c r="K199" s="20">
        <f t="shared" si="62"/>
        <v>36.052500000000002</v>
      </c>
      <c r="L199" s="20">
        <f t="shared" si="63"/>
        <v>39.662500000000001</v>
      </c>
      <c r="M199" s="20">
        <f t="shared" si="64"/>
        <v>43.604999999999997</v>
      </c>
      <c r="N199" s="21">
        <v>0.59</v>
      </c>
      <c r="O199" s="18">
        <v>0.12</v>
      </c>
      <c r="P199" s="19">
        <f t="shared" si="65"/>
        <v>0.2</v>
      </c>
      <c r="Q199" s="20">
        <f t="shared" si="66"/>
        <v>1.7250000000000001</v>
      </c>
      <c r="R199" s="20">
        <f t="shared" si="67"/>
        <v>1.8975000000000002</v>
      </c>
      <c r="S199" s="20">
        <f t="shared" si="68"/>
        <v>2.0874999999999999</v>
      </c>
      <c r="T199" s="20">
        <f t="shared" si="69"/>
        <v>2.2949999999999999</v>
      </c>
      <c r="U199" s="19">
        <f t="shared" si="70"/>
        <v>0.03</v>
      </c>
      <c r="V199" s="20">
        <f t="shared" si="71"/>
        <v>39.696200000000005</v>
      </c>
      <c r="W199" s="20">
        <f t="shared" si="72"/>
        <v>43.120950000000001</v>
      </c>
      <c r="X199" s="20">
        <f t="shared" si="73"/>
        <v>47.508749999999999</v>
      </c>
      <c r="Y199" s="20">
        <f t="shared" si="74"/>
        <v>53.78145</v>
      </c>
    </row>
    <row r="200" spans="1:25" x14ac:dyDescent="0.3">
      <c r="B200" s="3" t="s">
        <v>312</v>
      </c>
      <c r="C200" s="3" t="s">
        <v>385</v>
      </c>
      <c r="D200" s="3" t="s">
        <v>313</v>
      </c>
      <c r="F200" s="3" t="s">
        <v>312</v>
      </c>
      <c r="G200" s="3" t="s">
        <v>385</v>
      </c>
      <c r="H200" s="3" t="s">
        <v>313</v>
      </c>
      <c r="I200" s="20"/>
      <c r="J200" s="3" t="s">
        <v>312</v>
      </c>
      <c r="K200" s="3" t="s">
        <v>385</v>
      </c>
      <c r="L200" s="3" t="s">
        <v>313</v>
      </c>
      <c r="M200" s="20"/>
      <c r="N200" s="21">
        <v>0.59</v>
      </c>
      <c r="O200" s="18">
        <v>0.12</v>
      </c>
      <c r="P200" s="19">
        <f t="shared" si="65"/>
        <v>0.2</v>
      </c>
      <c r="Q200" s="3" t="s">
        <v>312</v>
      </c>
      <c r="R200" s="3" t="s">
        <v>385</v>
      </c>
      <c r="S200" s="3" t="s">
        <v>313</v>
      </c>
      <c r="T200" s="20"/>
      <c r="U200" s="19">
        <f t="shared" si="70"/>
        <v>0.03</v>
      </c>
      <c r="V200" s="3" t="s">
        <v>312</v>
      </c>
      <c r="W200" s="3" t="s">
        <v>385</v>
      </c>
      <c r="X200" s="3" t="s">
        <v>313</v>
      </c>
      <c r="Y200" s="20"/>
    </row>
    <row r="201" spans="1:25" x14ac:dyDescent="0.3">
      <c r="A201" s="4" t="s">
        <v>174</v>
      </c>
      <c r="B201" s="2">
        <v>19.899999999999999</v>
      </c>
      <c r="C201" s="6">
        <v>21.9</v>
      </c>
      <c r="D201" s="6">
        <v>24.1</v>
      </c>
      <c r="F201" s="20">
        <f t="shared" si="57"/>
        <v>1.99</v>
      </c>
      <c r="G201" s="20">
        <f t="shared" si="58"/>
        <v>2.19</v>
      </c>
      <c r="H201" s="20">
        <f t="shared" si="59"/>
        <v>2.41</v>
      </c>
      <c r="I201" s="20"/>
      <c r="J201" s="20">
        <f t="shared" si="61"/>
        <v>18.904999999999998</v>
      </c>
      <c r="K201" s="20">
        <f t="shared" si="62"/>
        <v>20.804999999999996</v>
      </c>
      <c r="L201" s="20">
        <f t="shared" si="63"/>
        <v>22.895</v>
      </c>
      <c r="M201" s="20"/>
      <c r="N201" s="21">
        <v>0.59</v>
      </c>
      <c r="O201" s="18">
        <v>0.12</v>
      </c>
      <c r="P201" s="19">
        <f t="shared" si="65"/>
        <v>0.2</v>
      </c>
      <c r="Q201" s="20">
        <f t="shared" si="66"/>
        <v>0.995</v>
      </c>
      <c r="R201" s="20">
        <f t="shared" si="67"/>
        <v>1.095</v>
      </c>
      <c r="S201" s="20">
        <f t="shared" si="68"/>
        <v>1.2050000000000001</v>
      </c>
      <c r="T201" s="20"/>
      <c r="U201" s="19">
        <f t="shared" si="70"/>
        <v>0.03</v>
      </c>
      <c r="V201" s="20">
        <f t="shared" si="71"/>
        <v>23.154399999999999</v>
      </c>
      <c r="W201" s="20">
        <f t="shared" si="72"/>
        <v>24.936299999999999</v>
      </c>
      <c r="X201" s="20">
        <f t="shared" si="73"/>
        <v>27.511299999999999</v>
      </c>
      <c r="Y201" s="20"/>
    </row>
    <row r="202" spans="1:25" x14ac:dyDescent="0.3">
      <c r="B202" s="3" t="s">
        <v>402</v>
      </c>
      <c r="C202" s="3" t="s">
        <v>312</v>
      </c>
      <c r="D202" s="3" t="s">
        <v>385</v>
      </c>
      <c r="E202" s="3" t="s">
        <v>313</v>
      </c>
      <c r="F202" s="3" t="s">
        <v>402</v>
      </c>
      <c r="G202" s="3" t="s">
        <v>312</v>
      </c>
      <c r="H202" s="3" t="s">
        <v>385</v>
      </c>
      <c r="I202" s="3" t="s">
        <v>313</v>
      </c>
      <c r="J202" s="3" t="s">
        <v>402</v>
      </c>
      <c r="K202" s="3" t="s">
        <v>312</v>
      </c>
      <c r="L202" s="3" t="s">
        <v>385</v>
      </c>
      <c r="M202" s="3" t="s">
        <v>313</v>
      </c>
      <c r="N202" s="21">
        <v>0.59</v>
      </c>
      <c r="O202" s="18">
        <v>0.12</v>
      </c>
      <c r="P202" s="19">
        <f t="shared" si="65"/>
        <v>0.2</v>
      </c>
      <c r="Q202" s="3" t="s">
        <v>402</v>
      </c>
      <c r="R202" s="3" t="s">
        <v>312</v>
      </c>
      <c r="S202" s="3" t="s">
        <v>385</v>
      </c>
      <c r="T202" s="3" t="s">
        <v>313</v>
      </c>
      <c r="U202" s="19">
        <f t="shared" si="70"/>
        <v>0.03</v>
      </c>
      <c r="V202" s="3" t="s">
        <v>402</v>
      </c>
      <c r="W202" s="3" t="s">
        <v>312</v>
      </c>
      <c r="X202" s="3" t="s">
        <v>385</v>
      </c>
      <c r="Y202" s="3" t="s">
        <v>313</v>
      </c>
    </row>
    <row r="203" spans="1:25" x14ac:dyDescent="0.3">
      <c r="A203" s="4" t="s">
        <v>349</v>
      </c>
      <c r="B203" s="2">
        <v>36.5</v>
      </c>
      <c r="C203" s="2">
        <v>40.25</v>
      </c>
      <c r="D203" s="2">
        <v>44.5</v>
      </c>
      <c r="E203" s="2">
        <v>48.95</v>
      </c>
      <c r="F203" s="20">
        <f t="shared" si="57"/>
        <v>3.6500000000000004</v>
      </c>
      <c r="G203" s="20">
        <f t="shared" si="58"/>
        <v>4.0250000000000004</v>
      </c>
      <c r="H203" s="20">
        <f t="shared" si="59"/>
        <v>4.45</v>
      </c>
      <c r="I203" s="20">
        <f t="shared" si="60"/>
        <v>4.8950000000000005</v>
      </c>
      <c r="J203" s="20">
        <f t="shared" si="61"/>
        <v>34.674999999999997</v>
      </c>
      <c r="K203" s="20">
        <f t="shared" si="62"/>
        <v>38.237499999999997</v>
      </c>
      <c r="L203" s="20">
        <f t="shared" si="63"/>
        <v>42.274999999999999</v>
      </c>
      <c r="M203" s="20">
        <f t="shared" si="64"/>
        <v>46.502499999999998</v>
      </c>
      <c r="N203" s="21">
        <v>0.59</v>
      </c>
      <c r="O203" s="18">
        <v>0.12</v>
      </c>
      <c r="P203" s="19">
        <f t="shared" si="65"/>
        <v>0.2</v>
      </c>
      <c r="Q203" s="20">
        <f t="shared" si="66"/>
        <v>1.8250000000000002</v>
      </c>
      <c r="R203" s="20">
        <f t="shared" si="67"/>
        <v>2.0125000000000002</v>
      </c>
      <c r="S203" s="20">
        <f t="shared" si="68"/>
        <v>2.2250000000000001</v>
      </c>
      <c r="T203" s="20">
        <f t="shared" si="69"/>
        <v>2.4475000000000002</v>
      </c>
      <c r="U203" s="19">
        <f t="shared" si="70"/>
        <v>0.03</v>
      </c>
      <c r="V203" s="20">
        <f t="shared" si="71"/>
        <v>41.962200000000003</v>
      </c>
      <c r="W203" s="20">
        <f t="shared" si="72"/>
        <v>45.726849999999999</v>
      </c>
      <c r="X203" s="20">
        <f t="shared" si="73"/>
        <v>50.624500000000005</v>
      </c>
      <c r="Y203" s="20">
        <f t="shared" si="74"/>
        <v>57.340100000000007</v>
      </c>
    </row>
    <row r="204" spans="1:25" x14ac:dyDescent="0.3">
      <c r="B204" s="3" t="s">
        <v>384</v>
      </c>
      <c r="C204" s="3" t="s">
        <v>311</v>
      </c>
      <c r="D204" s="3" t="s">
        <v>389</v>
      </c>
      <c r="E204" s="3" t="s">
        <v>313</v>
      </c>
      <c r="F204" s="3" t="s">
        <v>384</v>
      </c>
      <c r="G204" s="3" t="s">
        <v>311</v>
      </c>
      <c r="H204" s="3" t="s">
        <v>389</v>
      </c>
      <c r="I204" s="3" t="s">
        <v>313</v>
      </c>
      <c r="J204" s="3" t="s">
        <v>384</v>
      </c>
      <c r="K204" s="3" t="s">
        <v>311</v>
      </c>
      <c r="L204" s="3" t="s">
        <v>389</v>
      </c>
      <c r="M204" s="3" t="s">
        <v>313</v>
      </c>
      <c r="N204" s="21">
        <v>0.59</v>
      </c>
      <c r="O204" s="18">
        <v>0.12</v>
      </c>
      <c r="P204" s="19">
        <f t="shared" si="65"/>
        <v>0.2</v>
      </c>
      <c r="Q204" s="3" t="s">
        <v>384</v>
      </c>
      <c r="R204" s="3" t="s">
        <v>311</v>
      </c>
      <c r="S204" s="3" t="s">
        <v>389</v>
      </c>
      <c r="T204" s="3" t="s">
        <v>313</v>
      </c>
      <c r="U204" s="19">
        <f t="shared" si="70"/>
        <v>0.03</v>
      </c>
      <c r="V204" s="3" t="s">
        <v>384</v>
      </c>
      <c r="W204" s="3" t="s">
        <v>311</v>
      </c>
      <c r="X204" s="3" t="s">
        <v>389</v>
      </c>
      <c r="Y204" s="3" t="s">
        <v>313</v>
      </c>
    </row>
    <row r="205" spans="1:25" x14ac:dyDescent="0.3">
      <c r="A205" s="4" t="s">
        <v>182</v>
      </c>
      <c r="B205" s="2">
        <v>8.9</v>
      </c>
      <c r="C205" s="2">
        <v>9.75</v>
      </c>
      <c r="D205" s="2">
        <v>10.75</v>
      </c>
      <c r="E205" s="2">
        <v>11.9</v>
      </c>
      <c r="F205" s="20">
        <f t="shared" si="57"/>
        <v>0.89000000000000012</v>
      </c>
      <c r="G205" s="20">
        <f t="shared" si="58"/>
        <v>0.97500000000000009</v>
      </c>
      <c r="H205" s="20">
        <f t="shared" si="59"/>
        <v>1.075</v>
      </c>
      <c r="I205" s="20">
        <f t="shared" si="60"/>
        <v>1.1900000000000002</v>
      </c>
      <c r="J205" s="20">
        <f t="shared" si="61"/>
        <v>8.4550000000000001</v>
      </c>
      <c r="K205" s="20">
        <f t="shared" si="62"/>
        <v>9.2624999999999993</v>
      </c>
      <c r="L205" s="20">
        <f t="shared" si="63"/>
        <v>10.2125</v>
      </c>
      <c r="M205" s="20">
        <f t="shared" si="64"/>
        <v>11.305</v>
      </c>
      <c r="N205" s="21">
        <v>0.59</v>
      </c>
      <c r="O205" s="18">
        <v>0.12</v>
      </c>
      <c r="P205" s="19">
        <f t="shared" si="65"/>
        <v>0.2</v>
      </c>
      <c r="Q205" s="20">
        <f t="shared" si="66"/>
        <v>0.44500000000000006</v>
      </c>
      <c r="R205" s="20">
        <f t="shared" si="67"/>
        <v>0.48750000000000004</v>
      </c>
      <c r="S205" s="20">
        <f t="shared" si="68"/>
        <v>0.53749999999999998</v>
      </c>
      <c r="T205" s="20">
        <f t="shared" si="69"/>
        <v>0.59500000000000008</v>
      </c>
      <c r="U205" s="19">
        <f t="shared" si="70"/>
        <v>0.03</v>
      </c>
      <c r="V205" s="20">
        <f t="shared" si="71"/>
        <v>10.691400000000002</v>
      </c>
      <c r="W205" s="20">
        <f t="shared" si="72"/>
        <v>11.170349999999999</v>
      </c>
      <c r="X205" s="20">
        <f t="shared" si="73"/>
        <v>12.385749999999998</v>
      </c>
      <c r="Y205" s="20">
        <f t="shared" si="74"/>
        <v>13.941050000000001</v>
      </c>
    </row>
    <row r="206" spans="1:25" x14ac:dyDescent="0.3">
      <c r="A206" s="4" t="s">
        <v>184</v>
      </c>
      <c r="B206" s="2">
        <v>13.9</v>
      </c>
      <c r="C206" s="2">
        <v>15.25</v>
      </c>
      <c r="D206" s="2">
        <v>16.75</v>
      </c>
      <c r="E206" s="2">
        <v>18.5</v>
      </c>
      <c r="F206" s="20">
        <f t="shared" si="57"/>
        <v>1.3900000000000001</v>
      </c>
      <c r="G206" s="20">
        <f t="shared" si="58"/>
        <v>1.5250000000000001</v>
      </c>
      <c r="H206" s="20">
        <f t="shared" si="59"/>
        <v>1.675</v>
      </c>
      <c r="I206" s="20">
        <f t="shared" si="60"/>
        <v>1.85</v>
      </c>
      <c r="J206" s="20">
        <f t="shared" si="61"/>
        <v>13.205</v>
      </c>
      <c r="K206" s="20">
        <f t="shared" si="62"/>
        <v>14.487499999999999</v>
      </c>
      <c r="L206" s="20">
        <f t="shared" si="63"/>
        <v>15.9125</v>
      </c>
      <c r="M206" s="20">
        <f t="shared" si="64"/>
        <v>17.574999999999999</v>
      </c>
      <c r="N206" s="21">
        <v>0.59</v>
      </c>
      <c r="O206" s="18">
        <v>0.12</v>
      </c>
      <c r="P206" s="19">
        <f t="shared" si="65"/>
        <v>0.2</v>
      </c>
      <c r="Q206" s="20">
        <f t="shared" si="66"/>
        <v>0.69500000000000006</v>
      </c>
      <c r="R206" s="20">
        <f t="shared" si="67"/>
        <v>0.76250000000000007</v>
      </c>
      <c r="S206" s="20">
        <f t="shared" si="68"/>
        <v>0.83750000000000002</v>
      </c>
      <c r="T206" s="20">
        <f t="shared" si="69"/>
        <v>0.92500000000000004</v>
      </c>
      <c r="U206" s="19">
        <f t="shared" si="70"/>
        <v>0.03</v>
      </c>
      <c r="V206" s="20">
        <f t="shared" si="71"/>
        <v>16.356400000000001</v>
      </c>
      <c r="W206" s="20">
        <f t="shared" si="72"/>
        <v>17.40185</v>
      </c>
      <c r="X206" s="20">
        <f t="shared" si="73"/>
        <v>19.183749999999996</v>
      </c>
      <c r="Y206" s="20">
        <f t="shared" si="74"/>
        <v>21.676350000000003</v>
      </c>
    </row>
    <row r="207" spans="1:25" x14ac:dyDescent="0.3">
      <c r="A207" s="4" t="s">
        <v>185</v>
      </c>
      <c r="B207" s="2">
        <v>12.9</v>
      </c>
      <c r="C207" s="2">
        <v>14.25</v>
      </c>
      <c r="D207" s="2">
        <v>15.6</v>
      </c>
      <c r="E207" s="2">
        <v>17.100000000000001</v>
      </c>
      <c r="F207" s="20">
        <f t="shared" si="57"/>
        <v>1.29</v>
      </c>
      <c r="G207" s="20">
        <f t="shared" si="58"/>
        <v>1.425</v>
      </c>
      <c r="H207" s="20">
        <f t="shared" si="59"/>
        <v>1.56</v>
      </c>
      <c r="I207" s="20">
        <f t="shared" si="60"/>
        <v>1.7100000000000002</v>
      </c>
      <c r="J207" s="20">
        <f t="shared" si="61"/>
        <v>12.254999999999999</v>
      </c>
      <c r="K207" s="20">
        <f t="shared" si="62"/>
        <v>13.5375</v>
      </c>
      <c r="L207" s="20">
        <f t="shared" si="63"/>
        <v>14.819999999999999</v>
      </c>
      <c r="M207" s="20">
        <f t="shared" si="64"/>
        <v>16.245000000000001</v>
      </c>
      <c r="N207" s="21">
        <v>0.59</v>
      </c>
      <c r="O207" s="18">
        <v>0.12</v>
      </c>
      <c r="P207" s="19">
        <f t="shared" si="65"/>
        <v>0.2</v>
      </c>
      <c r="Q207" s="20">
        <f t="shared" si="66"/>
        <v>0.64500000000000002</v>
      </c>
      <c r="R207" s="20">
        <f t="shared" si="67"/>
        <v>0.71250000000000002</v>
      </c>
      <c r="S207" s="20">
        <f t="shared" si="68"/>
        <v>0.78</v>
      </c>
      <c r="T207" s="20">
        <f t="shared" si="69"/>
        <v>0.85500000000000009</v>
      </c>
      <c r="U207" s="19">
        <f t="shared" si="70"/>
        <v>0.03</v>
      </c>
      <c r="V207" s="20">
        <f t="shared" si="71"/>
        <v>15.223399999999998</v>
      </c>
      <c r="W207" s="20">
        <f t="shared" si="72"/>
        <v>16.26885</v>
      </c>
      <c r="X207" s="20">
        <f t="shared" si="73"/>
        <v>17.880800000000001</v>
      </c>
      <c r="Y207" s="20">
        <f t="shared" si="74"/>
        <v>20.038650000000004</v>
      </c>
    </row>
    <row r="208" spans="1:25" x14ac:dyDescent="0.3">
      <c r="A208" s="4" t="s">
        <v>190</v>
      </c>
      <c r="B208" s="2">
        <v>13.9</v>
      </c>
      <c r="C208" s="2">
        <v>15.25</v>
      </c>
      <c r="D208" s="2">
        <v>16.75</v>
      </c>
      <c r="E208" s="2">
        <v>18.5</v>
      </c>
      <c r="F208" s="20">
        <f t="shared" si="57"/>
        <v>1.3900000000000001</v>
      </c>
      <c r="G208" s="20">
        <f t="shared" si="58"/>
        <v>1.5250000000000001</v>
      </c>
      <c r="H208" s="20">
        <f t="shared" si="59"/>
        <v>1.675</v>
      </c>
      <c r="I208" s="20">
        <f t="shared" si="60"/>
        <v>1.85</v>
      </c>
      <c r="J208" s="20">
        <f t="shared" si="61"/>
        <v>13.205</v>
      </c>
      <c r="K208" s="20">
        <f t="shared" si="62"/>
        <v>14.487499999999999</v>
      </c>
      <c r="L208" s="20">
        <f t="shared" si="63"/>
        <v>15.9125</v>
      </c>
      <c r="M208" s="20">
        <f t="shared" si="64"/>
        <v>17.574999999999999</v>
      </c>
      <c r="N208" s="21">
        <v>0.59</v>
      </c>
      <c r="O208" s="18">
        <v>0.12</v>
      </c>
      <c r="P208" s="19">
        <f t="shared" si="65"/>
        <v>0.2</v>
      </c>
      <c r="Q208" s="20">
        <f t="shared" si="66"/>
        <v>0.69500000000000006</v>
      </c>
      <c r="R208" s="20">
        <f t="shared" si="67"/>
        <v>0.76250000000000007</v>
      </c>
      <c r="S208" s="20">
        <f t="shared" si="68"/>
        <v>0.83750000000000002</v>
      </c>
      <c r="T208" s="20">
        <f t="shared" si="69"/>
        <v>0.92500000000000004</v>
      </c>
      <c r="U208" s="19">
        <f t="shared" si="70"/>
        <v>0.03</v>
      </c>
      <c r="V208" s="20">
        <f t="shared" si="71"/>
        <v>16.356400000000001</v>
      </c>
      <c r="W208" s="20">
        <f t="shared" si="72"/>
        <v>17.40185</v>
      </c>
      <c r="X208" s="20">
        <f t="shared" si="73"/>
        <v>19.183749999999996</v>
      </c>
      <c r="Y208" s="20">
        <f t="shared" si="74"/>
        <v>21.676350000000003</v>
      </c>
    </row>
    <row r="209" spans="1:25" x14ac:dyDescent="0.3">
      <c r="A209" s="4" t="s">
        <v>191</v>
      </c>
      <c r="B209" s="2">
        <v>23.9</v>
      </c>
      <c r="C209" s="2">
        <v>26.25</v>
      </c>
      <c r="D209" s="2">
        <v>28.75</v>
      </c>
      <c r="E209" s="2">
        <v>31.5</v>
      </c>
      <c r="F209" s="20">
        <f t="shared" si="57"/>
        <v>2.39</v>
      </c>
      <c r="G209" s="20">
        <f t="shared" si="58"/>
        <v>2.625</v>
      </c>
      <c r="H209" s="20">
        <f t="shared" si="59"/>
        <v>2.875</v>
      </c>
      <c r="I209" s="20">
        <f t="shared" si="60"/>
        <v>3.1500000000000004</v>
      </c>
      <c r="J209" s="20">
        <f t="shared" si="61"/>
        <v>22.704999999999998</v>
      </c>
      <c r="K209" s="20">
        <f t="shared" si="62"/>
        <v>24.9375</v>
      </c>
      <c r="L209" s="20">
        <f t="shared" si="63"/>
        <v>27.3125</v>
      </c>
      <c r="M209" s="20">
        <f t="shared" si="64"/>
        <v>29.924999999999997</v>
      </c>
      <c r="N209" s="21">
        <v>0.59</v>
      </c>
      <c r="O209" s="18">
        <v>0.12</v>
      </c>
      <c r="P209" s="19">
        <f t="shared" si="65"/>
        <v>0.2</v>
      </c>
      <c r="Q209" s="20">
        <f t="shared" si="66"/>
        <v>1.1950000000000001</v>
      </c>
      <c r="R209" s="20">
        <f t="shared" si="67"/>
        <v>1.3125</v>
      </c>
      <c r="S209" s="20">
        <f t="shared" si="68"/>
        <v>1.4375</v>
      </c>
      <c r="T209" s="20">
        <f t="shared" si="69"/>
        <v>1.5750000000000002</v>
      </c>
      <c r="U209" s="19">
        <f t="shared" si="70"/>
        <v>0.03</v>
      </c>
      <c r="V209" s="20">
        <f t="shared" si="71"/>
        <v>27.686399999999999</v>
      </c>
      <c r="W209" s="20">
        <f t="shared" si="72"/>
        <v>29.864850000000001</v>
      </c>
      <c r="X209" s="20">
        <f t="shared" si="73"/>
        <v>32.77975</v>
      </c>
      <c r="Y209" s="20">
        <f t="shared" si="74"/>
        <v>36.920349999999999</v>
      </c>
    </row>
    <row r="210" spans="1:25" x14ac:dyDescent="0.3">
      <c r="A210" s="4" t="s">
        <v>192</v>
      </c>
      <c r="B210" s="2">
        <v>23.9</v>
      </c>
      <c r="C210" s="2">
        <v>26.25</v>
      </c>
      <c r="D210" s="2">
        <v>28.75</v>
      </c>
      <c r="E210" s="2">
        <v>31.5</v>
      </c>
      <c r="F210" s="20">
        <f t="shared" si="57"/>
        <v>2.39</v>
      </c>
      <c r="G210" s="20">
        <f t="shared" si="58"/>
        <v>2.625</v>
      </c>
      <c r="H210" s="20">
        <f t="shared" si="59"/>
        <v>2.875</v>
      </c>
      <c r="I210" s="20">
        <f t="shared" si="60"/>
        <v>3.1500000000000004</v>
      </c>
      <c r="J210" s="20">
        <f t="shared" si="61"/>
        <v>22.704999999999998</v>
      </c>
      <c r="K210" s="20">
        <f t="shared" si="62"/>
        <v>24.9375</v>
      </c>
      <c r="L210" s="20">
        <f t="shared" si="63"/>
        <v>27.3125</v>
      </c>
      <c r="M210" s="20">
        <f t="shared" si="64"/>
        <v>29.924999999999997</v>
      </c>
      <c r="N210" s="21">
        <v>0.59</v>
      </c>
      <c r="O210" s="18">
        <v>0.12</v>
      </c>
      <c r="P210" s="19">
        <f t="shared" si="65"/>
        <v>0.2</v>
      </c>
      <c r="Q210" s="20">
        <f t="shared" si="66"/>
        <v>1.1950000000000001</v>
      </c>
      <c r="R210" s="20">
        <f t="shared" si="67"/>
        <v>1.3125</v>
      </c>
      <c r="S210" s="20">
        <f t="shared" si="68"/>
        <v>1.4375</v>
      </c>
      <c r="T210" s="20">
        <f t="shared" si="69"/>
        <v>1.5750000000000002</v>
      </c>
      <c r="U210" s="19">
        <f t="shared" si="70"/>
        <v>0.03</v>
      </c>
      <c r="V210" s="20">
        <f t="shared" si="71"/>
        <v>27.686399999999999</v>
      </c>
      <c r="W210" s="20">
        <f t="shared" si="72"/>
        <v>29.864850000000001</v>
      </c>
      <c r="X210" s="20">
        <f t="shared" si="73"/>
        <v>32.77975</v>
      </c>
      <c r="Y210" s="20">
        <f t="shared" si="74"/>
        <v>36.920349999999999</v>
      </c>
    </row>
    <row r="211" spans="1:25" x14ac:dyDescent="0.3">
      <c r="B211" s="3" t="s">
        <v>386</v>
      </c>
      <c r="C211" s="3" t="s">
        <v>311</v>
      </c>
      <c r="D211" s="3" t="s">
        <v>387</v>
      </c>
      <c r="E211" s="3" t="s">
        <v>313</v>
      </c>
      <c r="F211" s="3" t="s">
        <v>386</v>
      </c>
      <c r="G211" s="3" t="s">
        <v>311</v>
      </c>
      <c r="H211" s="3" t="s">
        <v>387</v>
      </c>
      <c r="I211" s="3" t="s">
        <v>313</v>
      </c>
      <c r="J211" s="3" t="s">
        <v>386</v>
      </c>
      <c r="K211" s="3" t="s">
        <v>311</v>
      </c>
      <c r="L211" s="3" t="s">
        <v>387</v>
      </c>
      <c r="M211" s="3" t="s">
        <v>313</v>
      </c>
      <c r="N211" s="21">
        <v>0.59</v>
      </c>
      <c r="O211" s="18">
        <v>0.12</v>
      </c>
      <c r="P211" s="19">
        <f t="shared" si="65"/>
        <v>0.2</v>
      </c>
      <c r="Q211" s="3" t="s">
        <v>386</v>
      </c>
      <c r="R211" s="3" t="s">
        <v>311</v>
      </c>
      <c r="S211" s="3" t="s">
        <v>387</v>
      </c>
      <c r="T211" s="3" t="s">
        <v>313</v>
      </c>
      <c r="U211" s="19">
        <f t="shared" si="70"/>
        <v>0.03</v>
      </c>
      <c r="V211" s="3" t="s">
        <v>386</v>
      </c>
      <c r="W211" s="3" t="s">
        <v>311</v>
      </c>
      <c r="X211" s="3" t="s">
        <v>387</v>
      </c>
      <c r="Y211" s="3" t="s">
        <v>313</v>
      </c>
    </row>
    <row r="212" spans="1:25" x14ac:dyDescent="0.3">
      <c r="A212" s="4" t="s">
        <v>183</v>
      </c>
      <c r="B212" s="2">
        <v>8.9</v>
      </c>
      <c r="C212" s="2">
        <v>9.75</v>
      </c>
      <c r="D212" s="2">
        <v>10.75</v>
      </c>
      <c r="E212" s="2">
        <v>11.9</v>
      </c>
      <c r="F212" s="20">
        <f t="shared" si="57"/>
        <v>0.89000000000000012</v>
      </c>
      <c r="G212" s="20">
        <f t="shared" si="58"/>
        <v>0.97500000000000009</v>
      </c>
      <c r="H212" s="20">
        <f t="shared" si="59"/>
        <v>1.075</v>
      </c>
      <c r="I212" s="20">
        <f t="shared" si="60"/>
        <v>1.1900000000000002</v>
      </c>
      <c r="J212" s="20">
        <f t="shared" si="61"/>
        <v>8.4550000000000001</v>
      </c>
      <c r="K212" s="20">
        <f t="shared" si="62"/>
        <v>9.2624999999999993</v>
      </c>
      <c r="L212" s="20">
        <f t="shared" si="63"/>
        <v>10.2125</v>
      </c>
      <c r="M212" s="20">
        <f t="shared" si="64"/>
        <v>11.305</v>
      </c>
      <c r="N212" s="21">
        <v>0.59</v>
      </c>
      <c r="O212" s="18">
        <v>0.12</v>
      </c>
      <c r="P212" s="19">
        <f t="shared" si="65"/>
        <v>0.2</v>
      </c>
      <c r="Q212" s="20">
        <f t="shared" si="66"/>
        <v>0.44500000000000006</v>
      </c>
      <c r="R212" s="20">
        <f t="shared" si="67"/>
        <v>0.48750000000000004</v>
      </c>
      <c r="S212" s="20">
        <f t="shared" si="68"/>
        <v>0.53749999999999998</v>
      </c>
      <c r="T212" s="20">
        <f t="shared" si="69"/>
        <v>0.59500000000000008</v>
      </c>
      <c r="U212" s="19">
        <f t="shared" si="70"/>
        <v>0.03</v>
      </c>
      <c r="V212" s="20">
        <f t="shared" si="71"/>
        <v>10.691400000000002</v>
      </c>
      <c r="W212" s="20">
        <f t="shared" si="72"/>
        <v>11.170349999999999</v>
      </c>
      <c r="X212" s="20">
        <f t="shared" si="73"/>
        <v>12.385749999999998</v>
      </c>
      <c r="Y212" s="20">
        <f t="shared" si="74"/>
        <v>13.941050000000001</v>
      </c>
    </row>
    <row r="213" spans="1:25" x14ac:dyDescent="0.3">
      <c r="A213" s="4" t="s">
        <v>186</v>
      </c>
      <c r="B213" s="2">
        <v>8.5</v>
      </c>
      <c r="C213" s="2">
        <v>9.5</v>
      </c>
      <c r="D213" s="2">
        <v>10.5</v>
      </c>
      <c r="E213" s="2">
        <v>11.5</v>
      </c>
      <c r="F213" s="20">
        <f t="shared" si="57"/>
        <v>0.85000000000000009</v>
      </c>
      <c r="G213" s="20">
        <f t="shared" si="58"/>
        <v>0.95000000000000007</v>
      </c>
      <c r="H213" s="20">
        <f t="shared" si="59"/>
        <v>1.05</v>
      </c>
      <c r="I213" s="20">
        <f t="shared" si="60"/>
        <v>1.1500000000000001</v>
      </c>
      <c r="J213" s="20">
        <f t="shared" si="61"/>
        <v>8.0749999999999993</v>
      </c>
      <c r="K213" s="20">
        <f t="shared" si="62"/>
        <v>9.0250000000000004</v>
      </c>
      <c r="L213" s="20">
        <f t="shared" si="63"/>
        <v>9.9749999999999996</v>
      </c>
      <c r="M213" s="20">
        <f t="shared" si="64"/>
        <v>10.924999999999999</v>
      </c>
      <c r="N213" s="21">
        <v>0.59</v>
      </c>
      <c r="O213" s="18">
        <v>0.12</v>
      </c>
      <c r="P213" s="19">
        <f t="shared" si="65"/>
        <v>0.2</v>
      </c>
      <c r="Q213" s="20">
        <f t="shared" si="66"/>
        <v>0.42500000000000004</v>
      </c>
      <c r="R213" s="20">
        <f t="shared" si="67"/>
        <v>0.47500000000000003</v>
      </c>
      <c r="S213" s="20">
        <f t="shared" si="68"/>
        <v>0.52500000000000002</v>
      </c>
      <c r="T213" s="20">
        <f t="shared" si="69"/>
        <v>0.57500000000000007</v>
      </c>
      <c r="U213" s="19">
        <f t="shared" si="70"/>
        <v>0.03</v>
      </c>
      <c r="V213" s="20">
        <f t="shared" si="71"/>
        <v>10.238199999999999</v>
      </c>
      <c r="W213" s="20">
        <f t="shared" si="72"/>
        <v>10.887099999999998</v>
      </c>
      <c r="X213" s="20">
        <f t="shared" si="73"/>
        <v>12.102500000000001</v>
      </c>
      <c r="Y213" s="20">
        <f t="shared" si="74"/>
        <v>13.46725</v>
      </c>
    </row>
    <row r="214" spans="1:25" x14ac:dyDescent="0.3">
      <c r="A214" s="4" t="s">
        <v>187</v>
      </c>
      <c r="B214" s="2">
        <v>10.9</v>
      </c>
      <c r="C214" s="2">
        <v>11.9</v>
      </c>
      <c r="D214" s="2">
        <v>13.1</v>
      </c>
      <c r="E214" s="2">
        <v>14.5</v>
      </c>
      <c r="F214" s="20">
        <f t="shared" si="57"/>
        <v>1.0900000000000001</v>
      </c>
      <c r="G214" s="20">
        <f t="shared" si="58"/>
        <v>1.1900000000000002</v>
      </c>
      <c r="H214" s="20">
        <f t="shared" si="59"/>
        <v>1.31</v>
      </c>
      <c r="I214" s="20">
        <f t="shared" si="60"/>
        <v>1.4500000000000002</v>
      </c>
      <c r="J214" s="20">
        <f t="shared" si="61"/>
        <v>10.355</v>
      </c>
      <c r="K214" s="20">
        <f t="shared" si="62"/>
        <v>11.305</v>
      </c>
      <c r="L214" s="20">
        <f t="shared" si="63"/>
        <v>12.444999999999999</v>
      </c>
      <c r="M214" s="20">
        <f t="shared" si="64"/>
        <v>13.774999999999999</v>
      </c>
      <c r="N214" s="21">
        <v>0.59</v>
      </c>
      <c r="O214" s="18">
        <v>0.12</v>
      </c>
      <c r="P214" s="19">
        <f t="shared" si="65"/>
        <v>0.2</v>
      </c>
      <c r="Q214" s="20">
        <f t="shared" si="66"/>
        <v>0.54500000000000004</v>
      </c>
      <c r="R214" s="20">
        <f t="shared" si="67"/>
        <v>0.59500000000000008</v>
      </c>
      <c r="S214" s="20">
        <f t="shared" si="68"/>
        <v>0.65500000000000003</v>
      </c>
      <c r="T214" s="20">
        <f t="shared" si="69"/>
        <v>0.72500000000000009</v>
      </c>
      <c r="U214" s="19">
        <f t="shared" si="70"/>
        <v>0.03</v>
      </c>
      <c r="V214" s="20">
        <f t="shared" si="71"/>
        <v>12.9574</v>
      </c>
      <c r="W214" s="20">
        <f t="shared" si="72"/>
        <v>13.606299999999999</v>
      </c>
      <c r="X214" s="20">
        <f t="shared" si="73"/>
        <v>15.048299999999998</v>
      </c>
      <c r="Y214" s="20">
        <f t="shared" si="74"/>
        <v>16.989849999999997</v>
      </c>
    </row>
    <row r="215" spans="1:25" x14ac:dyDescent="0.3">
      <c r="A215" s="4" t="s">
        <v>188</v>
      </c>
      <c r="B215" s="2">
        <v>7.9</v>
      </c>
      <c r="C215" s="2">
        <v>8.6999999999999993</v>
      </c>
      <c r="D215" s="2">
        <v>9.6</v>
      </c>
      <c r="E215" s="2">
        <v>10.5</v>
      </c>
      <c r="F215" s="20">
        <f t="shared" si="57"/>
        <v>0.79</v>
      </c>
      <c r="G215" s="20">
        <f t="shared" si="58"/>
        <v>0.87</v>
      </c>
      <c r="H215" s="20">
        <f t="shared" si="59"/>
        <v>0.96</v>
      </c>
      <c r="I215" s="20">
        <f t="shared" si="60"/>
        <v>1.05</v>
      </c>
      <c r="J215" s="20">
        <f t="shared" si="61"/>
        <v>7.5049999999999999</v>
      </c>
      <c r="K215" s="20">
        <f t="shared" si="62"/>
        <v>8.2649999999999988</v>
      </c>
      <c r="L215" s="20">
        <f t="shared" si="63"/>
        <v>9.1199999999999992</v>
      </c>
      <c r="M215" s="20">
        <f t="shared" si="64"/>
        <v>9.9749999999999996</v>
      </c>
      <c r="N215" s="21">
        <v>0.59</v>
      </c>
      <c r="O215" s="18">
        <v>0.12</v>
      </c>
      <c r="P215" s="19">
        <f t="shared" si="65"/>
        <v>0.2</v>
      </c>
      <c r="Q215" s="20">
        <f t="shared" si="66"/>
        <v>0.39500000000000002</v>
      </c>
      <c r="R215" s="20">
        <f t="shared" si="67"/>
        <v>0.435</v>
      </c>
      <c r="S215" s="20">
        <f t="shared" si="68"/>
        <v>0.48</v>
      </c>
      <c r="T215" s="20">
        <f t="shared" si="69"/>
        <v>0.52500000000000002</v>
      </c>
      <c r="U215" s="19">
        <f t="shared" si="70"/>
        <v>0.03</v>
      </c>
      <c r="V215" s="20">
        <f t="shared" si="71"/>
        <v>9.5583999999999989</v>
      </c>
      <c r="W215" s="20">
        <f t="shared" si="72"/>
        <v>9.9806999999999988</v>
      </c>
      <c r="X215" s="20">
        <f t="shared" si="73"/>
        <v>11.082799999999999</v>
      </c>
      <c r="Y215" s="20">
        <f t="shared" si="74"/>
        <v>12.30335</v>
      </c>
    </row>
    <row r="216" spans="1:25" x14ac:dyDescent="0.3">
      <c r="A216" s="4" t="s">
        <v>189</v>
      </c>
      <c r="B216" s="2">
        <v>10.5</v>
      </c>
      <c r="C216" s="2">
        <v>11.5</v>
      </c>
      <c r="D216" s="2">
        <v>12.7</v>
      </c>
      <c r="E216" s="2">
        <v>13.9</v>
      </c>
      <c r="F216" s="20">
        <f t="shared" si="57"/>
        <v>1.05</v>
      </c>
      <c r="G216" s="20">
        <f t="shared" si="58"/>
        <v>1.1500000000000001</v>
      </c>
      <c r="H216" s="20">
        <f t="shared" si="59"/>
        <v>1.27</v>
      </c>
      <c r="I216" s="20">
        <f t="shared" si="60"/>
        <v>1.3900000000000001</v>
      </c>
      <c r="J216" s="20">
        <f t="shared" si="61"/>
        <v>9.9749999999999996</v>
      </c>
      <c r="K216" s="20">
        <f t="shared" si="62"/>
        <v>10.924999999999999</v>
      </c>
      <c r="L216" s="20">
        <f t="shared" si="63"/>
        <v>12.065</v>
      </c>
      <c r="M216" s="20">
        <f t="shared" si="64"/>
        <v>13.205</v>
      </c>
      <c r="N216" s="21">
        <v>0.59</v>
      </c>
      <c r="O216" s="18">
        <v>0.12</v>
      </c>
      <c r="P216" s="19">
        <f t="shared" si="65"/>
        <v>0.2</v>
      </c>
      <c r="Q216" s="20">
        <f t="shared" si="66"/>
        <v>0.52500000000000002</v>
      </c>
      <c r="R216" s="20">
        <f t="shared" si="67"/>
        <v>0.57500000000000007</v>
      </c>
      <c r="S216" s="20">
        <f t="shared" si="68"/>
        <v>0.63500000000000001</v>
      </c>
      <c r="T216" s="20">
        <f t="shared" si="69"/>
        <v>0.69500000000000006</v>
      </c>
      <c r="U216" s="19">
        <f t="shared" si="70"/>
        <v>0.03</v>
      </c>
      <c r="V216" s="20">
        <f t="shared" si="71"/>
        <v>12.504200000000001</v>
      </c>
      <c r="W216" s="20">
        <f t="shared" si="72"/>
        <v>13.153099999999998</v>
      </c>
      <c r="X216" s="20">
        <f t="shared" si="73"/>
        <v>14.595099999999999</v>
      </c>
      <c r="Y216" s="20">
        <f t="shared" si="74"/>
        <v>16.289450000000002</v>
      </c>
    </row>
    <row r="217" spans="1:25" x14ac:dyDescent="0.3">
      <c r="B217" s="3" t="s">
        <v>386</v>
      </c>
      <c r="C217" s="3" t="s">
        <v>311</v>
      </c>
      <c r="D217" s="3" t="s">
        <v>387</v>
      </c>
      <c r="E217" s="3" t="s">
        <v>313</v>
      </c>
      <c r="F217" s="3" t="s">
        <v>386</v>
      </c>
      <c r="G217" s="3" t="s">
        <v>311</v>
      </c>
      <c r="H217" s="3" t="s">
        <v>387</v>
      </c>
      <c r="I217" s="3" t="s">
        <v>313</v>
      </c>
      <c r="J217" s="3" t="s">
        <v>386</v>
      </c>
      <c r="K217" s="3" t="s">
        <v>311</v>
      </c>
      <c r="L217" s="3" t="s">
        <v>387</v>
      </c>
      <c r="M217" s="3" t="s">
        <v>313</v>
      </c>
      <c r="N217" s="21">
        <v>0.59</v>
      </c>
      <c r="O217" s="18">
        <v>0.12</v>
      </c>
      <c r="P217" s="19">
        <f t="shared" si="65"/>
        <v>0.2</v>
      </c>
      <c r="Q217" s="3" t="s">
        <v>386</v>
      </c>
      <c r="R217" s="3" t="s">
        <v>311</v>
      </c>
      <c r="S217" s="3" t="s">
        <v>387</v>
      </c>
      <c r="T217" s="3" t="s">
        <v>313</v>
      </c>
      <c r="U217" s="19">
        <f t="shared" si="70"/>
        <v>0.03</v>
      </c>
      <c r="V217" s="3" t="s">
        <v>386</v>
      </c>
      <c r="W217" s="3" t="s">
        <v>311</v>
      </c>
      <c r="X217" s="3" t="s">
        <v>387</v>
      </c>
      <c r="Y217" s="3" t="s">
        <v>313</v>
      </c>
    </row>
    <row r="218" spans="1:25" x14ac:dyDescent="0.3">
      <c r="A218" s="4" t="s">
        <v>197</v>
      </c>
      <c r="B218" s="2">
        <v>8.9</v>
      </c>
      <c r="C218" s="2">
        <v>9.75</v>
      </c>
      <c r="D218" s="2">
        <v>10.75</v>
      </c>
      <c r="E218" s="2">
        <v>11.9</v>
      </c>
      <c r="F218" s="20">
        <f t="shared" si="57"/>
        <v>0.89000000000000012</v>
      </c>
      <c r="G218" s="20">
        <f t="shared" si="58"/>
        <v>0.97500000000000009</v>
      </c>
      <c r="H218" s="20">
        <f t="shared" si="59"/>
        <v>1.075</v>
      </c>
      <c r="I218" s="20">
        <f t="shared" si="60"/>
        <v>1.1900000000000002</v>
      </c>
      <c r="J218" s="20">
        <f t="shared" si="61"/>
        <v>8.4550000000000001</v>
      </c>
      <c r="K218" s="20">
        <f t="shared" si="62"/>
        <v>9.2624999999999993</v>
      </c>
      <c r="L218" s="20">
        <f t="shared" si="63"/>
        <v>10.2125</v>
      </c>
      <c r="M218" s="20">
        <f t="shared" si="64"/>
        <v>11.305</v>
      </c>
      <c r="N218" s="21">
        <v>0.59</v>
      </c>
      <c r="O218" s="18">
        <v>0.12</v>
      </c>
      <c r="P218" s="19">
        <f t="shared" si="65"/>
        <v>0.2</v>
      </c>
      <c r="Q218" s="20">
        <f t="shared" si="66"/>
        <v>0.44500000000000006</v>
      </c>
      <c r="R218" s="20">
        <f t="shared" si="67"/>
        <v>0.48750000000000004</v>
      </c>
      <c r="S218" s="20">
        <f t="shared" si="68"/>
        <v>0.53749999999999998</v>
      </c>
      <c r="T218" s="20">
        <f t="shared" si="69"/>
        <v>0.59500000000000008</v>
      </c>
      <c r="U218" s="19">
        <f t="shared" si="70"/>
        <v>0.03</v>
      </c>
      <c r="V218" s="20">
        <f t="shared" si="71"/>
        <v>10.691400000000002</v>
      </c>
      <c r="W218" s="20">
        <f t="shared" si="72"/>
        <v>11.170349999999999</v>
      </c>
      <c r="X218" s="20">
        <f t="shared" si="73"/>
        <v>12.385749999999998</v>
      </c>
      <c r="Y218" s="20">
        <f t="shared" si="74"/>
        <v>13.941050000000001</v>
      </c>
    </row>
    <row r="219" spans="1:25" x14ac:dyDescent="0.3">
      <c r="A219" s="4" t="s">
        <v>198</v>
      </c>
      <c r="B219" s="2">
        <v>8.9</v>
      </c>
      <c r="C219" s="2">
        <v>9.75</v>
      </c>
      <c r="D219" s="2">
        <v>10.75</v>
      </c>
      <c r="E219" s="2">
        <v>11.9</v>
      </c>
      <c r="F219" s="20">
        <f t="shared" si="57"/>
        <v>0.89000000000000012</v>
      </c>
      <c r="G219" s="20">
        <f t="shared" si="58"/>
        <v>0.97500000000000009</v>
      </c>
      <c r="H219" s="20">
        <f t="shared" si="59"/>
        <v>1.075</v>
      </c>
      <c r="I219" s="20">
        <f t="shared" si="60"/>
        <v>1.1900000000000002</v>
      </c>
      <c r="J219" s="20">
        <f t="shared" si="61"/>
        <v>8.4550000000000001</v>
      </c>
      <c r="K219" s="20">
        <f t="shared" si="62"/>
        <v>9.2624999999999993</v>
      </c>
      <c r="L219" s="20">
        <f t="shared" si="63"/>
        <v>10.2125</v>
      </c>
      <c r="M219" s="20">
        <f t="shared" si="64"/>
        <v>11.305</v>
      </c>
      <c r="N219" s="21">
        <v>0.59</v>
      </c>
      <c r="O219" s="18">
        <v>0.12</v>
      </c>
      <c r="P219" s="19">
        <f t="shared" si="65"/>
        <v>0.2</v>
      </c>
      <c r="Q219" s="20">
        <f t="shared" si="66"/>
        <v>0.44500000000000006</v>
      </c>
      <c r="R219" s="20">
        <f t="shared" si="67"/>
        <v>0.48750000000000004</v>
      </c>
      <c r="S219" s="20">
        <f t="shared" si="68"/>
        <v>0.53749999999999998</v>
      </c>
      <c r="T219" s="20">
        <f t="shared" si="69"/>
        <v>0.59500000000000008</v>
      </c>
      <c r="U219" s="19">
        <f t="shared" si="70"/>
        <v>0.03</v>
      </c>
      <c r="V219" s="20">
        <f t="shared" si="71"/>
        <v>10.691400000000002</v>
      </c>
      <c r="W219" s="20">
        <f t="shared" si="72"/>
        <v>11.170349999999999</v>
      </c>
      <c r="X219" s="20">
        <f t="shared" si="73"/>
        <v>12.385749999999998</v>
      </c>
      <c r="Y219" s="20">
        <f t="shared" si="74"/>
        <v>13.941050000000001</v>
      </c>
    </row>
    <row r="220" spans="1:25" x14ac:dyDescent="0.3">
      <c r="A220" s="4" t="s">
        <v>199</v>
      </c>
      <c r="B220" s="2">
        <v>9.5</v>
      </c>
      <c r="C220" s="2">
        <v>10.5</v>
      </c>
      <c r="D220" s="2">
        <v>11.5</v>
      </c>
      <c r="E220" s="2">
        <v>12.7</v>
      </c>
      <c r="F220" s="20">
        <f t="shared" si="57"/>
        <v>0.95000000000000007</v>
      </c>
      <c r="G220" s="20">
        <f t="shared" si="58"/>
        <v>1.05</v>
      </c>
      <c r="H220" s="20">
        <f t="shared" si="59"/>
        <v>1.1500000000000001</v>
      </c>
      <c r="I220" s="20">
        <f t="shared" si="60"/>
        <v>1.27</v>
      </c>
      <c r="J220" s="20">
        <f t="shared" si="61"/>
        <v>9.0250000000000004</v>
      </c>
      <c r="K220" s="20">
        <f t="shared" si="62"/>
        <v>9.9749999999999996</v>
      </c>
      <c r="L220" s="20">
        <f t="shared" si="63"/>
        <v>10.924999999999999</v>
      </c>
      <c r="M220" s="20">
        <f t="shared" si="64"/>
        <v>12.065</v>
      </c>
      <c r="N220" s="21">
        <v>0.59</v>
      </c>
      <c r="O220" s="18">
        <v>0.12</v>
      </c>
      <c r="P220" s="19">
        <f t="shared" si="65"/>
        <v>0.2</v>
      </c>
      <c r="Q220" s="20">
        <f t="shared" si="66"/>
        <v>0.47500000000000003</v>
      </c>
      <c r="R220" s="20">
        <f t="shared" si="67"/>
        <v>0.52500000000000002</v>
      </c>
      <c r="S220" s="20">
        <f t="shared" si="68"/>
        <v>0.57500000000000007</v>
      </c>
      <c r="T220" s="20">
        <f t="shared" si="69"/>
        <v>0.63500000000000001</v>
      </c>
      <c r="U220" s="19">
        <f t="shared" si="70"/>
        <v>0.03</v>
      </c>
      <c r="V220" s="20">
        <f t="shared" si="71"/>
        <v>11.3712</v>
      </c>
      <c r="W220" s="20">
        <f t="shared" si="72"/>
        <v>12.020100000000001</v>
      </c>
      <c r="X220" s="20">
        <f t="shared" si="73"/>
        <v>13.235499999999998</v>
      </c>
      <c r="Y220" s="20">
        <f t="shared" si="74"/>
        <v>14.878349999999999</v>
      </c>
    </row>
    <row r="221" spans="1:25" x14ac:dyDescent="0.3">
      <c r="A221" s="4" t="s">
        <v>200</v>
      </c>
      <c r="B221" s="2">
        <v>8.5</v>
      </c>
      <c r="C221" s="2">
        <v>9.5</v>
      </c>
      <c r="D221" s="2">
        <v>10.5</v>
      </c>
      <c r="E221" s="2">
        <v>11.5</v>
      </c>
      <c r="F221" s="20">
        <f t="shared" si="57"/>
        <v>0.85000000000000009</v>
      </c>
      <c r="G221" s="20">
        <f t="shared" si="58"/>
        <v>0.95000000000000007</v>
      </c>
      <c r="H221" s="20">
        <f t="shared" si="59"/>
        <v>1.05</v>
      </c>
      <c r="I221" s="20">
        <f t="shared" si="60"/>
        <v>1.1500000000000001</v>
      </c>
      <c r="J221" s="20">
        <f t="shared" si="61"/>
        <v>8.0749999999999993</v>
      </c>
      <c r="K221" s="20">
        <f t="shared" si="62"/>
        <v>9.0250000000000004</v>
      </c>
      <c r="L221" s="20">
        <f t="shared" si="63"/>
        <v>9.9749999999999996</v>
      </c>
      <c r="M221" s="20">
        <f t="shared" si="64"/>
        <v>10.924999999999999</v>
      </c>
      <c r="N221" s="21">
        <v>0.59</v>
      </c>
      <c r="O221" s="18">
        <v>0.12</v>
      </c>
      <c r="P221" s="19">
        <f t="shared" si="65"/>
        <v>0.2</v>
      </c>
      <c r="Q221" s="20">
        <f t="shared" si="66"/>
        <v>0.42500000000000004</v>
      </c>
      <c r="R221" s="20">
        <f t="shared" si="67"/>
        <v>0.47500000000000003</v>
      </c>
      <c r="S221" s="20">
        <f t="shared" si="68"/>
        <v>0.52500000000000002</v>
      </c>
      <c r="T221" s="20">
        <f t="shared" si="69"/>
        <v>0.57500000000000007</v>
      </c>
      <c r="U221" s="19">
        <f t="shared" si="70"/>
        <v>0.03</v>
      </c>
      <c r="V221" s="20">
        <f t="shared" si="71"/>
        <v>10.238199999999999</v>
      </c>
      <c r="W221" s="20">
        <f t="shared" si="72"/>
        <v>10.887099999999998</v>
      </c>
      <c r="X221" s="20">
        <f t="shared" si="73"/>
        <v>12.102500000000001</v>
      </c>
      <c r="Y221" s="20">
        <f t="shared" si="74"/>
        <v>13.46725</v>
      </c>
    </row>
    <row r="222" spans="1:25" x14ac:dyDescent="0.3">
      <c r="A222" s="4" t="s">
        <v>201</v>
      </c>
      <c r="B222" s="2">
        <v>8.5</v>
      </c>
      <c r="C222" s="2">
        <v>9.5</v>
      </c>
      <c r="D222" s="2">
        <v>10.5</v>
      </c>
      <c r="E222" s="2">
        <v>11.5</v>
      </c>
      <c r="F222" s="20">
        <f t="shared" si="57"/>
        <v>0.85000000000000009</v>
      </c>
      <c r="G222" s="20">
        <f t="shared" si="58"/>
        <v>0.95000000000000007</v>
      </c>
      <c r="H222" s="20">
        <f t="shared" si="59"/>
        <v>1.05</v>
      </c>
      <c r="I222" s="20">
        <f t="shared" si="60"/>
        <v>1.1500000000000001</v>
      </c>
      <c r="J222" s="20">
        <f t="shared" si="61"/>
        <v>8.0749999999999993</v>
      </c>
      <c r="K222" s="20">
        <f t="shared" si="62"/>
        <v>9.0250000000000004</v>
      </c>
      <c r="L222" s="20">
        <f t="shared" si="63"/>
        <v>9.9749999999999996</v>
      </c>
      <c r="M222" s="20">
        <f t="shared" si="64"/>
        <v>10.924999999999999</v>
      </c>
      <c r="N222" s="21">
        <v>0.59</v>
      </c>
      <c r="O222" s="18">
        <v>0.12</v>
      </c>
      <c r="P222" s="19">
        <f t="shared" si="65"/>
        <v>0.2</v>
      </c>
      <c r="Q222" s="20">
        <f t="shared" si="66"/>
        <v>0.42500000000000004</v>
      </c>
      <c r="R222" s="20">
        <f t="shared" si="67"/>
        <v>0.47500000000000003</v>
      </c>
      <c r="S222" s="20">
        <f t="shared" si="68"/>
        <v>0.52500000000000002</v>
      </c>
      <c r="T222" s="20">
        <f t="shared" si="69"/>
        <v>0.57500000000000007</v>
      </c>
      <c r="U222" s="19">
        <f t="shared" si="70"/>
        <v>0.03</v>
      </c>
      <c r="V222" s="20">
        <f t="shared" si="71"/>
        <v>10.238199999999999</v>
      </c>
      <c r="W222" s="20">
        <f t="shared" si="72"/>
        <v>10.887099999999998</v>
      </c>
      <c r="X222" s="20">
        <f t="shared" si="73"/>
        <v>12.102500000000001</v>
      </c>
      <c r="Y222" s="20">
        <f t="shared" si="74"/>
        <v>13.46725</v>
      </c>
    </row>
    <row r="223" spans="1:25" x14ac:dyDescent="0.3">
      <c r="A223" s="4" t="s">
        <v>212</v>
      </c>
      <c r="B223" s="2">
        <v>10.9</v>
      </c>
      <c r="C223" s="2">
        <v>11.9</v>
      </c>
      <c r="D223" s="2">
        <v>13.1</v>
      </c>
      <c r="E223" s="2">
        <v>14.5</v>
      </c>
      <c r="F223" s="20">
        <f t="shared" si="57"/>
        <v>1.0900000000000001</v>
      </c>
      <c r="G223" s="20">
        <f t="shared" si="58"/>
        <v>1.1900000000000002</v>
      </c>
      <c r="H223" s="20">
        <f t="shared" si="59"/>
        <v>1.31</v>
      </c>
      <c r="I223" s="20">
        <f t="shared" si="60"/>
        <v>1.4500000000000002</v>
      </c>
      <c r="J223" s="20">
        <f t="shared" si="61"/>
        <v>10.355</v>
      </c>
      <c r="K223" s="20">
        <f t="shared" si="62"/>
        <v>11.305</v>
      </c>
      <c r="L223" s="20">
        <f t="shared" si="63"/>
        <v>12.444999999999999</v>
      </c>
      <c r="M223" s="20">
        <f t="shared" si="64"/>
        <v>13.774999999999999</v>
      </c>
      <c r="N223" s="21">
        <v>0.59</v>
      </c>
      <c r="O223" s="18">
        <v>0.12</v>
      </c>
      <c r="P223" s="19">
        <f t="shared" si="65"/>
        <v>0.2</v>
      </c>
      <c r="Q223" s="20">
        <f t="shared" si="66"/>
        <v>0.54500000000000004</v>
      </c>
      <c r="R223" s="20">
        <f t="shared" si="67"/>
        <v>0.59500000000000008</v>
      </c>
      <c r="S223" s="20">
        <f t="shared" si="68"/>
        <v>0.65500000000000003</v>
      </c>
      <c r="T223" s="20">
        <f t="shared" si="69"/>
        <v>0.72500000000000009</v>
      </c>
      <c r="U223" s="19">
        <f t="shared" si="70"/>
        <v>0.03</v>
      </c>
      <c r="V223" s="20">
        <f t="shared" si="71"/>
        <v>12.9574</v>
      </c>
      <c r="W223" s="20">
        <f t="shared" si="72"/>
        <v>13.606299999999999</v>
      </c>
      <c r="X223" s="20">
        <f t="shared" si="73"/>
        <v>15.048299999999998</v>
      </c>
      <c r="Y223" s="20">
        <f t="shared" si="74"/>
        <v>16.989849999999997</v>
      </c>
    </row>
    <row r="224" spans="1:25" x14ac:dyDescent="0.3">
      <c r="A224" s="4" t="s">
        <v>213</v>
      </c>
      <c r="B224" s="2">
        <v>9.5</v>
      </c>
      <c r="C224" s="2">
        <v>10.5</v>
      </c>
      <c r="D224" s="2">
        <v>11.5</v>
      </c>
      <c r="E224" s="2">
        <v>12.7</v>
      </c>
      <c r="F224" s="20">
        <f t="shared" si="57"/>
        <v>0.95000000000000007</v>
      </c>
      <c r="G224" s="20">
        <f t="shared" si="58"/>
        <v>1.05</v>
      </c>
      <c r="H224" s="20">
        <f t="shared" si="59"/>
        <v>1.1500000000000001</v>
      </c>
      <c r="I224" s="20">
        <f t="shared" si="60"/>
        <v>1.27</v>
      </c>
      <c r="J224" s="20">
        <f t="shared" si="61"/>
        <v>9.0250000000000004</v>
      </c>
      <c r="K224" s="20">
        <f t="shared" si="62"/>
        <v>9.9749999999999996</v>
      </c>
      <c r="L224" s="20">
        <f t="shared" si="63"/>
        <v>10.924999999999999</v>
      </c>
      <c r="M224" s="20">
        <f t="shared" si="64"/>
        <v>12.065</v>
      </c>
      <c r="N224" s="21">
        <v>0.59</v>
      </c>
      <c r="O224" s="18">
        <v>0.12</v>
      </c>
      <c r="P224" s="19">
        <f t="shared" si="65"/>
        <v>0.2</v>
      </c>
      <c r="Q224" s="20">
        <f t="shared" si="66"/>
        <v>0.47500000000000003</v>
      </c>
      <c r="R224" s="20">
        <f t="shared" si="67"/>
        <v>0.52500000000000002</v>
      </c>
      <c r="S224" s="20">
        <f t="shared" si="68"/>
        <v>0.57500000000000007</v>
      </c>
      <c r="T224" s="20">
        <f t="shared" si="69"/>
        <v>0.63500000000000001</v>
      </c>
      <c r="U224" s="19">
        <f t="shared" si="70"/>
        <v>0.03</v>
      </c>
      <c r="V224" s="20">
        <f t="shared" si="71"/>
        <v>11.3712</v>
      </c>
      <c r="W224" s="20">
        <f t="shared" si="72"/>
        <v>12.020100000000001</v>
      </c>
      <c r="X224" s="20">
        <f t="shared" si="73"/>
        <v>13.235499999999998</v>
      </c>
      <c r="Y224" s="20">
        <f t="shared" si="74"/>
        <v>14.878349999999999</v>
      </c>
    </row>
    <row r="225" spans="1:25" x14ac:dyDescent="0.3">
      <c r="A225" s="4" t="s">
        <v>214</v>
      </c>
      <c r="B225" s="2">
        <v>11.5</v>
      </c>
      <c r="C225" s="2">
        <v>12.7</v>
      </c>
      <c r="D225" s="2">
        <v>13.9</v>
      </c>
      <c r="E225" s="2">
        <v>15.25</v>
      </c>
      <c r="F225" s="20">
        <f t="shared" si="57"/>
        <v>1.1500000000000001</v>
      </c>
      <c r="G225" s="20">
        <f t="shared" si="58"/>
        <v>1.27</v>
      </c>
      <c r="H225" s="20">
        <f t="shared" si="59"/>
        <v>1.3900000000000001</v>
      </c>
      <c r="I225" s="20">
        <f t="shared" si="60"/>
        <v>1.5250000000000001</v>
      </c>
      <c r="J225" s="20">
        <f t="shared" si="61"/>
        <v>10.924999999999999</v>
      </c>
      <c r="K225" s="20">
        <f t="shared" si="62"/>
        <v>12.065</v>
      </c>
      <c r="L225" s="20">
        <f t="shared" si="63"/>
        <v>13.205</v>
      </c>
      <c r="M225" s="20">
        <f t="shared" si="64"/>
        <v>14.487499999999999</v>
      </c>
      <c r="N225" s="21">
        <v>0.59</v>
      </c>
      <c r="O225" s="18">
        <v>0.12</v>
      </c>
      <c r="P225" s="19">
        <f t="shared" si="65"/>
        <v>0.2</v>
      </c>
      <c r="Q225" s="20">
        <f t="shared" si="66"/>
        <v>0.57500000000000007</v>
      </c>
      <c r="R225" s="20">
        <f t="shared" si="67"/>
        <v>0.63500000000000001</v>
      </c>
      <c r="S225" s="20">
        <f t="shared" si="68"/>
        <v>0.69500000000000006</v>
      </c>
      <c r="T225" s="20">
        <f t="shared" si="69"/>
        <v>0.76250000000000007</v>
      </c>
      <c r="U225" s="19">
        <f t="shared" si="70"/>
        <v>0.03</v>
      </c>
      <c r="V225" s="20">
        <f t="shared" si="71"/>
        <v>13.637199999999998</v>
      </c>
      <c r="W225" s="20">
        <f t="shared" si="72"/>
        <v>14.512699999999999</v>
      </c>
      <c r="X225" s="20">
        <f t="shared" si="73"/>
        <v>15.954700000000001</v>
      </c>
      <c r="Y225" s="20">
        <f t="shared" si="74"/>
        <v>17.8705</v>
      </c>
    </row>
    <row r="226" spans="1:25" x14ac:dyDescent="0.3">
      <c r="B226" s="3" t="s">
        <v>386</v>
      </c>
      <c r="C226" s="3" t="s">
        <v>311</v>
      </c>
      <c r="D226" s="3" t="s">
        <v>387</v>
      </c>
      <c r="E226" s="3" t="s">
        <v>313</v>
      </c>
      <c r="F226" s="3" t="s">
        <v>386</v>
      </c>
      <c r="G226" s="3" t="s">
        <v>311</v>
      </c>
      <c r="H226" s="3" t="s">
        <v>387</v>
      </c>
      <c r="I226" s="3" t="s">
        <v>313</v>
      </c>
      <c r="J226" s="3" t="s">
        <v>386</v>
      </c>
      <c r="K226" s="3" t="s">
        <v>311</v>
      </c>
      <c r="L226" s="3" t="s">
        <v>387</v>
      </c>
      <c r="M226" s="3" t="s">
        <v>313</v>
      </c>
      <c r="N226" s="21">
        <v>0.59</v>
      </c>
      <c r="O226" s="18">
        <v>0.12</v>
      </c>
      <c r="P226" s="19">
        <f t="shared" si="65"/>
        <v>0.2</v>
      </c>
      <c r="Q226" s="3" t="s">
        <v>386</v>
      </c>
      <c r="R226" s="3" t="s">
        <v>311</v>
      </c>
      <c r="S226" s="3" t="s">
        <v>387</v>
      </c>
      <c r="T226" s="3" t="s">
        <v>313</v>
      </c>
      <c r="U226" s="19">
        <f t="shared" si="70"/>
        <v>0.03</v>
      </c>
      <c r="V226" s="3" t="s">
        <v>386</v>
      </c>
      <c r="W226" s="3" t="s">
        <v>311</v>
      </c>
      <c r="X226" s="3" t="s">
        <v>387</v>
      </c>
      <c r="Y226" s="3" t="s">
        <v>313</v>
      </c>
    </row>
    <row r="227" spans="1:25" x14ac:dyDescent="0.3">
      <c r="A227" s="4" t="s">
        <v>215</v>
      </c>
      <c r="B227" s="2">
        <v>9.5</v>
      </c>
      <c r="C227" s="2">
        <v>10.5</v>
      </c>
      <c r="D227" s="2">
        <v>11.5</v>
      </c>
      <c r="E227" s="2">
        <v>12.7</v>
      </c>
      <c r="F227" s="20">
        <f t="shared" si="57"/>
        <v>0.95000000000000007</v>
      </c>
      <c r="G227" s="20">
        <f t="shared" si="58"/>
        <v>1.05</v>
      </c>
      <c r="H227" s="20">
        <f t="shared" si="59"/>
        <v>1.1500000000000001</v>
      </c>
      <c r="I227" s="20">
        <f t="shared" si="60"/>
        <v>1.27</v>
      </c>
      <c r="J227" s="20">
        <f t="shared" si="61"/>
        <v>9.0250000000000004</v>
      </c>
      <c r="K227" s="20">
        <f t="shared" si="62"/>
        <v>9.9749999999999996</v>
      </c>
      <c r="L227" s="20">
        <f t="shared" si="63"/>
        <v>10.924999999999999</v>
      </c>
      <c r="M227" s="20">
        <f t="shared" si="64"/>
        <v>12.065</v>
      </c>
      <c r="N227" s="21">
        <v>0.59</v>
      </c>
      <c r="O227" s="18">
        <v>0.12</v>
      </c>
      <c r="P227" s="19">
        <f t="shared" si="65"/>
        <v>0.2</v>
      </c>
      <c r="Q227" s="20">
        <f t="shared" si="66"/>
        <v>0.47500000000000003</v>
      </c>
      <c r="R227" s="20">
        <f t="shared" si="67"/>
        <v>0.52500000000000002</v>
      </c>
      <c r="S227" s="20">
        <f t="shared" si="68"/>
        <v>0.57500000000000007</v>
      </c>
      <c r="T227" s="20">
        <f t="shared" si="69"/>
        <v>0.63500000000000001</v>
      </c>
      <c r="U227" s="19">
        <f t="shared" si="70"/>
        <v>0.03</v>
      </c>
      <c r="V227" s="20">
        <f t="shared" si="71"/>
        <v>11.3712</v>
      </c>
      <c r="W227" s="20">
        <f t="shared" si="72"/>
        <v>12.020100000000001</v>
      </c>
      <c r="X227" s="20">
        <f t="shared" si="73"/>
        <v>13.235499999999998</v>
      </c>
      <c r="Y227" s="20">
        <f t="shared" si="74"/>
        <v>14.878349999999999</v>
      </c>
    </row>
    <row r="228" spans="1:25" x14ac:dyDescent="0.3">
      <c r="A228" s="4" t="s">
        <v>216</v>
      </c>
      <c r="B228" s="2">
        <v>7.9</v>
      </c>
      <c r="C228" s="2">
        <v>8.6999999999999993</v>
      </c>
      <c r="D228" s="2">
        <v>9.6</v>
      </c>
      <c r="E228" s="2">
        <v>10.5</v>
      </c>
      <c r="F228" s="20">
        <f t="shared" si="57"/>
        <v>0.79</v>
      </c>
      <c r="G228" s="20">
        <f t="shared" si="58"/>
        <v>0.87</v>
      </c>
      <c r="H228" s="20">
        <f t="shared" si="59"/>
        <v>0.96</v>
      </c>
      <c r="I228" s="20">
        <f t="shared" si="60"/>
        <v>1.05</v>
      </c>
      <c r="J228" s="20">
        <f t="shared" si="61"/>
        <v>7.5049999999999999</v>
      </c>
      <c r="K228" s="20">
        <f t="shared" si="62"/>
        <v>8.2649999999999988</v>
      </c>
      <c r="L228" s="20">
        <f t="shared" si="63"/>
        <v>9.1199999999999992</v>
      </c>
      <c r="M228" s="20">
        <f t="shared" si="64"/>
        <v>9.9749999999999996</v>
      </c>
      <c r="N228" s="21">
        <v>0.59</v>
      </c>
      <c r="O228" s="18">
        <v>0.12</v>
      </c>
      <c r="P228" s="19">
        <f t="shared" si="65"/>
        <v>0.2</v>
      </c>
      <c r="Q228" s="20">
        <f t="shared" si="66"/>
        <v>0.39500000000000002</v>
      </c>
      <c r="R228" s="20">
        <f t="shared" si="67"/>
        <v>0.435</v>
      </c>
      <c r="S228" s="20">
        <f t="shared" si="68"/>
        <v>0.48</v>
      </c>
      <c r="T228" s="20">
        <f t="shared" si="69"/>
        <v>0.52500000000000002</v>
      </c>
      <c r="U228" s="19">
        <f t="shared" si="70"/>
        <v>0.03</v>
      </c>
      <c r="V228" s="20">
        <f t="shared" si="71"/>
        <v>9.5583999999999989</v>
      </c>
      <c r="W228" s="20">
        <f t="shared" si="72"/>
        <v>9.9806999999999988</v>
      </c>
      <c r="X228" s="20">
        <f t="shared" si="73"/>
        <v>11.082799999999999</v>
      </c>
      <c r="Y228" s="20">
        <f t="shared" si="74"/>
        <v>12.30335</v>
      </c>
    </row>
    <row r="229" spans="1:25" x14ac:dyDescent="0.3">
      <c r="A229" s="4" t="s">
        <v>217</v>
      </c>
      <c r="B229" s="2">
        <v>7.9</v>
      </c>
      <c r="C229" s="2">
        <v>8.6999999999999993</v>
      </c>
      <c r="D229" s="2">
        <v>9.6</v>
      </c>
      <c r="E229" s="2">
        <v>10.5</v>
      </c>
      <c r="F229" s="20">
        <f t="shared" si="57"/>
        <v>0.79</v>
      </c>
      <c r="G229" s="20">
        <f t="shared" si="58"/>
        <v>0.87</v>
      </c>
      <c r="H229" s="20">
        <f t="shared" si="59"/>
        <v>0.96</v>
      </c>
      <c r="I229" s="20">
        <f t="shared" si="60"/>
        <v>1.05</v>
      </c>
      <c r="J229" s="20">
        <f t="shared" si="61"/>
        <v>7.5049999999999999</v>
      </c>
      <c r="K229" s="20">
        <f t="shared" si="62"/>
        <v>8.2649999999999988</v>
      </c>
      <c r="L229" s="20">
        <f t="shared" si="63"/>
        <v>9.1199999999999992</v>
      </c>
      <c r="M229" s="20">
        <f t="shared" si="64"/>
        <v>9.9749999999999996</v>
      </c>
      <c r="N229" s="21">
        <v>0.59</v>
      </c>
      <c r="O229" s="18">
        <v>0.12</v>
      </c>
      <c r="P229" s="19">
        <f t="shared" si="65"/>
        <v>0.2</v>
      </c>
      <c r="Q229" s="20">
        <f t="shared" si="66"/>
        <v>0.39500000000000002</v>
      </c>
      <c r="R229" s="20">
        <f t="shared" si="67"/>
        <v>0.435</v>
      </c>
      <c r="S229" s="20">
        <f t="shared" si="68"/>
        <v>0.48</v>
      </c>
      <c r="T229" s="20">
        <f t="shared" si="69"/>
        <v>0.52500000000000002</v>
      </c>
      <c r="U229" s="19">
        <f t="shared" si="70"/>
        <v>0.03</v>
      </c>
      <c r="V229" s="20">
        <f t="shared" si="71"/>
        <v>9.5583999999999989</v>
      </c>
      <c r="W229" s="20">
        <f t="shared" si="72"/>
        <v>9.9806999999999988</v>
      </c>
      <c r="X229" s="20">
        <f t="shared" si="73"/>
        <v>11.082799999999999</v>
      </c>
      <c r="Y229" s="20">
        <f t="shared" si="74"/>
        <v>12.30335</v>
      </c>
    </row>
    <row r="230" spans="1:25" x14ac:dyDescent="0.3">
      <c r="A230" s="4" t="s">
        <v>218</v>
      </c>
      <c r="B230" s="2">
        <v>7.9</v>
      </c>
      <c r="C230" s="2">
        <v>8.6999999999999993</v>
      </c>
      <c r="D230" s="2">
        <v>9.6</v>
      </c>
      <c r="E230" s="2">
        <v>10.5</v>
      </c>
      <c r="F230" s="20">
        <f t="shared" si="57"/>
        <v>0.79</v>
      </c>
      <c r="G230" s="20">
        <f t="shared" si="58"/>
        <v>0.87</v>
      </c>
      <c r="H230" s="20">
        <f t="shared" si="59"/>
        <v>0.96</v>
      </c>
      <c r="I230" s="20">
        <f t="shared" si="60"/>
        <v>1.05</v>
      </c>
      <c r="J230" s="20">
        <f t="shared" si="61"/>
        <v>7.5049999999999999</v>
      </c>
      <c r="K230" s="20">
        <f t="shared" si="62"/>
        <v>8.2649999999999988</v>
      </c>
      <c r="L230" s="20">
        <f t="shared" si="63"/>
        <v>9.1199999999999992</v>
      </c>
      <c r="M230" s="20">
        <f t="shared" si="64"/>
        <v>9.9749999999999996</v>
      </c>
      <c r="N230" s="21">
        <v>0.59</v>
      </c>
      <c r="O230" s="18">
        <v>0.12</v>
      </c>
      <c r="P230" s="19">
        <f t="shared" si="65"/>
        <v>0.2</v>
      </c>
      <c r="Q230" s="20">
        <f t="shared" si="66"/>
        <v>0.39500000000000002</v>
      </c>
      <c r="R230" s="20">
        <f t="shared" si="67"/>
        <v>0.435</v>
      </c>
      <c r="S230" s="20">
        <f t="shared" si="68"/>
        <v>0.48</v>
      </c>
      <c r="T230" s="20">
        <f t="shared" si="69"/>
        <v>0.52500000000000002</v>
      </c>
      <c r="U230" s="19">
        <f t="shared" si="70"/>
        <v>0.03</v>
      </c>
      <c r="V230" s="20">
        <f t="shared" si="71"/>
        <v>9.5583999999999989</v>
      </c>
      <c r="W230" s="20">
        <f t="shared" si="72"/>
        <v>9.9806999999999988</v>
      </c>
      <c r="X230" s="20">
        <f t="shared" si="73"/>
        <v>11.082799999999999</v>
      </c>
      <c r="Y230" s="20">
        <f t="shared" si="74"/>
        <v>12.30335</v>
      </c>
    </row>
    <row r="231" spans="1:25" x14ac:dyDescent="0.3">
      <c r="A231" s="4" t="s">
        <v>219</v>
      </c>
      <c r="B231" s="2">
        <v>7.9</v>
      </c>
      <c r="C231" s="2">
        <v>8.6999999999999993</v>
      </c>
      <c r="D231" s="2">
        <v>9.6</v>
      </c>
      <c r="E231" s="2">
        <v>10.5</v>
      </c>
      <c r="F231" s="20">
        <f t="shared" si="57"/>
        <v>0.79</v>
      </c>
      <c r="G231" s="20">
        <f t="shared" si="58"/>
        <v>0.87</v>
      </c>
      <c r="H231" s="20">
        <f t="shared" si="59"/>
        <v>0.96</v>
      </c>
      <c r="I231" s="20">
        <f t="shared" si="60"/>
        <v>1.05</v>
      </c>
      <c r="J231" s="20">
        <f t="shared" si="61"/>
        <v>7.5049999999999999</v>
      </c>
      <c r="K231" s="20">
        <f t="shared" si="62"/>
        <v>8.2649999999999988</v>
      </c>
      <c r="L231" s="20">
        <f t="shared" si="63"/>
        <v>9.1199999999999992</v>
      </c>
      <c r="M231" s="20">
        <f t="shared" si="64"/>
        <v>9.9749999999999996</v>
      </c>
      <c r="N231" s="21">
        <v>0.59</v>
      </c>
      <c r="O231" s="18">
        <v>0.12</v>
      </c>
      <c r="P231" s="19">
        <f t="shared" si="65"/>
        <v>0.2</v>
      </c>
      <c r="Q231" s="20">
        <f t="shared" si="66"/>
        <v>0.39500000000000002</v>
      </c>
      <c r="R231" s="20">
        <f t="shared" si="67"/>
        <v>0.435</v>
      </c>
      <c r="S231" s="20">
        <f t="shared" si="68"/>
        <v>0.48</v>
      </c>
      <c r="T231" s="20">
        <f t="shared" si="69"/>
        <v>0.52500000000000002</v>
      </c>
      <c r="U231" s="19">
        <f t="shared" si="70"/>
        <v>0.03</v>
      </c>
      <c r="V231" s="20">
        <f t="shared" si="71"/>
        <v>9.5583999999999989</v>
      </c>
      <c r="W231" s="20">
        <f t="shared" si="72"/>
        <v>9.9806999999999988</v>
      </c>
      <c r="X231" s="20">
        <f t="shared" si="73"/>
        <v>11.082799999999999</v>
      </c>
      <c r="Y231" s="20">
        <f t="shared" si="74"/>
        <v>12.30335</v>
      </c>
    </row>
    <row r="232" spans="1:25" x14ac:dyDescent="0.3">
      <c r="A232" s="4" t="s">
        <v>220</v>
      </c>
      <c r="B232" s="2">
        <v>7.9</v>
      </c>
      <c r="C232" s="2">
        <v>8.6999999999999993</v>
      </c>
      <c r="D232" s="2">
        <v>9.6</v>
      </c>
      <c r="E232" s="2">
        <v>10.5</v>
      </c>
      <c r="F232" s="20">
        <f t="shared" si="57"/>
        <v>0.79</v>
      </c>
      <c r="G232" s="20">
        <f t="shared" si="58"/>
        <v>0.87</v>
      </c>
      <c r="H232" s="20">
        <f t="shared" si="59"/>
        <v>0.96</v>
      </c>
      <c r="I232" s="20">
        <f t="shared" si="60"/>
        <v>1.05</v>
      </c>
      <c r="J232" s="20">
        <f t="shared" si="61"/>
        <v>7.5049999999999999</v>
      </c>
      <c r="K232" s="20">
        <f t="shared" si="62"/>
        <v>8.2649999999999988</v>
      </c>
      <c r="L232" s="20">
        <f t="shared" si="63"/>
        <v>9.1199999999999992</v>
      </c>
      <c r="M232" s="20">
        <f t="shared" si="64"/>
        <v>9.9749999999999996</v>
      </c>
      <c r="N232" s="21">
        <v>0.59</v>
      </c>
      <c r="O232" s="18">
        <v>0.12</v>
      </c>
      <c r="P232" s="19">
        <f t="shared" si="65"/>
        <v>0.2</v>
      </c>
      <c r="Q232" s="20">
        <f t="shared" si="66"/>
        <v>0.39500000000000002</v>
      </c>
      <c r="R232" s="20">
        <f t="shared" si="67"/>
        <v>0.435</v>
      </c>
      <c r="S232" s="20">
        <f t="shared" si="68"/>
        <v>0.48</v>
      </c>
      <c r="T232" s="20">
        <f t="shared" si="69"/>
        <v>0.52500000000000002</v>
      </c>
      <c r="U232" s="19">
        <f t="shared" si="70"/>
        <v>0.03</v>
      </c>
      <c r="V232" s="20">
        <f t="shared" si="71"/>
        <v>9.5583999999999989</v>
      </c>
      <c r="W232" s="20">
        <f t="shared" si="72"/>
        <v>9.9806999999999988</v>
      </c>
      <c r="X232" s="20">
        <f t="shared" si="73"/>
        <v>11.082799999999999</v>
      </c>
      <c r="Y232" s="20">
        <f t="shared" si="74"/>
        <v>12.30335</v>
      </c>
    </row>
    <row r="233" spans="1:25" x14ac:dyDescent="0.3">
      <c r="A233" s="4" t="s">
        <v>221</v>
      </c>
      <c r="B233" s="2">
        <v>6.9</v>
      </c>
      <c r="C233" s="2">
        <v>7.6</v>
      </c>
      <c r="D233" s="2">
        <v>8.4</v>
      </c>
      <c r="E233" s="2">
        <v>9.25</v>
      </c>
      <c r="F233" s="20">
        <f t="shared" si="57"/>
        <v>0.69000000000000006</v>
      </c>
      <c r="G233" s="20">
        <f t="shared" si="58"/>
        <v>0.76</v>
      </c>
      <c r="H233" s="20">
        <f t="shared" si="59"/>
        <v>0.84000000000000008</v>
      </c>
      <c r="I233" s="20">
        <f t="shared" si="60"/>
        <v>0.92500000000000004</v>
      </c>
      <c r="J233" s="20">
        <f t="shared" si="61"/>
        <v>6.5549999999999997</v>
      </c>
      <c r="K233" s="20">
        <f t="shared" si="62"/>
        <v>7.22</v>
      </c>
      <c r="L233" s="20">
        <f t="shared" si="63"/>
        <v>7.9799999999999995</v>
      </c>
      <c r="M233" s="20">
        <f t="shared" si="64"/>
        <v>8.7874999999999996</v>
      </c>
      <c r="N233" s="21">
        <v>0.59</v>
      </c>
      <c r="O233" s="18">
        <v>0.12</v>
      </c>
      <c r="P233" s="19">
        <f t="shared" si="65"/>
        <v>0.2</v>
      </c>
      <c r="Q233" s="20">
        <f t="shared" si="66"/>
        <v>0.34500000000000003</v>
      </c>
      <c r="R233" s="20">
        <f t="shared" si="67"/>
        <v>0.38</v>
      </c>
      <c r="S233" s="20">
        <f t="shared" si="68"/>
        <v>0.42000000000000004</v>
      </c>
      <c r="T233" s="20">
        <f t="shared" si="69"/>
        <v>0.46250000000000002</v>
      </c>
      <c r="U233" s="19">
        <f t="shared" si="70"/>
        <v>0.03</v>
      </c>
      <c r="V233" s="20">
        <f t="shared" si="71"/>
        <v>8.4253999999999998</v>
      </c>
      <c r="W233" s="20">
        <f t="shared" si="72"/>
        <v>8.7343999999999991</v>
      </c>
      <c r="X233" s="20">
        <f t="shared" si="73"/>
        <v>9.7232000000000003</v>
      </c>
      <c r="Y233" s="20">
        <f t="shared" si="74"/>
        <v>10.835600000000001</v>
      </c>
    </row>
    <row r="234" spans="1:25" x14ac:dyDescent="0.3">
      <c r="A234" s="4" t="s">
        <v>222</v>
      </c>
      <c r="B234" s="2">
        <v>12.5</v>
      </c>
      <c r="C234" s="2">
        <v>13.75</v>
      </c>
      <c r="D234" s="2">
        <v>15.1</v>
      </c>
      <c r="E234" s="2">
        <v>16.5</v>
      </c>
      <c r="F234" s="20">
        <f t="shared" si="57"/>
        <v>1.25</v>
      </c>
      <c r="G234" s="20">
        <f t="shared" si="58"/>
        <v>1.375</v>
      </c>
      <c r="H234" s="20">
        <f t="shared" si="59"/>
        <v>1.51</v>
      </c>
      <c r="I234" s="20">
        <f t="shared" si="60"/>
        <v>1.6500000000000001</v>
      </c>
      <c r="J234" s="20">
        <f t="shared" si="61"/>
        <v>11.875</v>
      </c>
      <c r="K234" s="20">
        <f t="shared" si="62"/>
        <v>13.0625</v>
      </c>
      <c r="L234" s="20">
        <f t="shared" si="63"/>
        <v>14.344999999999999</v>
      </c>
      <c r="M234" s="20">
        <f t="shared" si="64"/>
        <v>15.674999999999999</v>
      </c>
      <c r="N234" s="21">
        <v>0.59</v>
      </c>
      <c r="O234" s="18">
        <v>0.12</v>
      </c>
      <c r="P234" s="19">
        <f t="shared" si="65"/>
        <v>0.2</v>
      </c>
      <c r="Q234" s="20">
        <f t="shared" si="66"/>
        <v>0.625</v>
      </c>
      <c r="R234" s="20">
        <f t="shared" si="67"/>
        <v>0.6875</v>
      </c>
      <c r="S234" s="20">
        <f t="shared" si="68"/>
        <v>0.755</v>
      </c>
      <c r="T234" s="20">
        <f t="shared" si="69"/>
        <v>0.82500000000000007</v>
      </c>
      <c r="U234" s="19">
        <f t="shared" si="70"/>
        <v>0.03</v>
      </c>
      <c r="V234" s="20">
        <f t="shared" si="71"/>
        <v>14.770200000000001</v>
      </c>
      <c r="W234" s="20">
        <f t="shared" si="72"/>
        <v>15.702349999999999</v>
      </c>
      <c r="X234" s="20">
        <f t="shared" si="73"/>
        <v>17.314299999999999</v>
      </c>
      <c r="Y234" s="20">
        <f t="shared" si="74"/>
        <v>19.338249999999999</v>
      </c>
    </row>
    <row r="235" spans="1:25" x14ac:dyDescent="0.3">
      <c r="A235" s="4" t="s">
        <v>223</v>
      </c>
      <c r="B235" s="2">
        <v>10.5</v>
      </c>
      <c r="C235" s="2">
        <v>11.5</v>
      </c>
      <c r="D235" s="2">
        <v>12.7</v>
      </c>
      <c r="E235" s="2">
        <v>13.9</v>
      </c>
      <c r="F235" s="20">
        <f t="shared" si="57"/>
        <v>1.05</v>
      </c>
      <c r="G235" s="20">
        <f t="shared" si="58"/>
        <v>1.1500000000000001</v>
      </c>
      <c r="H235" s="20">
        <f t="shared" si="59"/>
        <v>1.27</v>
      </c>
      <c r="I235" s="20">
        <f t="shared" si="60"/>
        <v>1.3900000000000001</v>
      </c>
      <c r="J235" s="20">
        <f t="shared" si="61"/>
        <v>9.9749999999999996</v>
      </c>
      <c r="K235" s="20">
        <f t="shared" si="62"/>
        <v>10.924999999999999</v>
      </c>
      <c r="L235" s="20">
        <f t="shared" si="63"/>
        <v>12.065</v>
      </c>
      <c r="M235" s="20">
        <f t="shared" si="64"/>
        <v>13.205</v>
      </c>
      <c r="N235" s="21">
        <v>0.59</v>
      </c>
      <c r="O235" s="18">
        <v>0.12</v>
      </c>
      <c r="P235" s="19">
        <f t="shared" si="65"/>
        <v>0.2</v>
      </c>
      <c r="Q235" s="20">
        <f t="shared" si="66"/>
        <v>0.52500000000000002</v>
      </c>
      <c r="R235" s="20">
        <f t="shared" si="67"/>
        <v>0.57500000000000007</v>
      </c>
      <c r="S235" s="20">
        <f t="shared" si="68"/>
        <v>0.63500000000000001</v>
      </c>
      <c r="T235" s="20">
        <f t="shared" si="69"/>
        <v>0.69500000000000006</v>
      </c>
      <c r="U235" s="19">
        <f t="shared" si="70"/>
        <v>0.03</v>
      </c>
      <c r="V235" s="20">
        <f t="shared" si="71"/>
        <v>12.504200000000001</v>
      </c>
      <c r="W235" s="20">
        <f t="shared" si="72"/>
        <v>13.153099999999998</v>
      </c>
      <c r="X235" s="20">
        <f t="shared" si="73"/>
        <v>14.595099999999999</v>
      </c>
      <c r="Y235" s="20">
        <f t="shared" si="74"/>
        <v>16.289450000000002</v>
      </c>
    </row>
    <row r="236" spans="1:25" x14ac:dyDescent="0.3">
      <c r="A236" s="4" t="s">
        <v>350</v>
      </c>
      <c r="B236" s="2">
        <v>4.5</v>
      </c>
      <c r="C236" s="2">
        <v>4.9000000000000004</v>
      </c>
      <c r="D236" s="2">
        <v>5.5</v>
      </c>
      <c r="E236" s="2">
        <v>6</v>
      </c>
      <c r="F236" s="20">
        <f t="shared" si="57"/>
        <v>0.45</v>
      </c>
      <c r="G236" s="20">
        <f t="shared" si="58"/>
        <v>0.49000000000000005</v>
      </c>
      <c r="H236" s="20">
        <f t="shared" si="59"/>
        <v>0.55000000000000004</v>
      </c>
      <c r="I236" s="20">
        <f t="shared" si="60"/>
        <v>0.60000000000000009</v>
      </c>
      <c r="J236" s="20">
        <f t="shared" si="61"/>
        <v>4.2749999999999995</v>
      </c>
      <c r="K236" s="20">
        <f t="shared" si="62"/>
        <v>4.6550000000000002</v>
      </c>
      <c r="L236" s="20">
        <f t="shared" si="63"/>
        <v>5.2249999999999996</v>
      </c>
      <c r="M236" s="20">
        <f t="shared" si="64"/>
        <v>5.6999999999999993</v>
      </c>
      <c r="N236" s="21">
        <v>0.59</v>
      </c>
      <c r="O236" s="18">
        <v>0.12</v>
      </c>
      <c r="P236" s="19">
        <f t="shared" si="65"/>
        <v>0.2</v>
      </c>
      <c r="Q236" s="20">
        <f t="shared" si="66"/>
        <v>0.22500000000000001</v>
      </c>
      <c r="R236" s="20">
        <f t="shared" si="67"/>
        <v>0.24500000000000002</v>
      </c>
      <c r="S236" s="20">
        <f t="shared" si="68"/>
        <v>0.27500000000000002</v>
      </c>
      <c r="T236" s="20">
        <f t="shared" si="69"/>
        <v>0.30000000000000004</v>
      </c>
      <c r="U236" s="19">
        <f t="shared" si="70"/>
        <v>0.03</v>
      </c>
      <c r="V236" s="20">
        <f t="shared" si="71"/>
        <v>5.7061999999999991</v>
      </c>
      <c r="W236" s="20">
        <f t="shared" si="72"/>
        <v>5.6753000000000009</v>
      </c>
      <c r="X236" s="20">
        <f t="shared" si="73"/>
        <v>6.4375</v>
      </c>
      <c r="Y236" s="20">
        <f t="shared" si="74"/>
        <v>7.0297499999999982</v>
      </c>
    </row>
    <row r="237" spans="1:25" x14ac:dyDescent="0.3">
      <c r="B237" s="3" t="s">
        <v>384</v>
      </c>
      <c r="C237" s="3" t="s">
        <v>311</v>
      </c>
      <c r="D237" s="3" t="s">
        <v>389</v>
      </c>
      <c r="E237" s="3" t="s">
        <v>313</v>
      </c>
      <c r="F237" s="3" t="s">
        <v>384</v>
      </c>
      <c r="G237" s="3" t="s">
        <v>311</v>
      </c>
      <c r="H237" s="3" t="s">
        <v>389</v>
      </c>
      <c r="I237" s="3" t="s">
        <v>313</v>
      </c>
      <c r="J237" s="3" t="s">
        <v>384</v>
      </c>
      <c r="K237" s="3" t="s">
        <v>311</v>
      </c>
      <c r="L237" s="3" t="s">
        <v>389</v>
      </c>
      <c r="M237" s="3" t="s">
        <v>313</v>
      </c>
      <c r="N237" s="21">
        <v>0.59</v>
      </c>
      <c r="O237" s="18">
        <v>0.12</v>
      </c>
      <c r="P237" s="19">
        <f t="shared" si="65"/>
        <v>0.2</v>
      </c>
      <c r="Q237" s="3" t="s">
        <v>384</v>
      </c>
      <c r="R237" s="3" t="s">
        <v>311</v>
      </c>
      <c r="S237" s="3" t="s">
        <v>389</v>
      </c>
      <c r="T237" s="3" t="s">
        <v>313</v>
      </c>
      <c r="U237" s="19">
        <f t="shared" si="70"/>
        <v>0.03</v>
      </c>
      <c r="V237" s="3" t="s">
        <v>384</v>
      </c>
      <c r="W237" s="3" t="s">
        <v>311</v>
      </c>
      <c r="X237" s="3" t="s">
        <v>389</v>
      </c>
      <c r="Y237" s="3" t="s">
        <v>313</v>
      </c>
    </row>
    <row r="238" spans="1:25" x14ac:dyDescent="0.3">
      <c r="A238" s="4" t="s">
        <v>202</v>
      </c>
      <c r="B238" s="2">
        <v>11.5</v>
      </c>
      <c r="C238" s="2">
        <v>12.7</v>
      </c>
      <c r="D238" s="2">
        <v>13.9</v>
      </c>
      <c r="E238" s="2">
        <v>15.25</v>
      </c>
      <c r="F238" s="20">
        <f t="shared" si="57"/>
        <v>1.1500000000000001</v>
      </c>
      <c r="G238" s="20">
        <f t="shared" si="58"/>
        <v>1.27</v>
      </c>
      <c r="H238" s="20">
        <f t="shared" si="59"/>
        <v>1.3900000000000001</v>
      </c>
      <c r="I238" s="20">
        <f t="shared" si="60"/>
        <v>1.5250000000000001</v>
      </c>
      <c r="J238" s="20">
        <f t="shared" si="61"/>
        <v>10.924999999999999</v>
      </c>
      <c r="K238" s="20">
        <f t="shared" si="62"/>
        <v>12.065</v>
      </c>
      <c r="L238" s="20">
        <f t="shared" si="63"/>
        <v>13.205</v>
      </c>
      <c r="M238" s="20">
        <f t="shared" si="64"/>
        <v>14.487499999999999</v>
      </c>
      <c r="N238" s="21">
        <v>0.59</v>
      </c>
      <c r="O238" s="18">
        <v>0.12</v>
      </c>
      <c r="P238" s="19">
        <f t="shared" si="65"/>
        <v>0.2</v>
      </c>
      <c r="Q238" s="20">
        <f t="shared" si="66"/>
        <v>0.57500000000000007</v>
      </c>
      <c r="R238" s="20">
        <f t="shared" si="67"/>
        <v>0.63500000000000001</v>
      </c>
      <c r="S238" s="20">
        <f t="shared" si="68"/>
        <v>0.69500000000000006</v>
      </c>
      <c r="T238" s="20">
        <f t="shared" si="69"/>
        <v>0.76250000000000007</v>
      </c>
      <c r="U238" s="19">
        <f t="shared" si="70"/>
        <v>0.03</v>
      </c>
      <c r="V238" s="20">
        <f t="shared" si="71"/>
        <v>13.637199999999998</v>
      </c>
      <c r="W238" s="20">
        <f t="shared" si="72"/>
        <v>14.512699999999999</v>
      </c>
      <c r="X238" s="20">
        <f t="shared" si="73"/>
        <v>15.954700000000001</v>
      </c>
      <c r="Y238" s="20">
        <f t="shared" si="74"/>
        <v>17.8705</v>
      </c>
    </row>
    <row r="239" spans="1:25" x14ac:dyDescent="0.3">
      <c r="A239" s="4" t="s">
        <v>203</v>
      </c>
      <c r="B239" s="2">
        <v>11.5</v>
      </c>
      <c r="C239" s="2">
        <v>12.7</v>
      </c>
      <c r="D239" s="2">
        <v>13.9</v>
      </c>
      <c r="E239" s="2">
        <v>15.25</v>
      </c>
      <c r="F239" s="20">
        <f t="shared" si="57"/>
        <v>1.1500000000000001</v>
      </c>
      <c r="G239" s="20">
        <f t="shared" si="58"/>
        <v>1.27</v>
      </c>
      <c r="H239" s="20">
        <f t="shared" si="59"/>
        <v>1.3900000000000001</v>
      </c>
      <c r="I239" s="20">
        <f t="shared" si="60"/>
        <v>1.5250000000000001</v>
      </c>
      <c r="J239" s="20">
        <f t="shared" si="61"/>
        <v>10.924999999999999</v>
      </c>
      <c r="K239" s="20">
        <f t="shared" si="62"/>
        <v>12.065</v>
      </c>
      <c r="L239" s="20">
        <f t="shared" si="63"/>
        <v>13.205</v>
      </c>
      <c r="M239" s="20">
        <f t="shared" si="64"/>
        <v>14.487499999999999</v>
      </c>
      <c r="N239" s="21">
        <v>0.59</v>
      </c>
      <c r="O239" s="18">
        <v>0.12</v>
      </c>
      <c r="P239" s="19">
        <f t="shared" si="65"/>
        <v>0.2</v>
      </c>
      <c r="Q239" s="20">
        <f t="shared" si="66"/>
        <v>0.57500000000000007</v>
      </c>
      <c r="R239" s="20">
        <f t="shared" si="67"/>
        <v>0.63500000000000001</v>
      </c>
      <c r="S239" s="20">
        <f t="shared" si="68"/>
        <v>0.69500000000000006</v>
      </c>
      <c r="T239" s="20">
        <f t="shared" si="69"/>
        <v>0.76250000000000007</v>
      </c>
      <c r="U239" s="19">
        <f t="shared" si="70"/>
        <v>0.03</v>
      </c>
      <c r="V239" s="20">
        <f t="shared" si="71"/>
        <v>13.637199999999998</v>
      </c>
      <c r="W239" s="20">
        <f t="shared" si="72"/>
        <v>14.512699999999999</v>
      </c>
      <c r="X239" s="20">
        <f t="shared" si="73"/>
        <v>15.954700000000001</v>
      </c>
      <c r="Y239" s="20">
        <f t="shared" si="74"/>
        <v>17.8705</v>
      </c>
    </row>
    <row r="240" spans="1:25" x14ac:dyDescent="0.3">
      <c r="A240" s="4" t="s">
        <v>204</v>
      </c>
      <c r="B240" s="2">
        <v>14.9</v>
      </c>
      <c r="C240" s="2">
        <v>16.5</v>
      </c>
      <c r="D240" s="2">
        <v>17.899999999999999</v>
      </c>
      <c r="E240" s="2">
        <v>19.899999999999999</v>
      </c>
      <c r="F240" s="20">
        <f t="shared" si="57"/>
        <v>1.4900000000000002</v>
      </c>
      <c r="G240" s="20">
        <f t="shared" si="58"/>
        <v>1.6500000000000001</v>
      </c>
      <c r="H240" s="20">
        <f t="shared" si="59"/>
        <v>1.79</v>
      </c>
      <c r="I240" s="20">
        <f t="shared" si="60"/>
        <v>1.99</v>
      </c>
      <c r="J240" s="20">
        <f t="shared" si="61"/>
        <v>14.154999999999999</v>
      </c>
      <c r="K240" s="20">
        <f t="shared" si="62"/>
        <v>15.674999999999999</v>
      </c>
      <c r="L240" s="20">
        <f t="shared" si="63"/>
        <v>17.004999999999999</v>
      </c>
      <c r="M240" s="20">
        <f t="shared" si="64"/>
        <v>18.904999999999998</v>
      </c>
      <c r="N240" s="21">
        <v>0.59</v>
      </c>
      <c r="O240" s="18">
        <v>0.12</v>
      </c>
      <c r="P240" s="19">
        <f t="shared" si="65"/>
        <v>0.2</v>
      </c>
      <c r="Q240" s="20">
        <f t="shared" si="66"/>
        <v>0.74500000000000011</v>
      </c>
      <c r="R240" s="20">
        <f t="shared" si="67"/>
        <v>0.82500000000000007</v>
      </c>
      <c r="S240" s="20">
        <f t="shared" si="68"/>
        <v>0.89500000000000002</v>
      </c>
      <c r="T240" s="20">
        <f t="shared" si="69"/>
        <v>0.995</v>
      </c>
      <c r="U240" s="19">
        <f t="shared" si="70"/>
        <v>0.03</v>
      </c>
      <c r="V240" s="20">
        <f t="shared" si="71"/>
        <v>17.4894</v>
      </c>
      <c r="W240" s="20">
        <f t="shared" si="72"/>
        <v>18.818100000000001</v>
      </c>
      <c r="X240" s="20">
        <f t="shared" si="73"/>
        <v>20.486699999999999</v>
      </c>
      <c r="Y240" s="20">
        <f t="shared" si="74"/>
        <v>23.314049999999998</v>
      </c>
    </row>
    <row r="241" spans="1:25" x14ac:dyDescent="0.3">
      <c r="A241" s="4" t="s">
        <v>205</v>
      </c>
      <c r="B241" s="2">
        <v>12.9</v>
      </c>
      <c r="C241" s="2">
        <v>14.25</v>
      </c>
      <c r="D241" s="2">
        <v>15.6</v>
      </c>
      <c r="E241" s="2">
        <v>17.100000000000001</v>
      </c>
      <c r="F241" s="20">
        <f t="shared" si="57"/>
        <v>1.29</v>
      </c>
      <c r="G241" s="20">
        <f t="shared" si="58"/>
        <v>1.425</v>
      </c>
      <c r="H241" s="20">
        <f t="shared" si="59"/>
        <v>1.56</v>
      </c>
      <c r="I241" s="20">
        <f t="shared" si="60"/>
        <v>1.7100000000000002</v>
      </c>
      <c r="J241" s="20">
        <f t="shared" si="61"/>
        <v>12.254999999999999</v>
      </c>
      <c r="K241" s="20">
        <f t="shared" si="62"/>
        <v>13.5375</v>
      </c>
      <c r="L241" s="20">
        <f t="shared" si="63"/>
        <v>14.819999999999999</v>
      </c>
      <c r="M241" s="20">
        <f t="shared" si="64"/>
        <v>16.245000000000001</v>
      </c>
      <c r="N241" s="21">
        <v>0.59</v>
      </c>
      <c r="O241" s="18">
        <v>0.12</v>
      </c>
      <c r="P241" s="19">
        <f t="shared" si="65"/>
        <v>0.2</v>
      </c>
      <c r="Q241" s="20">
        <f t="shared" si="66"/>
        <v>0.64500000000000002</v>
      </c>
      <c r="R241" s="20">
        <f t="shared" si="67"/>
        <v>0.71250000000000002</v>
      </c>
      <c r="S241" s="20">
        <f t="shared" si="68"/>
        <v>0.78</v>
      </c>
      <c r="T241" s="20">
        <f t="shared" si="69"/>
        <v>0.85500000000000009</v>
      </c>
      <c r="U241" s="19">
        <f t="shared" si="70"/>
        <v>0.03</v>
      </c>
      <c r="V241" s="20">
        <f t="shared" si="71"/>
        <v>15.223399999999998</v>
      </c>
      <c r="W241" s="20">
        <f t="shared" si="72"/>
        <v>16.26885</v>
      </c>
      <c r="X241" s="20">
        <f t="shared" si="73"/>
        <v>17.880800000000001</v>
      </c>
      <c r="Y241" s="20">
        <f t="shared" si="74"/>
        <v>20.038650000000004</v>
      </c>
    </row>
    <row r="242" spans="1:25" x14ac:dyDescent="0.3">
      <c r="A242" s="4" t="s">
        <v>206</v>
      </c>
      <c r="B242" s="2">
        <v>11.5</v>
      </c>
      <c r="C242" s="2">
        <v>12.7</v>
      </c>
      <c r="D242" s="2">
        <v>13.9</v>
      </c>
      <c r="E242" s="2">
        <v>15.25</v>
      </c>
      <c r="F242" s="20">
        <f t="shared" si="57"/>
        <v>1.1500000000000001</v>
      </c>
      <c r="G242" s="20">
        <f t="shared" si="58"/>
        <v>1.27</v>
      </c>
      <c r="H242" s="20">
        <f t="shared" si="59"/>
        <v>1.3900000000000001</v>
      </c>
      <c r="I242" s="20">
        <f t="shared" si="60"/>
        <v>1.5250000000000001</v>
      </c>
      <c r="J242" s="20">
        <f t="shared" si="61"/>
        <v>10.924999999999999</v>
      </c>
      <c r="K242" s="20">
        <f t="shared" si="62"/>
        <v>12.065</v>
      </c>
      <c r="L242" s="20">
        <f t="shared" si="63"/>
        <v>13.205</v>
      </c>
      <c r="M242" s="20">
        <f t="shared" si="64"/>
        <v>14.487499999999999</v>
      </c>
      <c r="N242" s="21">
        <v>0.59</v>
      </c>
      <c r="O242" s="18">
        <v>0.12</v>
      </c>
      <c r="P242" s="19">
        <f t="shared" si="65"/>
        <v>0.2</v>
      </c>
      <c r="Q242" s="20">
        <f t="shared" si="66"/>
        <v>0.57500000000000007</v>
      </c>
      <c r="R242" s="20">
        <f t="shared" si="67"/>
        <v>0.63500000000000001</v>
      </c>
      <c r="S242" s="20">
        <f t="shared" si="68"/>
        <v>0.69500000000000006</v>
      </c>
      <c r="T242" s="20">
        <f t="shared" si="69"/>
        <v>0.76250000000000007</v>
      </c>
      <c r="U242" s="19">
        <f t="shared" si="70"/>
        <v>0.03</v>
      </c>
      <c r="V242" s="20">
        <f t="shared" si="71"/>
        <v>13.637199999999998</v>
      </c>
      <c r="W242" s="20">
        <f t="shared" si="72"/>
        <v>14.512699999999999</v>
      </c>
      <c r="X242" s="20">
        <f t="shared" si="73"/>
        <v>15.954700000000001</v>
      </c>
      <c r="Y242" s="20">
        <f t="shared" si="74"/>
        <v>17.8705</v>
      </c>
    </row>
    <row r="243" spans="1:25" x14ac:dyDescent="0.3">
      <c r="A243" s="4" t="s">
        <v>207</v>
      </c>
      <c r="B243" s="2">
        <v>11.5</v>
      </c>
      <c r="C243" s="2">
        <v>12.7</v>
      </c>
      <c r="D243" s="2">
        <v>13.9</v>
      </c>
      <c r="E243" s="2">
        <v>15.25</v>
      </c>
      <c r="F243" s="20">
        <f t="shared" si="57"/>
        <v>1.1500000000000001</v>
      </c>
      <c r="G243" s="20">
        <f t="shared" si="58"/>
        <v>1.27</v>
      </c>
      <c r="H243" s="20">
        <f t="shared" si="59"/>
        <v>1.3900000000000001</v>
      </c>
      <c r="I243" s="20">
        <f t="shared" si="60"/>
        <v>1.5250000000000001</v>
      </c>
      <c r="J243" s="20">
        <f t="shared" si="61"/>
        <v>10.924999999999999</v>
      </c>
      <c r="K243" s="20">
        <f t="shared" si="62"/>
        <v>12.065</v>
      </c>
      <c r="L243" s="20">
        <f t="shared" si="63"/>
        <v>13.205</v>
      </c>
      <c r="M243" s="20">
        <f t="shared" si="64"/>
        <v>14.487499999999999</v>
      </c>
      <c r="N243" s="21">
        <v>0.59</v>
      </c>
      <c r="O243" s="18">
        <v>0.12</v>
      </c>
      <c r="P243" s="19">
        <f t="shared" si="65"/>
        <v>0.2</v>
      </c>
      <c r="Q243" s="20">
        <f t="shared" si="66"/>
        <v>0.57500000000000007</v>
      </c>
      <c r="R243" s="20">
        <f t="shared" si="67"/>
        <v>0.63500000000000001</v>
      </c>
      <c r="S243" s="20">
        <f t="shared" si="68"/>
        <v>0.69500000000000006</v>
      </c>
      <c r="T243" s="20">
        <f t="shared" si="69"/>
        <v>0.76250000000000007</v>
      </c>
      <c r="U243" s="19">
        <f t="shared" si="70"/>
        <v>0.03</v>
      </c>
      <c r="V243" s="20">
        <f t="shared" si="71"/>
        <v>13.637199999999998</v>
      </c>
      <c r="W243" s="20">
        <f t="shared" si="72"/>
        <v>14.512699999999999</v>
      </c>
      <c r="X243" s="20">
        <f t="shared" si="73"/>
        <v>15.954700000000001</v>
      </c>
      <c r="Y243" s="20">
        <f t="shared" si="74"/>
        <v>17.8705</v>
      </c>
    </row>
    <row r="244" spans="1:25" x14ac:dyDescent="0.3">
      <c r="A244" s="4" t="s">
        <v>208</v>
      </c>
      <c r="B244" s="2">
        <v>9.5</v>
      </c>
      <c r="C244" s="2">
        <v>10.5</v>
      </c>
      <c r="D244" s="2">
        <v>11.5</v>
      </c>
      <c r="E244" s="2">
        <v>12.7</v>
      </c>
      <c r="F244" s="20">
        <f t="shared" si="57"/>
        <v>0.95000000000000007</v>
      </c>
      <c r="G244" s="20">
        <f t="shared" si="58"/>
        <v>1.05</v>
      </c>
      <c r="H244" s="20">
        <f t="shared" si="59"/>
        <v>1.1500000000000001</v>
      </c>
      <c r="I244" s="20">
        <f t="shared" si="60"/>
        <v>1.27</v>
      </c>
      <c r="J244" s="20">
        <f t="shared" si="61"/>
        <v>9.0250000000000004</v>
      </c>
      <c r="K244" s="20">
        <f t="shared" si="62"/>
        <v>9.9749999999999996</v>
      </c>
      <c r="L244" s="20">
        <f t="shared" si="63"/>
        <v>10.924999999999999</v>
      </c>
      <c r="M244" s="20">
        <f t="shared" si="64"/>
        <v>12.065</v>
      </c>
      <c r="N244" s="21">
        <v>0.59</v>
      </c>
      <c r="O244" s="18">
        <v>0.12</v>
      </c>
      <c r="P244" s="19">
        <f t="shared" si="65"/>
        <v>0.2</v>
      </c>
      <c r="Q244" s="20">
        <f t="shared" si="66"/>
        <v>0.47500000000000003</v>
      </c>
      <c r="R244" s="20">
        <f t="shared" si="67"/>
        <v>0.52500000000000002</v>
      </c>
      <c r="S244" s="20">
        <f t="shared" si="68"/>
        <v>0.57500000000000007</v>
      </c>
      <c r="T244" s="20">
        <f t="shared" si="69"/>
        <v>0.63500000000000001</v>
      </c>
      <c r="U244" s="19">
        <f t="shared" si="70"/>
        <v>0.03</v>
      </c>
      <c r="V244" s="20">
        <f t="shared" si="71"/>
        <v>11.3712</v>
      </c>
      <c r="W244" s="20">
        <f t="shared" si="72"/>
        <v>12.020100000000001</v>
      </c>
      <c r="X244" s="20">
        <f t="shared" si="73"/>
        <v>13.235499999999998</v>
      </c>
      <c r="Y244" s="20">
        <f t="shared" si="74"/>
        <v>14.878349999999999</v>
      </c>
    </row>
    <row r="245" spans="1:25" x14ac:dyDescent="0.3">
      <c r="A245" s="4" t="s">
        <v>209</v>
      </c>
      <c r="B245" s="2">
        <v>11.5</v>
      </c>
      <c r="C245" s="2">
        <v>12.7</v>
      </c>
      <c r="D245" s="2">
        <v>13.9</v>
      </c>
      <c r="E245" s="2">
        <v>15.25</v>
      </c>
      <c r="F245" s="20">
        <f t="shared" si="57"/>
        <v>1.1500000000000001</v>
      </c>
      <c r="G245" s="20">
        <f t="shared" si="58"/>
        <v>1.27</v>
      </c>
      <c r="H245" s="20">
        <f t="shared" si="59"/>
        <v>1.3900000000000001</v>
      </c>
      <c r="I245" s="20">
        <f t="shared" si="60"/>
        <v>1.5250000000000001</v>
      </c>
      <c r="J245" s="20">
        <f t="shared" si="61"/>
        <v>10.924999999999999</v>
      </c>
      <c r="K245" s="20">
        <f t="shared" si="62"/>
        <v>12.065</v>
      </c>
      <c r="L245" s="20">
        <f t="shared" si="63"/>
        <v>13.205</v>
      </c>
      <c r="M245" s="20">
        <f t="shared" si="64"/>
        <v>14.487499999999999</v>
      </c>
      <c r="N245" s="21">
        <v>0.59</v>
      </c>
      <c r="O245" s="18">
        <v>0.12</v>
      </c>
      <c r="P245" s="19">
        <f t="shared" si="65"/>
        <v>0.2</v>
      </c>
      <c r="Q245" s="20">
        <f t="shared" si="66"/>
        <v>0.57500000000000007</v>
      </c>
      <c r="R245" s="20">
        <f t="shared" si="67"/>
        <v>0.63500000000000001</v>
      </c>
      <c r="S245" s="20">
        <f t="shared" si="68"/>
        <v>0.69500000000000006</v>
      </c>
      <c r="T245" s="20">
        <f t="shared" si="69"/>
        <v>0.76250000000000007</v>
      </c>
      <c r="U245" s="19">
        <f t="shared" si="70"/>
        <v>0.03</v>
      </c>
      <c r="V245" s="20">
        <f t="shared" si="71"/>
        <v>13.637199999999998</v>
      </c>
      <c r="W245" s="20">
        <f t="shared" si="72"/>
        <v>14.512699999999999</v>
      </c>
      <c r="X245" s="20">
        <f t="shared" si="73"/>
        <v>15.954700000000001</v>
      </c>
      <c r="Y245" s="20">
        <f t="shared" si="74"/>
        <v>17.8705</v>
      </c>
    </row>
    <row r="246" spans="1:25" x14ac:dyDescent="0.3">
      <c r="A246" s="4" t="s">
        <v>210</v>
      </c>
      <c r="B246" s="2">
        <v>10.5</v>
      </c>
      <c r="C246" s="2">
        <v>11.5</v>
      </c>
      <c r="D246" s="2">
        <v>12.7</v>
      </c>
      <c r="E246" s="2">
        <v>13.9</v>
      </c>
      <c r="F246" s="20">
        <f t="shared" si="57"/>
        <v>1.05</v>
      </c>
      <c r="G246" s="20">
        <f t="shared" si="58"/>
        <v>1.1500000000000001</v>
      </c>
      <c r="H246" s="20">
        <f t="shared" si="59"/>
        <v>1.27</v>
      </c>
      <c r="I246" s="20">
        <f t="shared" si="60"/>
        <v>1.3900000000000001</v>
      </c>
      <c r="J246" s="20">
        <f t="shared" si="61"/>
        <v>9.9749999999999996</v>
      </c>
      <c r="K246" s="20">
        <f t="shared" si="62"/>
        <v>10.924999999999999</v>
      </c>
      <c r="L246" s="20">
        <f t="shared" si="63"/>
        <v>12.065</v>
      </c>
      <c r="M246" s="20">
        <f t="shared" si="64"/>
        <v>13.205</v>
      </c>
      <c r="N246" s="21">
        <v>0.59</v>
      </c>
      <c r="O246" s="18">
        <v>0.12</v>
      </c>
      <c r="P246" s="19">
        <f t="shared" si="65"/>
        <v>0.2</v>
      </c>
      <c r="Q246" s="20">
        <f t="shared" si="66"/>
        <v>0.52500000000000002</v>
      </c>
      <c r="R246" s="20">
        <f t="shared" si="67"/>
        <v>0.57500000000000007</v>
      </c>
      <c r="S246" s="20">
        <f t="shared" si="68"/>
        <v>0.63500000000000001</v>
      </c>
      <c r="T246" s="20">
        <f t="shared" si="69"/>
        <v>0.69500000000000006</v>
      </c>
      <c r="U246" s="19">
        <f t="shared" si="70"/>
        <v>0.03</v>
      </c>
      <c r="V246" s="20">
        <f t="shared" si="71"/>
        <v>12.504200000000001</v>
      </c>
      <c r="W246" s="20">
        <f t="shared" si="72"/>
        <v>13.153099999999998</v>
      </c>
      <c r="X246" s="20">
        <f t="shared" si="73"/>
        <v>14.595099999999999</v>
      </c>
      <c r="Y246" s="20">
        <f t="shared" si="74"/>
        <v>16.289450000000002</v>
      </c>
    </row>
    <row r="247" spans="1:25" x14ac:dyDescent="0.3">
      <c r="A247" s="4" t="s">
        <v>211</v>
      </c>
      <c r="B247" s="2">
        <v>10.9</v>
      </c>
      <c r="C247" s="2">
        <v>11.9</v>
      </c>
      <c r="D247" s="2">
        <v>13.1</v>
      </c>
      <c r="E247" s="2">
        <v>14.5</v>
      </c>
      <c r="F247" s="20">
        <f t="shared" si="57"/>
        <v>1.0900000000000001</v>
      </c>
      <c r="G247" s="20">
        <f t="shared" si="58"/>
        <v>1.1900000000000002</v>
      </c>
      <c r="H247" s="20">
        <f t="shared" si="59"/>
        <v>1.31</v>
      </c>
      <c r="I247" s="20">
        <f t="shared" si="60"/>
        <v>1.4500000000000002</v>
      </c>
      <c r="J247" s="20">
        <f t="shared" si="61"/>
        <v>10.355</v>
      </c>
      <c r="K247" s="20">
        <f t="shared" si="62"/>
        <v>11.305</v>
      </c>
      <c r="L247" s="20">
        <f t="shared" si="63"/>
        <v>12.444999999999999</v>
      </c>
      <c r="M247" s="20">
        <f t="shared" si="64"/>
        <v>13.774999999999999</v>
      </c>
      <c r="N247" s="21">
        <v>0.59</v>
      </c>
      <c r="O247" s="18">
        <v>0.12</v>
      </c>
      <c r="P247" s="19">
        <f t="shared" si="65"/>
        <v>0.2</v>
      </c>
      <c r="Q247" s="20">
        <f t="shared" si="66"/>
        <v>0.54500000000000004</v>
      </c>
      <c r="R247" s="20">
        <f t="shared" si="67"/>
        <v>0.59500000000000008</v>
      </c>
      <c r="S247" s="20">
        <f t="shared" si="68"/>
        <v>0.65500000000000003</v>
      </c>
      <c r="T247" s="20">
        <f t="shared" si="69"/>
        <v>0.72500000000000009</v>
      </c>
      <c r="U247" s="19">
        <f t="shared" si="70"/>
        <v>0.03</v>
      </c>
      <c r="V247" s="20">
        <f t="shared" si="71"/>
        <v>12.9574</v>
      </c>
      <c r="W247" s="20">
        <f t="shared" si="72"/>
        <v>13.606299999999999</v>
      </c>
      <c r="X247" s="20">
        <f t="shared" si="73"/>
        <v>15.048299999999998</v>
      </c>
      <c r="Y247" s="20">
        <f t="shared" si="74"/>
        <v>16.989849999999997</v>
      </c>
    </row>
    <row r="248" spans="1:25" x14ac:dyDescent="0.3">
      <c r="A248" s="4" t="s">
        <v>224</v>
      </c>
      <c r="B248" s="2">
        <v>24.9</v>
      </c>
      <c r="C248" s="2">
        <v>27.5</v>
      </c>
      <c r="D248" s="2">
        <v>30.25</v>
      </c>
      <c r="E248" s="2">
        <v>33.25</v>
      </c>
      <c r="F248" s="20">
        <f t="shared" si="57"/>
        <v>2.4900000000000002</v>
      </c>
      <c r="G248" s="20">
        <f t="shared" si="58"/>
        <v>2.75</v>
      </c>
      <c r="H248" s="20">
        <f t="shared" si="59"/>
        <v>3.0250000000000004</v>
      </c>
      <c r="I248" s="20">
        <f t="shared" si="60"/>
        <v>3.3250000000000002</v>
      </c>
      <c r="J248" s="20">
        <f t="shared" si="61"/>
        <v>23.654999999999998</v>
      </c>
      <c r="K248" s="20">
        <f t="shared" si="62"/>
        <v>26.125</v>
      </c>
      <c r="L248" s="20">
        <f t="shared" si="63"/>
        <v>28.737499999999997</v>
      </c>
      <c r="M248" s="20">
        <f t="shared" si="64"/>
        <v>31.587499999999999</v>
      </c>
      <c r="N248" s="21">
        <v>0.59</v>
      </c>
      <c r="O248" s="18">
        <v>0.12</v>
      </c>
      <c r="P248" s="19">
        <f t="shared" si="65"/>
        <v>0.2</v>
      </c>
      <c r="Q248" s="20">
        <f t="shared" si="66"/>
        <v>1.2450000000000001</v>
      </c>
      <c r="R248" s="20">
        <f t="shared" si="67"/>
        <v>1.375</v>
      </c>
      <c r="S248" s="20">
        <f t="shared" si="68"/>
        <v>1.5125000000000002</v>
      </c>
      <c r="T248" s="20">
        <f t="shared" si="69"/>
        <v>1.6625000000000001</v>
      </c>
      <c r="U248" s="19">
        <f t="shared" si="70"/>
        <v>0.03</v>
      </c>
      <c r="V248" s="20">
        <f t="shared" si="71"/>
        <v>28.819399999999998</v>
      </c>
      <c r="W248" s="20">
        <f t="shared" si="72"/>
        <v>31.281100000000002</v>
      </c>
      <c r="X248" s="20">
        <f t="shared" si="73"/>
        <v>34.47925</v>
      </c>
      <c r="Y248" s="20">
        <f t="shared" si="74"/>
        <v>38.954599999999999</v>
      </c>
    </row>
    <row r="249" spans="1:25" x14ac:dyDescent="0.3">
      <c r="A249" s="4" t="s">
        <v>225</v>
      </c>
      <c r="B249" s="2">
        <v>18.899999999999999</v>
      </c>
      <c r="C249" s="2">
        <v>20.75</v>
      </c>
      <c r="D249" s="2">
        <v>22.75</v>
      </c>
      <c r="E249" s="2">
        <v>24.9</v>
      </c>
      <c r="F249" s="20">
        <f t="shared" si="57"/>
        <v>1.89</v>
      </c>
      <c r="G249" s="20">
        <f t="shared" si="58"/>
        <v>2.0750000000000002</v>
      </c>
      <c r="H249" s="20">
        <f t="shared" si="59"/>
        <v>2.2749999999999999</v>
      </c>
      <c r="I249" s="20">
        <f t="shared" si="60"/>
        <v>2.4900000000000002</v>
      </c>
      <c r="J249" s="20">
        <f t="shared" si="61"/>
        <v>17.954999999999998</v>
      </c>
      <c r="K249" s="20">
        <f t="shared" si="62"/>
        <v>19.712499999999999</v>
      </c>
      <c r="L249" s="20">
        <f t="shared" si="63"/>
        <v>21.612500000000001</v>
      </c>
      <c r="M249" s="20">
        <f t="shared" si="64"/>
        <v>23.654999999999998</v>
      </c>
      <c r="N249" s="21">
        <v>0.59</v>
      </c>
      <c r="O249" s="18">
        <v>0.12</v>
      </c>
      <c r="P249" s="19">
        <f t="shared" si="65"/>
        <v>0.2</v>
      </c>
      <c r="Q249" s="20">
        <f t="shared" si="66"/>
        <v>0.94499999999999995</v>
      </c>
      <c r="R249" s="20">
        <f t="shared" si="67"/>
        <v>1.0375000000000001</v>
      </c>
      <c r="S249" s="20">
        <f t="shared" si="68"/>
        <v>1.1375</v>
      </c>
      <c r="T249" s="20">
        <f t="shared" si="69"/>
        <v>1.2450000000000001</v>
      </c>
      <c r="U249" s="19">
        <f t="shared" si="70"/>
        <v>0.03</v>
      </c>
      <c r="V249" s="20">
        <f t="shared" si="71"/>
        <v>22.0214</v>
      </c>
      <c r="W249" s="20">
        <f t="shared" si="72"/>
        <v>23.63335</v>
      </c>
      <c r="X249" s="20">
        <f t="shared" si="73"/>
        <v>25.981749999999998</v>
      </c>
      <c r="Y249" s="20">
        <f t="shared" si="74"/>
        <v>29.185049999999997</v>
      </c>
    </row>
    <row r="250" spans="1:25" x14ac:dyDescent="0.3">
      <c r="A250" s="4" t="s">
        <v>226</v>
      </c>
      <c r="B250" s="2">
        <v>11.5</v>
      </c>
      <c r="C250" s="2">
        <v>12.7</v>
      </c>
      <c r="D250" s="2">
        <v>13.9</v>
      </c>
      <c r="E250" s="2">
        <v>15.25</v>
      </c>
      <c r="F250" s="20">
        <f t="shared" si="57"/>
        <v>1.1500000000000001</v>
      </c>
      <c r="G250" s="20">
        <f t="shared" si="58"/>
        <v>1.27</v>
      </c>
      <c r="H250" s="20">
        <f t="shared" si="59"/>
        <v>1.3900000000000001</v>
      </c>
      <c r="I250" s="20">
        <f t="shared" si="60"/>
        <v>1.5250000000000001</v>
      </c>
      <c r="J250" s="20">
        <f t="shared" si="61"/>
        <v>10.924999999999999</v>
      </c>
      <c r="K250" s="20">
        <f t="shared" si="62"/>
        <v>12.065</v>
      </c>
      <c r="L250" s="20">
        <f t="shared" si="63"/>
        <v>13.205</v>
      </c>
      <c r="M250" s="20">
        <f t="shared" si="64"/>
        <v>14.487499999999999</v>
      </c>
      <c r="N250" s="21">
        <v>0.59</v>
      </c>
      <c r="O250" s="18">
        <v>0.12</v>
      </c>
      <c r="P250" s="19">
        <f t="shared" si="65"/>
        <v>0.2</v>
      </c>
      <c r="Q250" s="20">
        <f t="shared" si="66"/>
        <v>0.57500000000000007</v>
      </c>
      <c r="R250" s="20">
        <f t="shared" si="67"/>
        <v>0.63500000000000001</v>
      </c>
      <c r="S250" s="20">
        <f t="shared" si="68"/>
        <v>0.69500000000000006</v>
      </c>
      <c r="T250" s="20">
        <f t="shared" si="69"/>
        <v>0.76250000000000007</v>
      </c>
      <c r="U250" s="19">
        <f t="shared" si="70"/>
        <v>0.03</v>
      </c>
      <c r="V250" s="20">
        <f t="shared" si="71"/>
        <v>13.637199999999998</v>
      </c>
      <c r="W250" s="20">
        <f t="shared" si="72"/>
        <v>14.512699999999999</v>
      </c>
      <c r="X250" s="20">
        <f t="shared" si="73"/>
        <v>15.954700000000001</v>
      </c>
      <c r="Y250" s="20">
        <f t="shared" si="74"/>
        <v>17.8705</v>
      </c>
    </row>
    <row r="251" spans="1:25" x14ac:dyDescent="0.3">
      <c r="A251" s="4" t="s">
        <v>227</v>
      </c>
      <c r="B251" s="2">
        <v>12.9</v>
      </c>
      <c r="C251" s="2">
        <v>14.25</v>
      </c>
      <c r="D251" s="2">
        <v>15.6</v>
      </c>
      <c r="E251" s="2">
        <v>17.100000000000001</v>
      </c>
      <c r="F251" s="20">
        <f t="shared" si="57"/>
        <v>1.29</v>
      </c>
      <c r="G251" s="20">
        <f t="shared" si="58"/>
        <v>1.425</v>
      </c>
      <c r="H251" s="20">
        <f t="shared" si="59"/>
        <v>1.56</v>
      </c>
      <c r="I251" s="20">
        <f t="shared" si="60"/>
        <v>1.7100000000000002</v>
      </c>
      <c r="J251" s="20">
        <f t="shared" si="61"/>
        <v>12.254999999999999</v>
      </c>
      <c r="K251" s="20">
        <f t="shared" si="62"/>
        <v>13.5375</v>
      </c>
      <c r="L251" s="20">
        <f t="shared" si="63"/>
        <v>14.819999999999999</v>
      </c>
      <c r="M251" s="20">
        <f t="shared" si="64"/>
        <v>16.245000000000001</v>
      </c>
      <c r="N251" s="21">
        <v>0.59</v>
      </c>
      <c r="O251" s="18">
        <v>0.12</v>
      </c>
      <c r="P251" s="19">
        <f t="shared" si="65"/>
        <v>0.2</v>
      </c>
      <c r="Q251" s="20">
        <f t="shared" si="66"/>
        <v>0.64500000000000002</v>
      </c>
      <c r="R251" s="20">
        <f t="shared" si="67"/>
        <v>0.71250000000000002</v>
      </c>
      <c r="S251" s="20">
        <f t="shared" si="68"/>
        <v>0.78</v>
      </c>
      <c r="T251" s="20">
        <f t="shared" si="69"/>
        <v>0.85500000000000009</v>
      </c>
      <c r="U251" s="19">
        <f t="shared" si="70"/>
        <v>0.03</v>
      </c>
      <c r="V251" s="20">
        <f t="shared" si="71"/>
        <v>15.223399999999998</v>
      </c>
      <c r="W251" s="20">
        <f t="shared" si="72"/>
        <v>16.26885</v>
      </c>
      <c r="X251" s="20">
        <f t="shared" si="73"/>
        <v>17.880800000000001</v>
      </c>
      <c r="Y251" s="20">
        <f t="shared" si="74"/>
        <v>20.038650000000004</v>
      </c>
    </row>
    <row r="252" spans="1:25" x14ac:dyDescent="0.3">
      <c r="B252" s="3" t="s">
        <v>388</v>
      </c>
      <c r="C252" s="3" t="s">
        <v>311</v>
      </c>
      <c r="D252" s="3" t="s">
        <v>385</v>
      </c>
      <c r="E252" s="3" t="s">
        <v>313</v>
      </c>
      <c r="F252" s="3" t="s">
        <v>388</v>
      </c>
      <c r="G252" s="3" t="s">
        <v>311</v>
      </c>
      <c r="H252" s="3" t="s">
        <v>385</v>
      </c>
      <c r="I252" s="3" t="s">
        <v>313</v>
      </c>
      <c r="J252" s="3" t="s">
        <v>388</v>
      </c>
      <c r="K252" s="3" t="s">
        <v>311</v>
      </c>
      <c r="L252" s="3" t="s">
        <v>385</v>
      </c>
      <c r="M252" s="3" t="s">
        <v>313</v>
      </c>
      <c r="N252" s="21">
        <v>0.59</v>
      </c>
      <c r="O252" s="18">
        <v>0.12</v>
      </c>
      <c r="P252" s="19">
        <f t="shared" si="65"/>
        <v>0.2</v>
      </c>
      <c r="Q252" s="3" t="s">
        <v>388</v>
      </c>
      <c r="R252" s="3" t="s">
        <v>311</v>
      </c>
      <c r="S252" s="3" t="s">
        <v>385</v>
      </c>
      <c r="T252" s="3" t="s">
        <v>313</v>
      </c>
      <c r="U252" s="19">
        <f t="shared" si="70"/>
        <v>0.03</v>
      </c>
      <c r="V252" s="3" t="s">
        <v>388</v>
      </c>
      <c r="W252" s="3" t="s">
        <v>311</v>
      </c>
      <c r="X252" s="3" t="s">
        <v>385</v>
      </c>
      <c r="Y252" s="3" t="s">
        <v>313</v>
      </c>
    </row>
    <row r="253" spans="1:25" x14ac:dyDescent="0.3">
      <c r="A253" s="4" t="s">
        <v>228</v>
      </c>
      <c r="B253" s="2">
        <v>7.9</v>
      </c>
      <c r="C253" s="2">
        <v>8.6999999999999993</v>
      </c>
      <c r="D253" s="2">
        <v>9.6</v>
      </c>
      <c r="E253" s="2">
        <v>10.5</v>
      </c>
      <c r="F253" s="20">
        <f t="shared" si="57"/>
        <v>0.79</v>
      </c>
      <c r="G253" s="20">
        <f t="shared" si="58"/>
        <v>0.87</v>
      </c>
      <c r="H253" s="20">
        <f t="shared" si="59"/>
        <v>0.96</v>
      </c>
      <c r="I253" s="20">
        <f t="shared" si="60"/>
        <v>1.05</v>
      </c>
      <c r="J253" s="20">
        <f t="shared" si="61"/>
        <v>7.5049999999999999</v>
      </c>
      <c r="K253" s="20">
        <f t="shared" si="62"/>
        <v>8.2649999999999988</v>
      </c>
      <c r="L253" s="20">
        <f t="shared" si="63"/>
        <v>9.1199999999999992</v>
      </c>
      <c r="M253" s="20">
        <f t="shared" si="64"/>
        <v>9.9749999999999996</v>
      </c>
      <c r="N253" s="21">
        <v>0.59</v>
      </c>
      <c r="O253" s="18">
        <v>0.12</v>
      </c>
      <c r="P253" s="19">
        <f t="shared" si="65"/>
        <v>0.2</v>
      </c>
      <c r="Q253" s="20">
        <f t="shared" si="66"/>
        <v>0.39500000000000002</v>
      </c>
      <c r="R253" s="20">
        <f t="shared" si="67"/>
        <v>0.435</v>
      </c>
      <c r="S253" s="20">
        <f t="shared" si="68"/>
        <v>0.48</v>
      </c>
      <c r="T253" s="20">
        <f t="shared" si="69"/>
        <v>0.52500000000000002</v>
      </c>
      <c r="U253" s="19">
        <f t="shared" si="70"/>
        <v>0.03</v>
      </c>
      <c r="V253" s="20">
        <f t="shared" si="71"/>
        <v>9.5583999999999989</v>
      </c>
      <c r="W253" s="20">
        <f t="shared" si="72"/>
        <v>9.9806999999999988</v>
      </c>
      <c r="X253" s="20">
        <f t="shared" si="73"/>
        <v>11.082799999999999</v>
      </c>
      <c r="Y253" s="20">
        <f t="shared" si="74"/>
        <v>12.30335</v>
      </c>
    </row>
    <row r="254" spans="1:25" x14ac:dyDescent="0.3">
      <c r="A254" s="4" t="s">
        <v>229</v>
      </c>
      <c r="B254" s="2">
        <v>4.95</v>
      </c>
      <c r="C254" s="2">
        <v>5.5</v>
      </c>
      <c r="D254" s="2">
        <v>6</v>
      </c>
      <c r="E254" s="2">
        <v>6.6</v>
      </c>
      <c r="F254" s="20">
        <f t="shared" si="57"/>
        <v>0.49500000000000005</v>
      </c>
      <c r="G254" s="20">
        <f t="shared" si="58"/>
        <v>0.55000000000000004</v>
      </c>
      <c r="H254" s="20">
        <f t="shared" si="59"/>
        <v>0.60000000000000009</v>
      </c>
      <c r="I254" s="20">
        <f t="shared" si="60"/>
        <v>0.66</v>
      </c>
      <c r="J254" s="20">
        <f t="shared" si="61"/>
        <v>4.7024999999999997</v>
      </c>
      <c r="K254" s="20">
        <f t="shared" si="62"/>
        <v>5.2249999999999996</v>
      </c>
      <c r="L254" s="20">
        <f t="shared" si="63"/>
        <v>5.6999999999999993</v>
      </c>
      <c r="M254" s="20">
        <f t="shared" si="64"/>
        <v>6.27</v>
      </c>
      <c r="N254" s="21">
        <v>0.59</v>
      </c>
      <c r="O254" s="18">
        <v>0.12</v>
      </c>
      <c r="P254" s="19">
        <f t="shared" si="65"/>
        <v>0.2</v>
      </c>
      <c r="Q254" s="20">
        <f t="shared" si="66"/>
        <v>0.24750000000000003</v>
      </c>
      <c r="R254" s="20">
        <f t="shared" si="67"/>
        <v>0.27500000000000002</v>
      </c>
      <c r="S254" s="20">
        <f t="shared" si="68"/>
        <v>0.30000000000000004</v>
      </c>
      <c r="T254" s="20">
        <f t="shared" si="69"/>
        <v>0.33</v>
      </c>
      <c r="U254" s="19">
        <f t="shared" si="70"/>
        <v>0.03</v>
      </c>
      <c r="V254" s="20">
        <f t="shared" si="71"/>
        <v>6.2160499999999992</v>
      </c>
      <c r="W254" s="20">
        <f t="shared" si="72"/>
        <v>6.3551000000000002</v>
      </c>
      <c r="X254" s="20">
        <f t="shared" si="73"/>
        <v>7.0039999999999987</v>
      </c>
      <c r="Y254" s="20">
        <f t="shared" si="74"/>
        <v>7.7327249999999994</v>
      </c>
    </row>
    <row r="255" spans="1:25" x14ac:dyDescent="0.3">
      <c r="B255" s="3" t="s">
        <v>386</v>
      </c>
      <c r="C255" s="3" t="s">
        <v>311</v>
      </c>
      <c r="D255" s="3" t="s">
        <v>385</v>
      </c>
      <c r="E255" s="3" t="s">
        <v>313</v>
      </c>
      <c r="F255" s="3" t="s">
        <v>386</v>
      </c>
      <c r="G255" s="3" t="s">
        <v>311</v>
      </c>
      <c r="H255" s="3" t="s">
        <v>385</v>
      </c>
      <c r="I255" s="3" t="s">
        <v>313</v>
      </c>
      <c r="J255" s="3" t="s">
        <v>386</v>
      </c>
      <c r="K255" s="3" t="s">
        <v>311</v>
      </c>
      <c r="L255" s="3" t="s">
        <v>385</v>
      </c>
      <c r="M255" s="3" t="s">
        <v>313</v>
      </c>
      <c r="N255" s="21">
        <v>0.59</v>
      </c>
      <c r="O255" s="18">
        <v>0.12</v>
      </c>
      <c r="P255" s="19">
        <f t="shared" si="65"/>
        <v>0.2</v>
      </c>
      <c r="Q255" s="3" t="s">
        <v>386</v>
      </c>
      <c r="R255" s="3" t="s">
        <v>311</v>
      </c>
      <c r="S255" s="3" t="s">
        <v>385</v>
      </c>
      <c r="T255" s="3" t="s">
        <v>313</v>
      </c>
      <c r="U255" s="19">
        <f t="shared" si="70"/>
        <v>0.03</v>
      </c>
      <c r="V255" s="3" t="s">
        <v>386</v>
      </c>
      <c r="W255" s="3" t="s">
        <v>311</v>
      </c>
      <c r="X255" s="3" t="s">
        <v>385</v>
      </c>
      <c r="Y255" s="3" t="s">
        <v>313</v>
      </c>
    </row>
    <row r="256" spans="1:25" x14ac:dyDescent="0.3">
      <c r="A256" s="4" t="s">
        <v>242</v>
      </c>
      <c r="B256" s="2">
        <v>9.9</v>
      </c>
      <c r="C256" s="2">
        <v>10.9</v>
      </c>
      <c r="D256" s="2">
        <v>11.9</v>
      </c>
      <c r="E256" s="2">
        <v>13.1</v>
      </c>
      <c r="F256" s="20">
        <f t="shared" si="57"/>
        <v>0.9900000000000001</v>
      </c>
      <c r="G256" s="20">
        <f t="shared" si="58"/>
        <v>1.0900000000000001</v>
      </c>
      <c r="H256" s="20">
        <f t="shared" si="59"/>
        <v>1.1900000000000002</v>
      </c>
      <c r="I256" s="20">
        <f t="shared" si="60"/>
        <v>1.31</v>
      </c>
      <c r="J256" s="20">
        <f t="shared" si="61"/>
        <v>9.4049999999999994</v>
      </c>
      <c r="K256" s="20">
        <f t="shared" si="62"/>
        <v>10.355</v>
      </c>
      <c r="L256" s="20">
        <f t="shared" si="63"/>
        <v>11.305</v>
      </c>
      <c r="M256" s="20">
        <f t="shared" si="64"/>
        <v>12.444999999999999</v>
      </c>
      <c r="N256" s="21">
        <v>0.59</v>
      </c>
      <c r="O256" s="18">
        <v>0.12</v>
      </c>
      <c r="P256" s="19">
        <f t="shared" si="65"/>
        <v>0.2</v>
      </c>
      <c r="Q256" s="20">
        <f t="shared" si="66"/>
        <v>0.49500000000000005</v>
      </c>
      <c r="R256" s="20">
        <f t="shared" si="67"/>
        <v>0.54500000000000004</v>
      </c>
      <c r="S256" s="20">
        <f t="shared" si="68"/>
        <v>0.59500000000000008</v>
      </c>
      <c r="T256" s="20">
        <f t="shared" si="69"/>
        <v>0.65500000000000003</v>
      </c>
      <c r="U256" s="19">
        <f t="shared" si="70"/>
        <v>0.03</v>
      </c>
      <c r="V256" s="20">
        <f t="shared" si="71"/>
        <v>11.824399999999999</v>
      </c>
      <c r="W256" s="20">
        <f t="shared" si="72"/>
        <v>12.4733</v>
      </c>
      <c r="X256" s="20">
        <f t="shared" si="73"/>
        <v>13.688699999999999</v>
      </c>
      <c r="Y256" s="20">
        <f t="shared" si="74"/>
        <v>15.352149999999998</v>
      </c>
    </row>
    <row r="257" spans="1:25" x14ac:dyDescent="0.3">
      <c r="A257" s="4" t="s">
        <v>243</v>
      </c>
      <c r="B257" s="2">
        <v>9.9</v>
      </c>
      <c r="C257" s="2">
        <v>10.9</v>
      </c>
      <c r="D257" s="2">
        <v>11.9</v>
      </c>
      <c r="E257" s="2">
        <v>13.1</v>
      </c>
      <c r="F257" s="20">
        <f t="shared" si="57"/>
        <v>0.9900000000000001</v>
      </c>
      <c r="G257" s="20">
        <f t="shared" si="58"/>
        <v>1.0900000000000001</v>
      </c>
      <c r="H257" s="20">
        <f t="shared" si="59"/>
        <v>1.1900000000000002</v>
      </c>
      <c r="I257" s="20">
        <f t="shared" si="60"/>
        <v>1.31</v>
      </c>
      <c r="J257" s="20">
        <f t="shared" si="61"/>
        <v>9.4049999999999994</v>
      </c>
      <c r="K257" s="20">
        <f t="shared" si="62"/>
        <v>10.355</v>
      </c>
      <c r="L257" s="20">
        <f t="shared" si="63"/>
        <v>11.305</v>
      </c>
      <c r="M257" s="20">
        <f t="shared" si="64"/>
        <v>12.444999999999999</v>
      </c>
      <c r="N257" s="21">
        <v>0.59</v>
      </c>
      <c r="O257" s="18">
        <v>0.12</v>
      </c>
      <c r="P257" s="19">
        <f t="shared" si="65"/>
        <v>0.2</v>
      </c>
      <c r="Q257" s="20">
        <f t="shared" si="66"/>
        <v>0.49500000000000005</v>
      </c>
      <c r="R257" s="20">
        <f t="shared" si="67"/>
        <v>0.54500000000000004</v>
      </c>
      <c r="S257" s="20">
        <f t="shared" si="68"/>
        <v>0.59500000000000008</v>
      </c>
      <c r="T257" s="20">
        <f t="shared" si="69"/>
        <v>0.65500000000000003</v>
      </c>
      <c r="U257" s="19">
        <f t="shared" si="70"/>
        <v>0.03</v>
      </c>
      <c r="V257" s="20">
        <f t="shared" si="71"/>
        <v>11.824399999999999</v>
      </c>
      <c r="W257" s="20">
        <f t="shared" si="72"/>
        <v>12.4733</v>
      </c>
      <c r="X257" s="20">
        <f t="shared" si="73"/>
        <v>13.688699999999999</v>
      </c>
      <c r="Y257" s="20">
        <f t="shared" si="74"/>
        <v>15.352149999999998</v>
      </c>
    </row>
    <row r="258" spans="1:25" x14ac:dyDescent="0.3">
      <c r="B258" s="3" t="s">
        <v>384</v>
      </c>
      <c r="C258" s="3" t="s">
        <v>311</v>
      </c>
      <c r="D258" s="3" t="s">
        <v>389</v>
      </c>
      <c r="E258" s="3" t="s">
        <v>313</v>
      </c>
      <c r="F258" s="3" t="s">
        <v>384</v>
      </c>
      <c r="G258" s="3" t="s">
        <v>311</v>
      </c>
      <c r="H258" s="3" t="s">
        <v>389</v>
      </c>
      <c r="I258" s="3" t="s">
        <v>313</v>
      </c>
      <c r="J258" s="3" t="s">
        <v>384</v>
      </c>
      <c r="K258" s="3" t="s">
        <v>311</v>
      </c>
      <c r="L258" s="3" t="s">
        <v>389</v>
      </c>
      <c r="M258" s="3" t="s">
        <v>313</v>
      </c>
      <c r="N258" s="21">
        <v>0.59</v>
      </c>
      <c r="O258" s="18">
        <v>0.12</v>
      </c>
      <c r="P258" s="19">
        <f t="shared" si="65"/>
        <v>0.2</v>
      </c>
      <c r="Q258" s="3" t="s">
        <v>384</v>
      </c>
      <c r="R258" s="3" t="s">
        <v>311</v>
      </c>
      <c r="S258" s="3" t="s">
        <v>389</v>
      </c>
      <c r="T258" s="3" t="s">
        <v>313</v>
      </c>
      <c r="U258" s="19">
        <f t="shared" si="70"/>
        <v>0.03</v>
      </c>
      <c r="V258" s="3" t="s">
        <v>384</v>
      </c>
      <c r="W258" s="3" t="s">
        <v>311</v>
      </c>
      <c r="X258" s="3" t="s">
        <v>389</v>
      </c>
      <c r="Y258" s="3" t="s">
        <v>313</v>
      </c>
    </row>
    <row r="259" spans="1:25" x14ac:dyDescent="0.3">
      <c r="A259" s="4" t="s">
        <v>244</v>
      </c>
      <c r="B259" s="2">
        <v>12.5</v>
      </c>
      <c r="C259" s="2">
        <v>13.75</v>
      </c>
      <c r="D259" s="2">
        <v>15.1</v>
      </c>
      <c r="E259" s="2">
        <v>16.5</v>
      </c>
      <c r="F259" s="20">
        <f t="shared" si="57"/>
        <v>1.25</v>
      </c>
      <c r="G259" s="20">
        <f t="shared" si="58"/>
        <v>1.375</v>
      </c>
      <c r="H259" s="20">
        <f t="shared" si="59"/>
        <v>1.51</v>
      </c>
      <c r="I259" s="20">
        <f t="shared" si="60"/>
        <v>1.6500000000000001</v>
      </c>
      <c r="J259" s="20">
        <f t="shared" si="61"/>
        <v>11.875</v>
      </c>
      <c r="K259" s="20">
        <f t="shared" si="62"/>
        <v>13.0625</v>
      </c>
      <c r="L259" s="20">
        <f t="shared" si="63"/>
        <v>14.344999999999999</v>
      </c>
      <c r="M259" s="20">
        <f t="shared" si="64"/>
        <v>15.674999999999999</v>
      </c>
      <c r="N259" s="21">
        <v>0.59</v>
      </c>
      <c r="O259" s="18">
        <v>0.12</v>
      </c>
      <c r="P259" s="19">
        <f t="shared" si="65"/>
        <v>0.2</v>
      </c>
      <c r="Q259" s="20">
        <f t="shared" si="66"/>
        <v>0.625</v>
      </c>
      <c r="R259" s="20">
        <f t="shared" si="67"/>
        <v>0.6875</v>
      </c>
      <c r="S259" s="20">
        <f t="shared" si="68"/>
        <v>0.755</v>
      </c>
      <c r="T259" s="20">
        <f t="shared" si="69"/>
        <v>0.82500000000000007</v>
      </c>
      <c r="U259" s="19">
        <f t="shared" si="70"/>
        <v>0.03</v>
      </c>
      <c r="V259" s="20">
        <f t="shared" si="71"/>
        <v>14.770200000000001</v>
      </c>
      <c r="W259" s="20">
        <f t="shared" si="72"/>
        <v>15.702349999999999</v>
      </c>
      <c r="X259" s="20">
        <f t="shared" si="73"/>
        <v>17.314299999999999</v>
      </c>
      <c r="Y259" s="20">
        <f t="shared" si="74"/>
        <v>19.338249999999999</v>
      </c>
    </row>
    <row r="260" spans="1:25" x14ac:dyDescent="0.3">
      <c r="A260" s="4" t="s">
        <v>245</v>
      </c>
      <c r="B260" s="2">
        <v>11.5</v>
      </c>
      <c r="C260" s="2">
        <v>12.7</v>
      </c>
      <c r="D260" s="2">
        <v>13.9</v>
      </c>
      <c r="E260" s="2">
        <v>15.25</v>
      </c>
      <c r="F260" s="20">
        <f t="shared" ref="F260:F319" si="75">B260*10%</f>
        <v>1.1500000000000001</v>
      </c>
      <c r="G260" s="20">
        <f t="shared" ref="G260:G319" si="76">C260*10%</f>
        <v>1.27</v>
      </c>
      <c r="H260" s="20">
        <f t="shared" ref="H260:H319" si="77">D260*10%</f>
        <v>1.3900000000000001</v>
      </c>
      <c r="I260" s="20">
        <f t="shared" ref="I260:I319" si="78">E260*10%</f>
        <v>1.5250000000000001</v>
      </c>
      <c r="J260" s="20">
        <f t="shared" ref="J260:J319" si="79">B260*95%</f>
        <v>10.924999999999999</v>
      </c>
      <c r="K260" s="20">
        <f t="shared" ref="K260:K319" si="80">C260*95%</f>
        <v>12.065</v>
      </c>
      <c r="L260" s="20">
        <f t="shared" ref="L260:L319" si="81">D260*95%</f>
        <v>13.205</v>
      </c>
      <c r="M260" s="20">
        <f t="shared" ref="M260:M319" si="82">E260*95%</f>
        <v>14.487499999999999</v>
      </c>
      <c r="N260" s="21">
        <v>0.59</v>
      </c>
      <c r="O260" s="18">
        <v>0.12</v>
      </c>
      <c r="P260" s="19">
        <f t="shared" ref="P260:P319" si="83">0.2</f>
        <v>0.2</v>
      </c>
      <c r="Q260" s="20">
        <f t="shared" ref="Q260:Q319" si="84">B260*5%</f>
        <v>0.57500000000000007</v>
      </c>
      <c r="R260" s="20">
        <f t="shared" ref="R260:R319" si="85">C260*5%</f>
        <v>0.63500000000000001</v>
      </c>
      <c r="S260" s="20">
        <f t="shared" ref="S260:S319" si="86">D260*5%</f>
        <v>0.69500000000000006</v>
      </c>
      <c r="T260" s="20">
        <f t="shared" ref="T260:T319" si="87">E260*5%</f>
        <v>0.76250000000000007</v>
      </c>
      <c r="U260" s="19">
        <f t="shared" ref="U260:U319" si="88">0.03</f>
        <v>0.03</v>
      </c>
      <c r="V260" s="20">
        <f t="shared" ref="V260:V319" si="89">(F260+J260+Q260+N260)*1.03</f>
        <v>13.637199999999998</v>
      </c>
      <c r="W260" s="20">
        <f t="shared" ref="W260:W319" si="90">(G260+K260+R260+O260)*1.03</f>
        <v>14.512699999999999</v>
      </c>
      <c r="X260" s="20">
        <f t="shared" ref="X260:X319" si="91">(H260+L260+S260+P260)*1.03</f>
        <v>15.954700000000001</v>
      </c>
      <c r="Y260" s="20">
        <f t="shared" ref="Y260:Y319" si="92">(I260+M260+T260+Q260)*1.03</f>
        <v>17.8705</v>
      </c>
    </row>
    <row r="261" spans="1:25" x14ac:dyDescent="0.3">
      <c r="A261" s="4" t="s">
        <v>246</v>
      </c>
      <c r="B261" s="2">
        <v>12.5</v>
      </c>
      <c r="C261" s="2">
        <v>13.75</v>
      </c>
      <c r="D261" s="2">
        <v>15.1</v>
      </c>
      <c r="E261" s="2">
        <v>16.5</v>
      </c>
      <c r="F261" s="20">
        <f t="shared" si="75"/>
        <v>1.25</v>
      </c>
      <c r="G261" s="20">
        <f t="shared" si="76"/>
        <v>1.375</v>
      </c>
      <c r="H261" s="20">
        <f t="shared" si="77"/>
        <v>1.51</v>
      </c>
      <c r="I261" s="20">
        <f t="shared" si="78"/>
        <v>1.6500000000000001</v>
      </c>
      <c r="J261" s="20">
        <f t="shared" si="79"/>
        <v>11.875</v>
      </c>
      <c r="K261" s="20">
        <f t="shared" si="80"/>
        <v>13.0625</v>
      </c>
      <c r="L261" s="20">
        <f t="shared" si="81"/>
        <v>14.344999999999999</v>
      </c>
      <c r="M261" s="20">
        <f t="shared" si="82"/>
        <v>15.674999999999999</v>
      </c>
      <c r="N261" s="21">
        <v>0.59</v>
      </c>
      <c r="O261" s="18">
        <v>0.12</v>
      </c>
      <c r="P261" s="19">
        <f t="shared" si="83"/>
        <v>0.2</v>
      </c>
      <c r="Q261" s="20">
        <f t="shared" si="84"/>
        <v>0.625</v>
      </c>
      <c r="R261" s="20">
        <f t="shared" si="85"/>
        <v>0.6875</v>
      </c>
      <c r="S261" s="20">
        <f t="shared" si="86"/>
        <v>0.755</v>
      </c>
      <c r="T261" s="20">
        <f t="shared" si="87"/>
        <v>0.82500000000000007</v>
      </c>
      <c r="U261" s="19">
        <f t="shared" si="88"/>
        <v>0.03</v>
      </c>
      <c r="V261" s="20">
        <f t="shared" si="89"/>
        <v>14.770200000000001</v>
      </c>
      <c r="W261" s="20">
        <f t="shared" si="90"/>
        <v>15.702349999999999</v>
      </c>
      <c r="X261" s="20">
        <f t="shared" si="91"/>
        <v>17.314299999999999</v>
      </c>
      <c r="Y261" s="20">
        <f t="shared" si="92"/>
        <v>19.338249999999999</v>
      </c>
    </row>
    <row r="262" spans="1:25" x14ac:dyDescent="0.3">
      <c r="A262" s="4" t="s">
        <v>247</v>
      </c>
      <c r="B262" s="2">
        <v>10.9</v>
      </c>
      <c r="C262" s="2">
        <v>11.9</v>
      </c>
      <c r="D262" s="2">
        <v>13.1</v>
      </c>
      <c r="E262" s="2">
        <v>14.5</v>
      </c>
      <c r="F262" s="20">
        <f t="shared" si="75"/>
        <v>1.0900000000000001</v>
      </c>
      <c r="G262" s="20">
        <f t="shared" si="76"/>
        <v>1.1900000000000002</v>
      </c>
      <c r="H262" s="20">
        <f t="shared" si="77"/>
        <v>1.31</v>
      </c>
      <c r="I262" s="20">
        <f t="shared" si="78"/>
        <v>1.4500000000000002</v>
      </c>
      <c r="J262" s="20">
        <f t="shared" si="79"/>
        <v>10.355</v>
      </c>
      <c r="K262" s="20">
        <f t="shared" si="80"/>
        <v>11.305</v>
      </c>
      <c r="L262" s="20">
        <f t="shared" si="81"/>
        <v>12.444999999999999</v>
      </c>
      <c r="M262" s="20">
        <f t="shared" si="82"/>
        <v>13.774999999999999</v>
      </c>
      <c r="N262" s="21">
        <v>0.59</v>
      </c>
      <c r="O262" s="18">
        <v>0.12</v>
      </c>
      <c r="P262" s="19">
        <f t="shared" si="83"/>
        <v>0.2</v>
      </c>
      <c r="Q262" s="20">
        <f t="shared" si="84"/>
        <v>0.54500000000000004</v>
      </c>
      <c r="R262" s="20">
        <f t="shared" si="85"/>
        <v>0.59500000000000008</v>
      </c>
      <c r="S262" s="20">
        <f t="shared" si="86"/>
        <v>0.65500000000000003</v>
      </c>
      <c r="T262" s="20">
        <f t="shared" si="87"/>
        <v>0.72500000000000009</v>
      </c>
      <c r="U262" s="19">
        <f t="shared" si="88"/>
        <v>0.03</v>
      </c>
      <c r="V262" s="20">
        <f t="shared" si="89"/>
        <v>12.9574</v>
      </c>
      <c r="W262" s="20">
        <f t="shared" si="90"/>
        <v>13.606299999999999</v>
      </c>
      <c r="X262" s="20">
        <f t="shared" si="91"/>
        <v>15.048299999999998</v>
      </c>
      <c r="Y262" s="20">
        <f t="shared" si="92"/>
        <v>16.989849999999997</v>
      </c>
    </row>
    <row r="263" spans="1:25" x14ac:dyDescent="0.3">
      <c r="A263" s="4" t="s">
        <v>248</v>
      </c>
      <c r="B263" s="2">
        <v>9.9</v>
      </c>
      <c r="C263" s="2">
        <v>10.9</v>
      </c>
      <c r="D263" s="2">
        <v>11.9</v>
      </c>
      <c r="E263" s="2">
        <v>13.1</v>
      </c>
      <c r="F263" s="20">
        <f t="shared" si="75"/>
        <v>0.9900000000000001</v>
      </c>
      <c r="G263" s="20">
        <f t="shared" si="76"/>
        <v>1.0900000000000001</v>
      </c>
      <c r="H263" s="20">
        <f t="shared" si="77"/>
        <v>1.1900000000000002</v>
      </c>
      <c r="I263" s="20">
        <f t="shared" si="78"/>
        <v>1.31</v>
      </c>
      <c r="J263" s="20">
        <f t="shared" si="79"/>
        <v>9.4049999999999994</v>
      </c>
      <c r="K263" s="20">
        <f t="shared" si="80"/>
        <v>10.355</v>
      </c>
      <c r="L263" s="20">
        <f t="shared" si="81"/>
        <v>11.305</v>
      </c>
      <c r="M263" s="20">
        <f t="shared" si="82"/>
        <v>12.444999999999999</v>
      </c>
      <c r="N263" s="21">
        <v>0.59</v>
      </c>
      <c r="O263" s="18">
        <v>0.12</v>
      </c>
      <c r="P263" s="19">
        <f t="shared" si="83"/>
        <v>0.2</v>
      </c>
      <c r="Q263" s="20">
        <f t="shared" si="84"/>
        <v>0.49500000000000005</v>
      </c>
      <c r="R263" s="20">
        <f t="shared" si="85"/>
        <v>0.54500000000000004</v>
      </c>
      <c r="S263" s="20">
        <f t="shared" si="86"/>
        <v>0.59500000000000008</v>
      </c>
      <c r="T263" s="20">
        <f t="shared" si="87"/>
        <v>0.65500000000000003</v>
      </c>
      <c r="U263" s="19">
        <f t="shared" si="88"/>
        <v>0.03</v>
      </c>
      <c r="V263" s="20">
        <f t="shared" si="89"/>
        <v>11.824399999999999</v>
      </c>
      <c r="W263" s="20">
        <f t="shared" si="90"/>
        <v>12.4733</v>
      </c>
      <c r="X263" s="20">
        <f t="shared" si="91"/>
        <v>13.688699999999999</v>
      </c>
      <c r="Y263" s="20">
        <f t="shared" si="92"/>
        <v>15.352149999999998</v>
      </c>
    </row>
    <row r="264" spans="1:25" x14ac:dyDescent="0.3">
      <c r="A264" s="4" t="s">
        <v>249</v>
      </c>
      <c r="B264" s="2">
        <v>11.9</v>
      </c>
      <c r="C264" s="2">
        <v>13.1</v>
      </c>
      <c r="D264" s="2">
        <v>14.5</v>
      </c>
      <c r="E264" s="2">
        <v>15.9</v>
      </c>
      <c r="F264" s="20">
        <f t="shared" si="75"/>
        <v>1.1900000000000002</v>
      </c>
      <c r="G264" s="20">
        <f t="shared" si="76"/>
        <v>1.31</v>
      </c>
      <c r="H264" s="20">
        <f t="shared" si="77"/>
        <v>1.4500000000000002</v>
      </c>
      <c r="I264" s="20">
        <f t="shared" si="78"/>
        <v>1.59</v>
      </c>
      <c r="J264" s="20">
        <f t="shared" si="79"/>
        <v>11.305</v>
      </c>
      <c r="K264" s="20">
        <f t="shared" si="80"/>
        <v>12.444999999999999</v>
      </c>
      <c r="L264" s="20">
        <f t="shared" si="81"/>
        <v>13.774999999999999</v>
      </c>
      <c r="M264" s="20">
        <f t="shared" si="82"/>
        <v>15.105</v>
      </c>
      <c r="N264" s="21">
        <v>0.59</v>
      </c>
      <c r="O264" s="18">
        <v>0.12</v>
      </c>
      <c r="P264" s="19">
        <f t="shared" si="83"/>
        <v>0.2</v>
      </c>
      <c r="Q264" s="20">
        <f t="shared" si="84"/>
        <v>0.59500000000000008</v>
      </c>
      <c r="R264" s="20">
        <f t="shared" si="85"/>
        <v>0.65500000000000003</v>
      </c>
      <c r="S264" s="20">
        <f t="shared" si="86"/>
        <v>0.72500000000000009</v>
      </c>
      <c r="T264" s="20">
        <f t="shared" si="87"/>
        <v>0.79500000000000004</v>
      </c>
      <c r="U264" s="19">
        <f t="shared" si="88"/>
        <v>0.03</v>
      </c>
      <c r="V264" s="20">
        <f t="shared" si="89"/>
        <v>14.090400000000001</v>
      </c>
      <c r="W264" s="20">
        <f t="shared" si="90"/>
        <v>14.965899999999998</v>
      </c>
      <c r="X264" s="20">
        <f t="shared" si="91"/>
        <v>16.634499999999999</v>
      </c>
      <c r="Y264" s="20">
        <f t="shared" si="92"/>
        <v>18.627550000000003</v>
      </c>
    </row>
    <row r="265" spans="1:25" x14ac:dyDescent="0.3">
      <c r="A265" s="4" t="s">
        <v>250</v>
      </c>
      <c r="B265" s="2">
        <v>9.9</v>
      </c>
      <c r="C265" s="2">
        <v>10.9</v>
      </c>
      <c r="D265" s="2">
        <v>11.9</v>
      </c>
      <c r="E265" s="2">
        <v>13.1</v>
      </c>
      <c r="F265" s="20">
        <f t="shared" si="75"/>
        <v>0.9900000000000001</v>
      </c>
      <c r="G265" s="20">
        <f t="shared" si="76"/>
        <v>1.0900000000000001</v>
      </c>
      <c r="H265" s="20">
        <f t="shared" si="77"/>
        <v>1.1900000000000002</v>
      </c>
      <c r="I265" s="20">
        <f t="shared" si="78"/>
        <v>1.31</v>
      </c>
      <c r="J265" s="20">
        <f t="shared" si="79"/>
        <v>9.4049999999999994</v>
      </c>
      <c r="K265" s="20">
        <f t="shared" si="80"/>
        <v>10.355</v>
      </c>
      <c r="L265" s="20">
        <f t="shared" si="81"/>
        <v>11.305</v>
      </c>
      <c r="M265" s="20">
        <f t="shared" si="82"/>
        <v>12.444999999999999</v>
      </c>
      <c r="N265" s="21">
        <v>0.59</v>
      </c>
      <c r="O265" s="18">
        <v>0.12</v>
      </c>
      <c r="P265" s="19">
        <f t="shared" si="83"/>
        <v>0.2</v>
      </c>
      <c r="Q265" s="20">
        <f t="shared" si="84"/>
        <v>0.49500000000000005</v>
      </c>
      <c r="R265" s="20">
        <f t="shared" si="85"/>
        <v>0.54500000000000004</v>
      </c>
      <c r="S265" s="20">
        <f t="shared" si="86"/>
        <v>0.59500000000000008</v>
      </c>
      <c r="T265" s="20">
        <f t="shared" si="87"/>
        <v>0.65500000000000003</v>
      </c>
      <c r="U265" s="19">
        <f t="shared" si="88"/>
        <v>0.03</v>
      </c>
      <c r="V265" s="20">
        <f t="shared" si="89"/>
        <v>11.824399999999999</v>
      </c>
      <c r="W265" s="20">
        <f t="shared" si="90"/>
        <v>12.4733</v>
      </c>
      <c r="X265" s="20">
        <f t="shared" si="91"/>
        <v>13.688699999999999</v>
      </c>
      <c r="Y265" s="20">
        <f t="shared" si="92"/>
        <v>15.352149999999998</v>
      </c>
    </row>
    <row r="266" spans="1:25" x14ac:dyDescent="0.3">
      <c r="A266" s="4" t="s">
        <v>251</v>
      </c>
      <c r="B266" s="2">
        <v>10.5</v>
      </c>
      <c r="C266" s="2">
        <v>11.5</v>
      </c>
      <c r="D266" s="2">
        <v>12.7</v>
      </c>
      <c r="E266" s="2">
        <v>13.9</v>
      </c>
      <c r="F266" s="20">
        <f t="shared" si="75"/>
        <v>1.05</v>
      </c>
      <c r="G266" s="20">
        <f t="shared" si="76"/>
        <v>1.1500000000000001</v>
      </c>
      <c r="H266" s="20">
        <f t="shared" si="77"/>
        <v>1.27</v>
      </c>
      <c r="I266" s="20">
        <f t="shared" si="78"/>
        <v>1.3900000000000001</v>
      </c>
      <c r="J266" s="20">
        <f t="shared" si="79"/>
        <v>9.9749999999999996</v>
      </c>
      <c r="K266" s="20">
        <f t="shared" si="80"/>
        <v>10.924999999999999</v>
      </c>
      <c r="L266" s="20">
        <f t="shared" si="81"/>
        <v>12.065</v>
      </c>
      <c r="M266" s="20">
        <f t="shared" si="82"/>
        <v>13.205</v>
      </c>
      <c r="N266" s="21">
        <v>0.59</v>
      </c>
      <c r="O266" s="18">
        <v>0.12</v>
      </c>
      <c r="P266" s="19">
        <f t="shared" si="83"/>
        <v>0.2</v>
      </c>
      <c r="Q266" s="20">
        <f t="shared" si="84"/>
        <v>0.52500000000000002</v>
      </c>
      <c r="R266" s="20">
        <f t="shared" si="85"/>
        <v>0.57500000000000007</v>
      </c>
      <c r="S266" s="20">
        <f t="shared" si="86"/>
        <v>0.63500000000000001</v>
      </c>
      <c r="T266" s="20">
        <f t="shared" si="87"/>
        <v>0.69500000000000006</v>
      </c>
      <c r="U266" s="19">
        <f t="shared" si="88"/>
        <v>0.03</v>
      </c>
      <c r="V266" s="20">
        <f t="shared" si="89"/>
        <v>12.504200000000001</v>
      </c>
      <c r="W266" s="20">
        <f t="shared" si="90"/>
        <v>13.153099999999998</v>
      </c>
      <c r="X266" s="20">
        <f t="shared" si="91"/>
        <v>14.595099999999999</v>
      </c>
      <c r="Y266" s="20">
        <f t="shared" si="92"/>
        <v>16.289450000000002</v>
      </c>
    </row>
    <row r="267" spans="1:25" x14ac:dyDescent="0.3">
      <c r="A267" s="4" t="s">
        <v>252</v>
      </c>
      <c r="B267" s="2">
        <v>15.5</v>
      </c>
      <c r="C267" s="2">
        <v>17</v>
      </c>
      <c r="D267" s="2">
        <v>18.7</v>
      </c>
      <c r="E267" s="2">
        <v>20.5</v>
      </c>
      <c r="F267" s="20">
        <f t="shared" si="75"/>
        <v>1.55</v>
      </c>
      <c r="G267" s="20">
        <f t="shared" si="76"/>
        <v>1.7000000000000002</v>
      </c>
      <c r="H267" s="20">
        <f t="shared" si="77"/>
        <v>1.87</v>
      </c>
      <c r="I267" s="20">
        <f t="shared" si="78"/>
        <v>2.0500000000000003</v>
      </c>
      <c r="J267" s="20">
        <f t="shared" si="79"/>
        <v>14.725</v>
      </c>
      <c r="K267" s="20">
        <f t="shared" si="80"/>
        <v>16.149999999999999</v>
      </c>
      <c r="L267" s="20">
        <f t="shared" si="81"/>
        <v>17.764999999999997</v>
      </c>
      <c r="M267" s="20">
        <f t="shared" si="82"/>
        <v>19.474999999999998</v>
      </c>
      <c r="N267" s="21">
        <v>0.59</v>
      </c>
      <c r="O267" s="18">
        <v>0.12</v>
      </c>
      <c r="P267" s="19">
        <f t="shared" si="83"/>
        <v>0.2</v>
      </c>
      <c r="Q267" s="20">
        <f t="shared" si="84"/>
        <v>0.77500000000000002</v>
      </c>
      <c r="R267" s="20">
        <f t="shared" si="85"/>
        <v>0.85000000000000009</v>
      </c>
      <c r="S267" s="20">
        <f t="shared" si="86"/>
        <v>0.93500000000000005</v>
      </c>
      <c r="T267" s="20">
        <f t="shared" si="87"/>
        <v>1.0250000000000001</v>
      </c>
      <c r="U267" s="19">
        <f t="shared" si="88"/>
        <v>0.03</v>
      </c>
      <c r="V267" s="20">
        <f t="shared" si="89"/>
        <v>18.169199999999996</v>
      </c>
      <c r="W267" s="20">
        <f t="shared" si="90"/>
        <v>19.384600000000002</v>
      </c>
      <c r="X267" s="20">
        <f t="shared" si="91"/>
        <v>21.393099999999997</v>
      </c>
      <c r="Y267" s="20">
        <f t="shared" si="92"/>
        <v>24.024749999999997</v>
      </c>
    </row>
    <row r="268" spans="1:25" x14ac:dyDescent="0.3">
      <c r="A268" s="4" t="s">
        <v>253</v>
      </c>
      <c r="B268" s="2">
        <v>11.9</v>
      </c>
      <c r="C268" s="2">
        <v>13.1</v>
      </c>
      <c r="D268" s="2">
        <v>14.5</v>
      </c>
      <c r="E268" s="2">
        <v>15.9</v>
      </c>
      <c r="F268" s="20">
        <f t="shared" si="75"/>
        <v>1.1900000000000002</v>
      </c>
      <c r="G268" s="20">
        <f t="shared" si="76"/>
        <v>1.31</v>
      </c>
      <c r="H268" s="20">
        <f t="shared" si="77"/>
        <v>1.4500000000000002</v>
      </c>
      <c r="I268" s="20">
        <f t="shared" si="78"/>
        <v>1.59</v>
      </c>
      <c r="J268" s="20">
        <f t="shared" si="79"/>
        <v>11.305</v>
      </c>
      <c r="K268" s="20">
        <f t="shared" si="80"/>
        <v>12.444999999999999</v>
      </c>
      <c r="L268" s="20">
        <f t="shared" si="81"/>
        <v>13.774999999999999</v>
      </c>
      <c r="M268" s="20">
        <f t="shared" si="82"/>
        <v>15.105</v>
      </c>
      <c r="N268" s="21">
        <v>0.59</v>
      </c>
      <c r="O268" s="18">
        <v>0.12</v>
      </c>
      <c r="P268" s="19">
        <f t="shared" si="83"/>
        <v>0.2</v>
      </c>
      <c r="Q268" s="20">
        <f t="shared" si="84"/>
        <v>0.59500000000000008</v>
      </c>
      <c r="R268" s="20">
        <f t="shared" si="85"/>
        <v>0.65500000000000003</v>
      </c>
      <c r="S268" s="20">
        <f t="shared" si="86"/>
        <v>0.72500000000000009</v>
      </c>
      <c r="T268" s="20">
        <f t="shared" si="87"/>
        <v>0.79500000000000004</v>
      </c>
      <c r="U268" s="19">
        <f t="shared" si="88"/>
        <v>0.03</v>
      </c>
      <c r="V268" s="20">
        <f t="shared" si="89"/>
        <v>14.090400000000001</v>
      </c>
      <c r="W268" s="20">
        <f t="shared" si="90"/>
        <v>14.965899999999998</v>
      </c>
      <c r="X268" s="20">
        <f t="shared" si="91"/>
        <v>16.634499999999999</v>
      </c>
      <c r="Y268" s="20">
        <f t="shared" si="92"/>
        <v>18.627550000000003</v>
      </c>
    </row>
    <row r="269" spans="1:25" x14ac:dyDescent="0.3">
      <c r="A269" s="4" t="s">
        <v>254</v>
      </c>
      <c r="B269" s="2">
        <v>12.9</v>
      </c>
      <c r="C269" s="2">
        <v>14.25</v>
      </c>
      <c r="D269" s="2">
        <v>15.6</v>
      </c>
      <c r="E269" s="2">
        <v>17.100000000000001</v>
      </c>
      <c r="F269" s="20">
        <f t="shared" si="75"/>
        <v>1.29</v>
      </c>
      <c r="G269" s="20">
        <f t="shared" si="76"/>
        <v>1.425</v>
      </c>
      <c r="H269" s="20">
        <f t="shared" si="77"/>
        <v>1.56</v>
      </c>
      <c r="I269" s="20">
        <f t="shared" si="78"/>
        <v>1.7100000000000002</v>
      </c>
      <c r="J269" s="20">
        <f t="shared" si="79"/>
        <v>12.254999999999999</v>
      </c>
      <c r="K269" s="20">
        <f t="shared" si="80"/>
        <v>13.5375</v>
      </c>
      <c r="L269" s="20">
        <f t="shared" si="81"/>
        <v>14.819999999999999</v>
      </c>
      <c r="M269" s="20">
        <f t="shared" si="82"/>
        <v>16.245000000000001</v>
      </c>
      <c r="N269" s="21">
        <v>0.59</v>
      </c>
      <c r="O269" s="18">
        <v>0.12</v>
      </c>
      <c r="P269" s="19">
        <f t="shared" si="83"/>
        <v>0.2</v>
      </c>
      <c r="Q269" s="20">
        <f t="shared" si="84"/>
        <v>0.64500000000000002</v>
      </c>
      <c r="R269" s="20">
        <f t="shared" si="85"/>
        <v>0.71250000000000002</v>
      </c>
      <c r="S269" s="20">
        <f t="shared" si="86"/>
        <v>0.78</v>
      </c>
      <c r="T269" s="20">
        <f t="shared" si="87"/>
        <v>0.85500000000000009</v>
      </c>
      <c r="U269" s="19">
        <f t="shared" si="88"/>
        <v>0.03</v>
      </c>
      <c r="V269" s="20">
        <f t="shared" si="89"/>
        <v>15.223399999999998</v>
      </c>
      <c r="W269" s="20">
        <f t="shared" si="90"/>
        <v>16.26885</v>
      </c>
      <c r="X269" s="20">
        <f t="shared" si="91"/>
        <v>17.880800000000001</v>
      </c>
      <c r="Y269" s="20">
        <f t="shared" si="92"/>
        <v>20.038650000000004</v>
      </c>
    </row>
    <row r="270" spans="1:25" x14ac:dyDescent="0.3">
      <c r="A270" s="4" t="s">
        <v>255</v>
      </c>
      <c r="B270" s="2">
        <v>11.9</v>
      </c>
      <c r="C270" s="2">
        <v>13.1</v>
      </c>
      <c r="D270" s="2">
        <v>14.5</v>
      </c>
      <c r="E270" s="2">
        <v>15.9</v>
      </c>
      <c r="F270" s="20">
        <f t="shared" si="75"/>
        <v>1.1900000000000002</v>
      </c>
      <c r="G270" s="20">
        <f t="shared" si="76"/>
        <v>1.31</v>
      </c>
      <c r="H270" s="20">
        <f t="shared" si="77"/>
        <v>1.4500000000000002</v>
      </c>
      <c r="I270" s="20">
        <f t="shared" si="78"/>
        <v>1.59</v>
      </c>
      <c r="J270" s="20">
        <f t="shared" si="79"/>
        <v>11.305</v>
      </c>
      <c r="K270" s="20">
        <f t="shared" si="80"/>
        <v>12.444999999999999</v>
      </c>
      <c r="L270" s="20">
        <f t="shared" si="81"/>
        <v>13.774999999999999</v>
      </c>
      <c r="M270" s="20">
        <f t="shared" si="82"/>
        <v>15.105</v>
      </c>
      <c r="N270" s="21">
        <v>0.59</v>
      </c>
      <c r="O270" s="18">
        <v>0.12</v>
      </c>
      <c r="P270" s="19">
        <f t="shared" si="83"/>
        <v>0.2</v>
      </c>
      <c r="Q270" s="20">
        <f t="shared" si="84"/>
        <v>0.59500000000000008</v>
      </c>
      <c r="R270" s="20">
        <f t="shared" si="85"/>
        <v>0.65500000000000003</v>
      </c>
      <c r="S270" s="20">
        <f t="shared" si="86"/>
        <v>0.72500000000000009</v>
      </c>
      <c r="T270" s="20">
        <f t="shared" si="87"/>
        <v>0.79500000000000004</v>
      </c>
      <c r="U270" s="19">
        <f t="shared" si="88"/>
        <v>0.03</v>
      </c>
      <c r="V270" s="20">
        <f t="shared" si="89"/>
        <v>14.090400000000001</v>
      </c>
      <c r="W270" s="20">
        <f t="shared" si="90"/>
        <v>14.965899999999998</v>
      </c>
      <c r="X270" s="20">
        <f t="shared" si="91"/>
        <v>16.634499999999999</v>
      </c>
      <c r="Y270" s="20">
        <f t="shared" si="92"/>
        <v>18.627550000000003</v>
      </c>
    </row>
    <row r="271" spans="1:25" x14ac:dyDescent="0.3">
      <c r="A271" s="4" t="s">
        <v>256</v>
      </c>
      <c r="B271" s="2">
        <v>13.9</v>
      </c>
      <c r="C271" s="2">
        <v>15.25</v>
      </c>
      <c r="D271" s="2">
        <v>16.75</v>
      </c>
      <c r="E271" s="2">
        <v>18.5</v>
      </c>
      <c r="F271" s="20">
        <f t="shared" si="75"/>
        <v>1.3900000000000001</v>
      </c>
      <c r="G271" s="20">
        <f t="shared" si="76"/>
        <v>1.5250000000000001</v>
      </c>
      <c r="H271" s="20">
        <f t="shared" si="77"/>
        <v>1.675</v>
      </c>
      <c r="I271" s="20">
        <f t="shared" si="78"/>
        <v>1.85</v>
      </c>
      <c r="J271" s="20">
        <f t="shared" si="79"/>
        <v>13.205</v>
      </c>
      <c r="K271" s="20">
        <f t="shared" si="80"/>
        <v>14.487499999999999</v>
      </c>
      <c r="L271" s="20">
        <f t="shared" si="81"/>
        <v>15.9125</v>
      </c>
      <c r="M271" s="20">
        <f t="shared" si="82"/>
        <v>17.574999999999999</v>
      </c>
      <c r="N271" s="21">
        <v>0.59</v>
      </c>
      <c r="O271" s="18">
        <v>0.12</v>
      </c>
      <c r="P271" s="19">
        <f t="shared" si="83"/>
        <v>0.2</v>
      </c>
      <c r="Q271" s="20">
        <f t="shared" si="84"/>
        <v>0.69500000000000006</v>
      </c>
      <c r="R271" s="20">
        <f t="shared" si="85"/>
        <v>0.76250000000000007</v>
      </c>
      <c r="S271" s="20">
        <f t="shared" si="86"/>
        <v>0.83750000000000002</v>
      </c>
      <c r="T271" s="20">
        <f t="shared" si="87"/>
        <v>0.92500000000000004</v>
      </c>
      <c r="U271" s="19">
        <f t="shared" si="88"/>
        <v>0.03</v>
      </c>
      <c r="V271" s="20">
        <f t="shared" si="89"/>
        <v>16.356400000000001</v>
      </c>
      <c r="W271" s="20">
        <f t="shared" si="90"/>
        <v>17.40185</v>
      </c>
      <c r="X271" s="20">
        <f t="shared" si="91"/>
        <v>19.183749999999996</v>
      </c>
      <c r="Y271" s="20">
        <f t="shared" si="92"/>
        <v>21.676350000000003</v>
      </c>
    </row>
    <row r="272" spans="1:25" x14ac:dyDescent="0.3">
      <c r="A272" s="4" t="s">
        <v>257</v>
      </c>
      <c r="B272" s="2">
        <v>10.9</v>
      </c>
      <c r="C272" s="2">
        <v>11.9</v>
      </c>
      <c r="D272" s="2">
        <v>13.1</v>
      </c>
      <c r="E272" s="2">
        <v>14.5</v>
      </c>
      <c r="F272" s="20">
        <f t="shared" si="75"/>
        <v>1.0900000000000001</v>
      </c>
      <c r="G272" s="20">
        <f t="shared" si="76"/>
        <v>1.1900000000000002</v>
      </c>
      <c r="H272" s="20">
        <f t="shared" si="77"/>
        <v>1.31</v>
      </c>
      <c r="I272" s="20">
        <f t="shared" si="78"/>
        <v>1.4500000000000002</v>
      </c>
      <c r="J272" s="20">
        <f t="shared" si="79"/>
        <v>10.355</v>
      </c>
      <c r="K272" s="20">
        <f t="shared" si="80"/>
        <v>11.305</v>
      </c>
      <c r="L272" s="20">
        <f t="shared" si="81"/>
        <v>12.444999999999999</v>
      </c>
      <c r="M272" s="20">
        <f t="shared" si="82"/>
        <v>13.774999999999999</v>
      </c>
      <c r="N272" s="21">
        <v>0.59</v>
      </c>
      <c r="O272" s="18">
        <v>0.12</v>
      </c>
      <c r="P272" s="19">
        <f t="shared" si="83"/>
        <v>0.2</v>
      </c>
      <c r="Q272" s="20">
        <f t="shared" si="84"/>
        <v>0.54500000000000004</v>
      </c>
      <c r="R272" s="20">
        <f t="shared" si="85"/>
        <v>0.59500000000000008</v>
      </c>
      <c r="S272" s="20">
        <f t="shared" si="86"/>
        <v>0.65500000000000003</v>
      </c>
      <c r="T272" s="20">
        <f t="shared" si="87"/>
        <v>0.72500000000000009</v>
      </c>
      <c r="U272" s="19">
        <f t="shared" si="88"/>
        <v>0.03</v>
      </c>
      <c r="V272" s="20">
        <f t="shared" si="89"/>
        <v>12.9574</v>
      </c>
      <c r="W272" s="20">
        <f t="shared" si="90"/>
        <v>13.606299999999999</v>
      </c>
      <c r="X272" s="20">
        <f t="shared" si="91"/>
        <v>15.048299999999998</v>
      </c>
      <c r="Y272" s="20">
        <f t="shared" si="92"/>
        <v>16.989849999999997</v>
      </c>
    </row>
    <row r="273" spans="1:25" x14ac:dyDescent="0.3">
      <c r="A273" s="4" t="s">
        <v>258</v>
      </c>
      <c r="B273" s="2">
        <v>10.5</v>
      </c>
      <c r="C273" s="2">
        <v>11.5</v>
      </c>
      <c r="D273" s="2">
        <v>12.7</v>
      </c>
      <c r="E273" s="2">
        <v>13.9</v>
      </c>
      <c r="F273" s="20">
        <f t="shared" si="75"/>
        <v>1.05</v>
      </c>
      <c r="G273" s="20">
        <f t="shared" si="76"/>
        <v>1.1500000000000001</v>
      </c>
      <c r="H273" s="20">
        <f t="shared" si="77"/>
        <v>1.27</v>
      </c>
      <c r="I273" s="20">
        <f t="shared" si="78"/>
        <v>1.3900000000000001</v>
      </c>
      <c r="J273" s="20">
        <f t="shared" si="79"/>
        <v>9.9749999999999996</v>
      </c>
      <c r="K273" s="20">
        <f t="shared" si="80"/>
        <v>10.924999999999999</v>
      </c>
      <c r="L273" s="20">
        <f t="shared" si="81"/>
        <v>12.065</v>
      </c>
      <c r="M273" s="20">
        <f t="shared" si="82"/>
        <v>13.205</v>
      </c>
      <c r="N273" s="21">
        <v>0.59</v>
      </c>
      <c r="O273" s="18">
        <v>0.12</v>
      </c>
      <c r="P273" s="19">
        <f t="shared" si="83"/>
        <v>0.2</v>
      </c>
      <c r="Q273" s="20">
        <f t="shared" si="84"/>
        <v>0.52500000000000002</v>
      </c>
      <c r="R273" s="20">
        <f t="shared" si="85"/>
        <v>0.57500000000000007</v>
      </c>
      <c r="S273" s="20">
        <f t="shared" si="86"/>
        <v>0.63500000000000001</v>
      </c>
      <c r="T273" s="20">
        <f t="shared" si="87"/>
        <v>0.69500000000000006</v>
      </c>
      <c r="U273" s="19">
        <f t="shared" si="88"/>
        <v>0.03</v>
      </c>
      <c r="V273" s="20">
        <f t="shared" si="89"/>
        <v>12.504200000000001</v>
      </c>
      <c r="W273" s="20">
        <f t="shared" si="90"/>
        <v>13.153099999999998</v>
      </c>
      <c r="X273" s="20">
        <f t="shared" si="91"/>
        <v>14.595099999999999</v>
      </c>
      <c r="Y273" s="20">
        <f t="shared" si="92"/>
        <v>16.289450000000002</v>
      </c>
    </row>
    <row r="274" spans="1:25" x14ac:dyDescent="0.3">
      <c r="A274" s="4" t="s">
        <v>259</v>
      </c>
      <c r="B274" s="2">
        <v>9.5</v>
      </c>
      <c r="C274" s="2">
        <v>10.5</v>
      </c>
      <c r="D274" s="2">
        <v>11.5</v>
      </c>
      <c r="E274" s="2">
        <v>12.7</v>
      </c>
      <c r="F274" s="20">
        <f t="shared" si="75"/>
        <v>0.95000000000000007</v>
      </c>
      <c r="G274" s="20">
        <f t="shared" si="76"/>
        <v>1.05</v>
      </c>
      <c r="H274" s="20">
        <f t="shared" si="77"/>
        <v>1.1500000000000001</v>
      </c>
      <c r="I274" s="20">
        <f t="shared" si="78"/>
        <v>1.27</v>
      </c>
      <c r="J274" s="20">
        <f t="shared" si="79"/>
        <v>9.0250000000000004</v>
      </c>
      <c r="K274" s="20">
        <f t="shared" si="80"/>
        <v>9.9749999999999996</v>
      </c>
      <c r="L274" s="20">
        <f t="shared" si="81"/>
        <v>10.924999999999999</v>
      </c>
      <c r="M274" s="20">
        <f t="shared" si="82"/>
        <v>12.065</v>
      </c>
      <c r="N274" s="21">
        <v>0.59</v>
      </c>
      <c r="O274" s="18">
        <v>0.12</v>
      </c>
      <c r="P274" s="19">
        <f t="shared" si="83"/>
        <v>0.2</v>
      </c>
      <c r="Q274" s="20">
        <f t="shared" si="84"/>
        <v>0.47500000000000003</v>
      </c>
      <c r="R274" s="20">
        <f t="shared" si="85"/>
        <v>0.52500000000000002</v>
      </c>
      <c r="S274" s="20">
        <f t="shared" si="86"/>
        <v>0.57500000000000007</v>
      </c>
      <c r="T274" s="20">
        <f t="shared" si="87"/>
        <v>0.63500000000000001</v>
      </c>
      <c r="U274" s="19">
        <f t="shared" si="88"/>
        <v>0.03</v>
      </c>
      <c r="V274" s="20">
        <f t="shared" si="89"/>
        <v>11.3712</v>
      </c>
      <c r="W274" s="20">
        <f t="shared" si="90"/>
        <v>12.020100000000001</v>
      </c>
      <c r="X274" s="20">
        <f t="shared" si="91"/>
        <v>13.235499999999998</v>
      </c>
      <c r="Y274" s="20">
        <f t="shared" si="92"/>
        <v>14.878349999999999</v>
      </c>
    </row>
    <row r="275" spans="1:25" x14ac:dyDescent="0.3">
      <c r="A275" s="4" t="s">
        <v>260</v>
      </c>
      <c r="B275" s="2">
        <v>10.5</v>
      </c>
      <c r="C275" s="2">
        <v>11.5</v>
      </c>
      <c r="D275" s="2">
        <v>12.7</v>
      </c>
      <c r="E275" s="2">
        <v>13.9</v>
      </c>
      <c r="F275" s="20">
        <f t="shared" si="75"/>
        <v>1.05</v>
      </c>
      <c r="G275" s="20">
        <f t="shared" si="76"/>
        <v>1.1500000000000001</v>
      </c>
      <c r="H275" s="20">
        <f t="shared" si="77"/>
        <v>1.27</v>
      </c>
      <c r="I275" s="20">
        <f t="shared" si="78"/>
        <v>1.3900000000000001</v>
      </c>
      <c r="J275" s="20">
        <f t="shared" si="79"/>
        <v>9.9749999999999996</v>
      </c>
      <c r="K275" s="20">
        <f t="shared" si="80"/>
        <v>10.924999999999999</v>
      </c>
      <c r="L275" s="20">
        <f t="shared" si="81"/>
        <v>12.065</v>
      </c>
      <c r="M275" s="20">
        <f t="shared" si="82"/>
        <v>13.205</v>
      </c>
      <c r="N275" s="21">
        <v>0.59</v>
      </c>
      <c r="O275" s="18">
        <v>0.12</v>
      </c>
      <c r="P275" s="19">
        <f t="shared" si="83"/>
        <v>0.2</v>
      </c>
      <c r="Q275" s="20">
        <f t="shared" si="84"/>
        <v>0.52500000000000002</v>
      </c>
      <c r="R275" s="20">
        <f t="shared" si="85"/>
        <v>0.57500000000000007</v>
      </c>
      <c r="S275" s="20">
        <f t="shared" si="86"/>
        <v>0.63500000000000001</v>
      </c>
      <c r="T275" s="20">
        <f t="shared" si="87"/>
        <v>0.69500000000000006</v>
      </c>
      <c r="U275" s="19">
        <f t="shared" si="88"/>
        <v>0.03</v>
      </c>
      <c r="V275" s="20">
        <f t="shared" si="89"/>
        <v>12.504200000000001</v>
      </c>
      <c r="W275" s="20">
        <f t="shared" si="90"/>
        <v>13.153099999999998</v>
      </c>
      <c r="X275" s="20">
        <f t="shared" si="91"/>
        <v>14.595099999999999</v>
      </c>
      <c r="Y275" s="20">
        <f t="shared" si="92"/>
        <v>16.289450000000002</v>
      </c>
    </row>
    <row r="276" spans="1:25" x14ac:dyDescent="0.3">
      <c r="A276" s="4" t="s">
        <v>261</v>
      </c>
      <c r="B276" s="2">
        <v>12.5</v>
      </c>
      <c r="C276" s="2">
        <v>13.75</v>
      </c>
      <c r="D276" s="2">
        <v>15.1</v>
      </c>
      <c r="E276" s="2">
        <v>16.5</v>
      </c>
      <c r="F276" s="20">
        <f t="shared" si="75"/>
        <v>1.25</v>
      </c>
      <c r="G276" s="20">
        <f t="shared" si="76"/>
        <v>1.375</v>
      </c>
      <c r="H276" s="20">
        <f t="shared" si="77"/>
        <v>1.51</v>
      </c>
      <c r="I276" s="20">
        <f t="shared" si="78"/>
        <v>1.6500000000000001</v>
      </c>
      <c r="J276" s="20">
        <f t="shared" si="79"/>
        <v>11.875</v>
      </c>
      <c r="K276" s="20">
        <f t="shared" si="80"/>
        <v>13.0625</v>
      </c>
      <c r="L276" s="20">
        <f t="shared" si="81"/>
        <v>14.344999999999999</v>
      </c>
      <c r="M276" s="20">
        <f t="shared" si="82"/>
        <v>15.674999999999999</v>
      </c>
      <c r="N276" s="21">
        <v>0.59</v>
      </c>
      <c r="O276" s="18">
        <v>0.12</v>
      </c>
      <c r="P276" s="19">
        <f t="shared" si="83"/>
        <v>0.2</v>
      </c>
      <c r="Q276" s="20">
        <f t="shared" si="84"/>
        <v>0.625</v>
      </c>
      <c r="R276" s="20">
        <f t="shared" si="85"/>
        <v>0.6875</v>
      </c>
      <c r="S276" s="20">
        <f t="shared" si="86"/>
        <v>0.755</v>
      </c>
      <c r="T276" s="20">
        <f t="shared" si="87"/>
        <v>0.82500000000000007</v>
      </c>
      <c r="U276" s="19">
        <f t="shared" si="88"/>
        <v>0.03</v>
      </c>
      <c r="V276" s="20">
        <f t="shared" si="89"/>
        <v>14.770200000000001</v>
      </c>
      <c r="W276" s="20">
        <f t="shared" si="90"/>
        <v>15.702349999999999</v>
      </c>
      <c r="X276" s="20">
        <f t="shared" si="91"/>
        <v>17.314299999999999</v>
      </c>
      <c r="Y276" s="20">
        <f t="shared" si="92"/>
        <v>19.338249999999999</v>
      </c>
    </row>
    <row r="277" spans="1:25" x14ac:dyDescent="0.3">
      <c r="A277" s="4" t="s">
        <v>262</v>
      </c>
      <c r="B277" s="2">
        <v>13.5</v>
      </c>
      <c r="C277" s="2">
        <v>14.9</v>
      </c>
      <c r="D277" s="2">
        <v>16.5</v>
      </c>
      <c r="E277" s="2">
        <v>17.899999999999999</v>
      </c>
      <c r="F277" s="20">
        <f t="shared" si="75"/>
        <v>1.35</v>
      </c>
      <c r="G277" s="20">
        <f t="shared" si="76"/>
        <v>1.4900000000000002</v>
      </c>
      <c r="H277" s="20">
        <f t="shared" si="77"/>
        <v>1.6500000000000001</v>
      </c>
      <c r="I277" s="20">
        <f t="shared" si="78"/>
        <v>1.79</v>
      </c>
      <c r="J277" s="20">
        <f t="shared" si="79"/>
        <v>12.824999999999999</v>
      </c>
      <c r="K277" s="20">
        <f t="shared" si="80"/>
        <v>14.154999999999999</v>
      </c>
      <c r="L277" s="20">
        <f t="shared" si="81"/>
        <v>15.674999999999999</v>
      </c>
      <c r="M277" s="20">
        <f t="shared" si="82"/>
        <v>17.004999999999999</v>
      </c>
      <c r="N277" s="21">
        <v>0.59</v>
      </c>
      <c r="O277" s="18">
        <v>0.12</v>
      </c>
      <c r="P277" s="19">
        <f t="shared" si="83"/>
        <v>0.2</v>
      </c>
      <c r="Q277" s="20">
        <f t="shared" si="84"/>
        <v>0.67500000000000004</v>
      </c>
      <c r="R277" s="20">
        <f t="shared" si="85"/>
        <v>0.74500000000000011</v>
      </c>
      <c r="S277" s="20">
        <f t="shared" si="86"/>
        <v>0.82500000000000007</v>
      </c>
      <c r="T277" s="20">
        <f t="shared" si="87"/>
        <v>0.89500000000000002</v>
      </c>
      <c r="U277" s="19">
        <f t="shared" si="88"/>
        <v>0.03</v>
      </c>
      <c r="V277" s="20">
        <f t="shared" si="89"/>
        <v>15.9032</v>
      </c>
      <c r="W277" s="20">
        <f t="shared" si="90"/>
        <v>17.005300000000002</v>
      </c>
      <c r="X277" s="20">
        <f t="shared" si="91"/>
        <v>18.900499999999997</v>
      </c>
      <c r="Y277" s="20">
        <f t="shared" si="92"/>
        <v>20.975949999999997</v>
      </c>
    </row>
    <row r="278" spans="1:25" x14ac:dyDescent="0.3">
      <c r="A278" s="4" t="s">
        <v>263</v>
      </c>
      <c r="B278" s="2">
        <v>11.9</v>
      </c>
      <c r="C278" s="2">
        <v>13.1</v>
      </c>
      <c r="D278" s="2">
        <v>14.5</v>
      </c>
      <c r="E278" s="2">
        <v>15.9</v>
      </c>
      <c r="F278" s="20">
        <f t="shared" si="75"/>
        <v>1.1900000000000002</v>
      </c>
      <c r="G278" s="20">
        <f t="shared" si="76"/>
        <v>1.31</v>
      </c>
      <c r="H278" s="20">
        <f t="shared" si="77"/>
        <v>1.4500000000000002</v>
      </c>
      <c r="I278" s="20">
        <f t="shared" si="78"/>
        <v>1.59</v>
      </c>
      <c r="J278" s="20">
        <f t="shared" si="79"/>
        <v>11.305</v>
      </c>
      <c r="K278" s="20">
        <f t="shared" si="80"/>
        <v>12.444999999999999</v>
      </c>
      <c r="L278" s="20">
        <f t="shared" si="81"/>
        <v>13.774999999999999</v>
      </c>
      <c r="M278" s="20">
        <f t="shared" si="82"/>
        <v>15.105</v>
      </c>
      <c r="N278" s="21">
        <v>0.59</v>
      </c>
      <c r="O278" s="18">
        <v>0.12</v>
      </c>
      <c r="P278" s="19">
        <f t="shared" si="83"/>
        <v>0.2</v>
      </c>
      <c r="Q278" s="20">
        <f t="shared" si="84"/>
        <v>0.59500000000000008</v>
      </c>
      <c r="R278" s="20">
        <f t="shared" si="85"/>
        <v>0.65500000000000003</v>
      </c>
      <c r="S278" s="20">
        <f t="shared" si="86"/>
        <v>0.72500000000000009</v>
      </c>
      <c r="T278" s="20">
        <f t="shared" si="87"/>
        <v>0.79500000000000004</v>
      </c>
      <c r="U278" s="19">
        <f t="shared" si="88"/>
        <v>0.03</v>
      </c>
      <c r="V278" s="20">
        <f t="shared" si="89"/>
        <v>14.090400000000001</v>
      </c>
      <c r="W278" s="20">
        <f t="shared" si="90"/>
        <v>14.965899999999998</v>
      </c>
      <c r="X278" s="20">
        <f t="shared" si="91"/>
        <v>16.634499999999999</v>
      </c>
      <c r="Y278" s="20">
        <f t="shared" si="92"/>
        <v>18.627550000000003</v>
      </c>
    </row>
    <row r="279" spans="1:25" x14ac:dyDescent="0.3">
      <c r="B279" s="3" t="s">
        <v>384</v>
      </c>
      <c r="C279" s="3" t="s">
        <v>311</v>
      </c>
      <c r="D279" s="3" t="s">
        <v>389</v>
      </c>
      <c r="E279" s="3" t="s">
        <v>313</v>
      </c>
      <c r="F279" s="3" t="s">
        <v>384</v>
      </c>
      <c r="G279" s="3" t="s">
        <v>311</v>
      </c>
      <c r="H279" s="3" t="s">
        <v>389</v>
      </c>
      <c r="I279" s="3" t="s">
        <v>313</v>
      </c>
      <c r="J279" s="3" t="s">
        <v>384</v>
      </c>
      <c r="K279" s="3" t="s">
        <v>311</v>
      </c>
      <c r="L279" s="3" t="s">
        <v>389</v>
      </c>
      <c r="M279" s="3" t="s">
        <v>313</v>
      </c>
      <c r="N279" s="21">
        <v>0.59</v>
      </c>
      <c r="O279" s="18">
        <v>0.12</v>
      </c>
      <c r="P279" s="19">
        <f t="shared" si="83"/>
        <v>0.2</v>
      </c>
      <c r="Q279" s="3" t="s">
        <v>384</v>
      </c>
      <c r="R279" s="3" t="s">
        <v>311</v>
      </c>
      <c r="S279" s="3" t="s">
        <v>389</v>
      </c>
      <c r="T279" s="3" t="s">
        <v>313</v>
      </c>
      <c r="U279" s="19">
        <f t="shared" si="88"/>
        <v>0.03</v>
      </c>
      <c r="V279" s="3" t="s">
        <v>384</v>
      </c>
      <c r="W279" s="3" t="s">
        <v>311</v>
      </c>
      <c r="X279" s="3" t="s">
        <v>389</v>
      </c>
      <c r="Y279" s="3" t="s">
        <v>313</v>
      </c>
    </row>
    <row r="280" spans="1:25" x14ac:dyDescent="0.3">
      <c r="A280" s="4" t="s">
        <v>264</v>
      </c>
      <c r="B280" s="2">
        <v>9.9</v>
      </c>
      <c r="C280" s="2">
        <v>10.9</v>
      </c>
      <c r="D280" s="2">
        <v>11.9</v>
      </c>
      <c r="E280" s="2">
        <v>13.1</v>
      </c>
      <c r="F280" s="20">
        <f t="shared" si="75"/>
        <v>0.9900000000000001</v>
      </c>
      <c r="G280" s="20">
        <f t="shared" si="76"/>
        <v>1.0900000000000001</v>
      </c>
      <c r="H280" s="20">
        <f t="shared" si="77"/>
        <v>1.1900000000000002</v>
      </c>
      <c r="I280" s="20">
        <f t="shared" si="78"/>
        <v>1.31</v>
      </c>
      <c r="J280" s="20">
        <f t="shared" si="79"/>
        <v>9.4049999999999994</v>
      </c>
      <c r="K280" s="20">
        <f t="shared" si="80"/>
        <v>10.355</v>
      </c>
      <c r="L280" s="20">
        <f t="shared" si="81"/>
        <v>11.305</v>
      </c>
      <c r="M280" s="20">
        <f t="shared" si="82"/>
        <v>12.444999999999999</v>
      </c>
      <c r="N280" s="21">
        <v>0.59</v>
      </c>
      <c r="O280" s="18">
        <v>0.12</v>
      </c>
      <c r="P280" s="19">
        <f t="shared" si="83"/>
        <v>0.2</v>
      </c>
      <c r="Q280" s="20">
        <f t="shared" si="84"/>
        <v>0.49500000000000005</v>
      </c>
      <c r="R280" s="20">
        <f t="shared" si="85"/>
        <v>0.54500000000000004</v>
      </c>
      <c r="S280" s="20">
        <f t="shared" si="86"/>
        <v>0.59500000000000008</v>
      </c>
      <c r="T280" s="20">
        <f t="shared" si="87"/>
        <v>0.65500000000000003</v>
      </c>
      <c r="U280" s="19">
        <f t="shared" si="88"/>
        <v>0.03</v>
      </c>
      <c r="V280" s="20">
        <f t="shared" si="89"/>
        <v>11.824399999999999</v>
      </c>
      <c r="W280" s="20">
        <f t="shared" si="90"/>
        <v>12.4733</v>
      </c>
      <c r="X280" s="20">
        <f t="shared" si="91"/>
        <v>13.688699999999999</v>
      </c>
      <c r="Y280" s="20">
        <f t="shared" si="92"/>
        <v>15.352149999999998</v>
      </c>
    </row>
    <row r="281" spans="1:25" x14ac:dyDescent="0.3">
      <c r="A281" s="4" t="s">
        <v>265</v>
      </c>
      <c r="B281" s="2">
        <v>10.5</v>
      </c>
      <c r="C281" s="2">
        <v>11.5</v>
      </c>
      <c r="D281" s="2">
        <v>12.7</v>
      </c>
      <c r="E281" s="2">
        <v>13.9</v>
      </c>
      <c r="F281" s="20">
        <f t="shared" si="75"/>
        <v>1.05</v>
      </c>
      <c r="G281" s="20">
        <f t="shared" si="76"/>
        <v>1.1500000000000001</v>
      </c>
      <c r="H281" s="20">
        <f t="shared" si="77"/>
        <v>1.27</v>
      </c>
      <c r="I281" s="20">
        <f t="shared" si="78"/>
        <v>1.3900000000000001</v>
      </c>
      <c r="J281" s="20">
        <f t="shared" si="79"/>
        <v>9.9749999999999996</v>
      </c>
      <c r="K281" s="20">
        <f t="shared" si="80"/>
        <v>10.924999999999999</v>
      </c>
      <c r="L281" s="20">
        <f t="shared" si="81"/>
        <v>12.065</v>
      </c>
      <c r="M281" s="20">
        <f t="shared" si="82"/>
        <v>13.205</v>
      </c>
      <c r="N281" s="21">
        <v>0.59</v>
      </c>
      <c r="O281" s="18">
        <v>0.12</v>
      </c>
      <c r="P281" s="19">
        <f t="shared" si="83"/>
        <v>0.2</v>
      </c>
      <c r="Q281" s="20">
        <f t="shared" si="84"/>
        <v>0.52500000000000002</v>
      </c>
      <c r="R281" s="20">
        <f t="shared" si="85"/>
        <v>0.57500000000000007</v>
      </c>
      <c r="S281" s="20">
        <f t="shared" si="86"/>
        <v>0.63500000000000001</v>
      </c>
      <c r="T281" s="20">
        <f t="shared" si="87"/>
        <v>0.69500000000000006</v>
      </c>
      <c r="U281" s="19">
        <f t="shared" si="88"/>
        <v>0.03</v>
      </c>
      <c r="V281" s="20">
        <f t="shared" si="89"/>
        <v>12.504200000000001</v>
      </c>
      <c r="W281" s="20">
        <f t="shared" si="90"/>
        <v>13.153099999999998</v>
      </c>
      <c r="X281" s="20">
        <f t="shared" si="91"/>
        <v>14.595099999999999</v>
      </c>
      <c r="Y281" s="20">
        <f t="shared" si="92"/>
        <v>16.289450000000002</v>
      </c>
    </row>
    <row r="282" spans="1:25" x14ac:dyDescent="0.3">
      <c r="A282" s="4" t="s">
        <v>266</v>
      </c>
      <c r="B282" s="2">
        <v>9.5</v>
      </c>
      <c r="C282" s="2">
        <v>10.5</v>
      </c>
      <c r="D282" s="2">
        <v>11.5</v>
      </c>
      <c r="E282" s="2">
        <v>12.7</v>
      </c>
      <c r="F282" s="20">
        <f t="shared" si="75"/>
        <v>0.95000000000000007</v>
      </c>
      <c r="G282" s="20">
        <f t="shared" si="76"/>
        <v>1.05</v>
      </c>
      <c r="H282" s="20">
        <f t="shared" si="77"/>
        <v>1.1500000000000001</v>
      </c>
      <c r="I282" s="20">
        <f t="shared" si="78"/>
        <v>1.27</v>
      </c>
      <c r="J282" s="20">
        <f t="shared" si="79"/>
        <v>9.0250000000000004</v>
      </c>
      <c r="K282" s="20">
        <f t="shared" si="80"/>
        <v>9.9749999999999996</v>
      </c>
      <c r="L282" s="20">
        <f t="shared" si="81"/>
        <v>10.924999999999999</v>
      </c>
      <c r="M282" s="20">
        <f t="shared" si="82"/>
        <v>12.065</v>
      </c>
      <c r="N282" s="21">
        <v>0.59</v>
      </c>
      <c r="O282" s="18">
        <v>0.12</v>
      </c>
      <c r="P282" s="19">
        <f t="shared" si="83"/>
        <v>0.2</v>
      </c>
      <c r="Q282" s="20">
        <f t="shared" si="84"/>
        <v>0.47500000000000003</v>
      </c>
      <c r="R282" s="20">
        <f t="shared" si="85"/>
        <v>0.52500000000000002</v>
      </c>
      <c r="S282" s="20">
        <f t="shared" si="86"/>
        <v>0.57500000000000007</v>
      </c>
      <c r="T282" s="20">
        <f t="shared" si="87"/>
        <v>0.63500000000000001</v>
      </c>
      <c r="U282" s="19">
        <f t="shared" si="88"/>
        <v>0.03</v>
      </c>
      <c r="V282" s="20">
        <f t="shared" si="89"/>
        <v>11.3712</v>
      </c>
      <c r="W282" s="20">
        <f t="shared" si="90"/>
        <v>12.020100000000001</v>
      </c>
      <c r="X282" s="20">
        <f t="shared" si="91"/>
        <v>13.235499999999998</v>
      </c>
      <c r="Y282" s="20">
        <f t="shared" si="92"/>
        <v>14.878349999999999</v>
      </c>
    </row>
    <row r="283" spans="1:25" x14ac:dyDescent="0.3">
      <c r="A283" s="4" t="s">
        <v>267</v>
      </c>
      <c r="B283" s="2">
        <v>10.9</v>
      </c>
      <c r="C283" s="2">
        <v>11.9</v>
      </c>
      <c r="D283" s="2">
        <v>13.1</v>
      </c>
      <c r="E283" s="2">
        <v>14.5</v>
      </c>
      <c r="F283" s="20">
        <f t="shared" si="75"/>
        <v>1.0900000000000001</v>
      </c>
      <c r="G283" s="20">
        <f t="shared" si="76"/>
        <v>1.1900000000000002</v>
      </c>
      <c r="H283" s="20">
        <f t="shared" si="77"/>
        <v>1.31</v>
      </c>
      <c r="I283" s="20">
        <f t="shared" si="78"/>
        <v>1.4500000000000002</v>
      </c>
      <c r="J283" s="20">
        <f t="shared" si="79"/>
        <v>10.355</v>
      </c>
      <c r="K283" s="20">
        <f t="shared" si="80"/>
        <v>11.305</v>
      </c>
      <c r="L283" s="20">
        <f t="shared" si="81"/>
        <v>12.444999999999999</v>
      </c>
      <c r="M283" s="20">
        <f t="shared" si="82"/>
        <v>13.774999999999999</v>
      </c>
      <c r="N283" s="21">
        <v>0.59</v>
      </c>
      <c r="O283" s="18">
        <v>0.12</v>
      </c>
      <c r="P283" s="19">
        <f t="shared" si="83"/>
        <v>0.2</v>
      </c>
      <c r="Q283" s="20">
        <f t="shared" si="84"/>
        <v>0.54500000000000004</v>
      </c>
      <c r="R283" s="20">
        <f t="shared" si="85"/>
        <v>0.59500000000000008</v>
      </c>
      <c r="S283" s="20">
        <f t="shared" si="86"/>
        <v>0.65500000000000003</v>
      </c>
      <c r="T283" s="20">
        <f t="shared" si="87"/>
        <v>0.72500000000000009</v>
      </c>
      <c r="U283" s="19">
        <f t="shared" si="88"/>
        <v>0.03</v>
      </c>
      <c r="V283" s="20">
        <f t="shared" si="89"/>
        <v>12.9574</v>
      </c>
      <c r="W283" s="20">
        <f t="shared" si="90"/>
        <v>13.606299999999999</v>
      </c>
      <c r="X283" s="20">
        <f t="shared" si="91"/>
        <v>15.048299999999998</v>
      </c>
      <c r="Y283" s="20">
        <f t="shared" si="92"/>
        <v>16.989849999999997</v>
      </c>
    </row>
    <row r="284" spans="1:25" x14ac:dyDescent="0.3">
      <c r="A284" s="4" t="s">
        <v>268</v>
      </c>
      <c r="B284" s="2">
        <v>11.9</v>
      </c>
      <c r="C284" s="2">
        <v>13.1</v>
      </c>
      <c r="D284" s="2">
        <v>14.5</v>
      </c>
      <c r="E284" s="2">
        <v>15.9</v>
      </c>
      <c r="F284" s="20">
        <f t="shared" si="75"/>
        <v>1.1900000000000002</v>
      </c>
      <c r="G284" s="20">
        <f t="shared" si="76"/>
        <v>1.31</v>
      </c>
      <c r="H284" s="20">
        <f t="shared" si="77"/>
        <v>1.4500000000000002</v>
      </c>
      <c r="I284" s="20">
        <f t="shared" si="78"/>
        <v>1.59</v>
      </c>
      <c r="J284" s="20">
        <f t="shared" si="79"/>
        <v>11.305</v>
      </c>
      <c r="K284" s="20">
        <f t="shared" si="80"/>
        <v>12.444999999999999</v>
      </c>
      <c r="L284" s="20">
        <f t="shared" si="81"/>
        <v>13.774999999999999</v>
      </c>
      <c r="M284" s="20">
        <f t="shared" si="82"/>
        <v>15.105</v>
      </c>
      <c r="N284" s="21">
        <v>0.59</v>
      </c>
      <c r="O284" s="18">
        <v>0.12</v>
      </c>
      <c r="P284" s="19">
        <f t="shared" si="83"/>
        <v>0.2</v>
      </c>
      <c r="Q284" s="20">
        <f t="shared" si="84"/>
        <v>0.59500000000000008</v>
      </c>
      <c r="R284" s="20">
        <f t="shared" si="85"/>
        <v>0.65500000000000003</v>
      </c>
      <c r="S284" s="20">
        <f t="shared" si="86"/>
        <v>0.72500000000000009</v>
      </c>
      <c r="T284" s="20">
        <f t="shared" si="87"/>
        <v>0.79500000000000004</v>
      </c>
      <c r="U284" s="19">
        <f t="shared" si="88"/>
        <v>0.03</v>
      </c>
      <c r="V284" s="20">
        <f t="shared" si="89"/>
        <v>14.090400000000001</v>
      </c>
      <c r="W284" s="20">
        <f t="shared" si="90"/>
        <v>14.965899999999998</v>
      </c>
      <c r="X284" s="20">
        <f t="shared" si="91"/>
        <v>16.634499999999999</v>
      </c>
      <c r="Y284" s="20">
        <f t="shared" si="92"/>
        <v>18.627550000000003</v>
      </c>
    </row>
    <row r="285" spans="1:25" x14ac:dyDescent="0.3">
      <c r="A285" s="4" t="s">
        <v>269</v>
      </c>
      <c r="B285" s="2">
        <v>10.9</v>
      </c>
      <c r="C285" s="2">
        <v>11.9</v>
      </c>
      <c r="D285" s="2">
        <v>13.1</v>
      </c>
      <c r="E285" s="2">
        <v>14.5</v>
      </c>
      <c r="F285" s="20">
        <f t="shared" si="75"/>
        <v>1.0900000000000001</v>
      </c>
      <c r="G285" s="20">
        <f t="shared" si="76"/>
        <v>1.1900000000000002</v>
      </c>
      <c r="H285" s="20">
        <f t="shared" si="77"/>
        <v>1.31</v>
      </c>
      <c r="I285" s="20">
        <f t="shared" si="78"/>
        <v>1.4500000000000002</v>
      </c>
      <c r="J285" s="20">
        <f t="shared" si="79"/>
        <v>10.355</v>
      </c>
      <c r="K285" s="20">
        <f t="shared" si="80"/>
        <v>11.305</v>
      </c>
      <c r="L285" s="20">
        <f t="shared" si="81"/>
        <v>12.444999999999999</v>
      </c>
      <c r="M285" s="20">
        <f t="shared" si="82"/>
        <v>13.774999999999999</v>
      </c>
      <c r="N285" s="21">
        <v>0.59</v>
      </c>
      <c r="O285" s="18">
        <v>0.12</v>
      </c>
      <c r="P285" s="19">
        <f t="shared" si="83"/>
        <v>0.2</v>
      </c>
      <c r="Q285" s="20">
        <f t="shared" si="84"/>
        <v>0.54500000000000004</v>
      </c>
      <c r="R285" s="20">
        <f t="shared" si="85"/>
        <v>0.59500000000000008</v>
      </c>
      <c r="S285" s="20">
        <f t="shared" si="86"/>
        <v>0.65500000000000003</v>
      </c>
      <c r="T285" s="20">
        <f t="shared" si="87"/>
        <v>0.72500000000000009</v>
      </c>
      <c r="U285" s="19">
        <f t="shared" si="88"/>
        <v>0.03</v>
      </c>
      <c r="V285" s="20">
        <f t="shared" si="89"/>
        <v>12.9574</v>
      </c>
      <c r="W285" s="20">
        <f t="shared" si="90"/>
        <v>13.606299999999999</v>
      </c>
      <c r="X285" s="20">
        <f t="shared" si="91"/>
        <v>15.048299999999998</v>
      </c>
      <c r="Y285" s="20">
        <f t="shared" si="92"/>
        <v>16.989849999999997</v>
      </c>
    </row>
    <row r="286" spans="1:25" x14ac:dyDescent="0.3">
      <c r="A286" s="4" t="s">
        <v>270</v>
      </c>
      <c r="B286" s="2">
        <v>11.5</v>
      </c>
      <c r="C286" s="2">
        <v>12.7</v>
      </c>
      <c r="D286" s="2">
        <v>13.9</v>
      </c>
      <c r="E286" s="2">
        <v>15.25</v>
      </c>
      <c r="F286" s="20">
        <f t="shared" si="75"/>
        <v>1.1500000000000001</v>
      </c>
      <c r="G286" s="20">
        <f t="shared" si="76"/>
        <v>1.27</v>
      </c>
      <c r="H286" s="20">
        <f t="shared" si="77"/>
        <v>1.3900000000000001</v>
      </c>
      <c r="I286" s="20">
        <f t="shared" si="78"/>
        <v>1.5250000000000001</v>
      </c>
      <c r="J286" s="20">
        <f t="shared" si="79"/>
        <v>10.924999999999999</v>
      </c>
      <c r="K286" s="20">
        <f t="shared" si="80"/>
        <v>12.065</v>
      </c>
      <c r="L286" s="20">
        <f t="shared" si="81"/>
        <v>13.205</v>
      </c>
      <c r="M286" s="20">
        <f t="shared" si="82"/>
        <v>14.487499999999999</v>
      </c>
      <c r="N286" s="21">
        <v>0.59</v>
      </c>
      <c r="O286" s="18">
        <v>0.12</v>
      </c>
      <c r="P286" s="19">
        <f t="shared" si="83"/>
        <v>0.2</v>
      </c>
      <c r="Q286" s="20">
        <f t="shared" si="84"/>
        <v>0.57500000000000007</v>
      </c>
      <c r="R286" s="20">
        <f t="shared" si="85"/>
        <v>0.63500000000000001</v>
      </c>
      <c r="S286" s="20">
        <f t="shared" si="86"/>
        <v>0.69500000000000006</v>
      </c>
      <c r="T286" s="20">
        <f t="shared" si="87"/>
        <v>0.76250000000000007</v>
      </c>
      <c r="U286" s="19">
        <f t="shared" si="88"/>
        <v>0.03</v>
      </c>
      <c r="V286" s="20">
        <f t="shared" si="89"/>
        <v>13.637199999999998</v>
      </c>
      <c r="W286" s="20">
        <f t="shared" si="90"/>
        <v>14.512699999999999</v>
      </c>
      <c r="X286" s="20">
        <f t="shared" si="91"/>
        <v>15.954700000000001</v>
      </c>
      <c r="Y286" s="20">
        <f t="shared" si="92"/>
        <v>17.8705</v>
      </c>
    </row>
    <row r="287" spans="1:25" x14ac:dyDescent="0.3">
      <c r="B287" s="3" t="s">
        <v>386</v>
      </c>
      <c r="C287" s="3" t="s">
        <v>311</v>
      </c>
      <c r="D287" s="3" t="s">
        <v>312</v>
      </c>
      <c r="E287" s="3" t="s">
        <v>313</v>
      </c>
      <c r="F287" s="3" t="s">
        <v>386</v>
      </c>
      <c r="G287" s="3" t="s">
        <v>311</v>
      </c>
      <c r="H287" s="3" t="s">
        <v>312</v>
      </c>
      <c r="I287" s="3" t="s">
        <v>313</v>
      </c>
      <c r="J287" s="3" t="s">
        <v>386</v>
      </c>
      <c r="K287" s="3" t="s">
        <v>311</v>
      </c>
      <c r="L287" s="3" t="s">
        <v>312</v>
      </c>
      <c r="M287" s="3" t="s">
        <v>313</v>
      </c>
      <c r="N287" s="21">
        <v>0.59</v>
      </c>
      <c r="O287" s="18">
        <v>0.12</v>
      </c>
      <c r="P287" s="19">
        <f t="shared" si="83"/>
        <v>0.2</v>
      </c>
      <c r="Q287" s="3" t="s">
        <v>386</v>
      </c>
      <c r="R287" s="3" t="s">
        <v>311</v>
      </c>
      <c r="S287" s="3" t="s">
        <v>312</v>
      </c>
      <c r="T287" s="3" t="s">
        <v>313</v>
      </c>
      <c r="U287" s="19">
        <f t="shared" si="88"/>
        <v>0.03</v>
      </c>
      <c r="V287" s="3" t="s">
        <v>386</v>
      </c>
      <c r="W287" s="3" t="s">
        <v>311</v>
      </c>
      <c r="X287" s="3" t="s">
        <v>312</v>
      </c>
      <c r="Y287" s="3" t="s">
        <v>313</v>
      </c>
    </row>
    <row r="288" spans="1:25" x14ac:dyDescent="0.3">
      <c r="A288" s="4" t="s">
        <v>274</v>
      </c>
      <c r="B288" s="2">
        <v>7.5</v>
      </c>
      <c r="C288" s="2">
        <v>8.25</v>
      </c>
      <c r="D288" s="2">
        <v>9</v>
      </c>
      <c r="E288" s="2">
        <v>9.9</v>
      </c>
      <c r="F288" s="20">
        <f t="shared" si="75"/>
        <v>0.75</v>
      </c>
      <c r="G288" s="20">
        <f t="shared" si="76"/>
        <v>0.82500000000000007</v>
      </c>
      <c r="H288" s="20">
        <f t="shared" si="77"/>
        <v>0.9</v>
      </c>
      <c r="I288" s="20">
        <f t="shared" si="78"/>
        <v>0.9900000000000001</v>
      </c>
      <c r="J288" s="20">
        <f t="shared" si="79"/>
        <v>7.125</v>
      </c>
      <c r="K288" s="20">
        <f t="shared" si="80"/>
        <v>7.8374999999999995</v>
      </c>
      <c r="L288" s="20">
        <f t="shared" si="81"/>
        <v>8.5499999999999989</v>
      </c>
      <c r="M288" s="20">
        <f t="shared" si="82"/>
        <v>9.4049999999999994</v>
      </c>
      <c r="N288" s="21">
        <v>0.59</v>
      </c>
      <c r="O288" s="18">
        <v>0.12</v>
      </c>
      <c r="P288" s="19">
        <f t="shared" si="83"/>
        <v>0.2</v>
      </c>
      <c r="Q288" s="20">
        <f t="shared" si="84"/>
        <v>0.375</v>
      </c>
      <c r="R288" s="20">
        <f t="shared" si="85"/>
        <v>0.41250000000000003</v>
      </c>
      <c r="S288" s="20">
        <f t="shared" si="86"/>
        <v>0.45</v>
      </c>
      <c r="T288" s="20">
        <f t="shared" si="87"/>
        <v>0.49500000000000005</v>
      </c>
      <c r="U288" s="19">
        <f t="shared" si="88"/>
        <v>0.03</v>
      </c>
      <c r="V288" s="20">
        <f t="shared" si="89"/>
        <v>9.1052</v>
      </c>
      <c r="W288" s="20">
        <f t="shared" si="90"/>
        <v>9.4708499999999987</v>
      </c>
      <c r="X288" s="20">
        <f t="shared" si="91"/>
        <v>10.402999999999999</v>
      </c>
      <c r="Y288" s="20">
        <f t="shared" si="92"/>
        <v>11.60295</v>
      </c>
    </row>
    <row r="289" spans="1:25" x14ac:dyDescent="0.3">
      <c r="A289" s="4" t="s">
        <v>275</v>
      </c>
      <c r="B289" s="2">
        <v>7.9</v>
      </c>
      <c r="C289" s="2">
        <v>8.6999999999999993</v>
      </c>
      <c r="D289" s="2">
        <v>9.6</v>
      </c>
      <c r="E289" s="2">
        <v>10.5</v>
      </c>
      <c r="F289" s="20">
        <f t="shared" si="75"/>
        <v>0.79</v>
      </c>
      <c r="G289" s="20">
        <f t="shared" si="76"/>
        <v>0.87</v>
      </c>
      <c r="H289" s="20">
        <f t="shared" si="77"/>
        <v>0.96</v>
      </c>
      <c r="I289" s="20">
        <f t="shared" si="78"/>
        <v>1.05</v>
      </c>
      <c r="J289" s="20">
        <f t="shared" si="79"/>
        <v>7.5049999999999999</v>
      </c>
      <c r="K289" s="20">
        <f t="shared" si="80"/>
        <v>8.2649999999999988</v>
      </c>
      <c r="L289" s="20">
        <f t="shared" si="81"/>
        <v>9.1199999999999992</v>
      </c>
      <c r="M289" s="20">
        <f t="shared" si="82"/>
        <v>9.9749999999999996</v>
      </c>
      <c r="N289" s="21">
        <v>0.59</v>
      </c>
      <c r="O289" s="18">
        <v>0.12</v>
      </c>
      <c r="P289" s="19">
        <f t="shared" si="83"/>
        <v>0.2</v>
      </c>
      <c r="Q289" s="20">
        <f t="shared" si="84"/>
        <v>0.39500000000000002</v>
      </c>
      <c r="R289" s="20">
        <f t="shared" si="85"/>
        <v>0.435</v>
      </c>
      <c r="S289" s="20">
        <f t="shared" si="86"/>
        <v>0.48</v>
      </c>
      <c r="T289" s="20">
        <f t="shared" si="87"/>
        <v>0.52500000000000002</v>
      </c>
      <c r="U289" s="19">
        <f t="shared" si="88"/>
        <v>0.03</v>
      </c>
      <c r="V289" s="20">
        <f t="shared" si="89"/>
        <v>9.5583999999999989</v>
      </c>
      <c r="W289" s="20">
        <f t="shared" si="90"/>
        <v>9.9806999999999988</v>
      </c>
      <c r="X289" s="20">
        <f t="shared" si="91"/>
        <v>11.082799999999999</v>
      </c>
      <c r="Y289" s="20">
        <f t="shared" si="92"/>
        <v>12.30335</v>
      </c>
    </row>
    <row r="290" spans="1:25" x14ac:dyDescent="0.3">
      <c r="A290" s="4" t="s">
        <v>276</v>
      </c>
      <c r="B290" s="2">
        <v>8.5</v>
      </c>
      <c r="C290" s="2">
        <v>9.5</v>
      </c>
      <c r="D290" s="2">
        <v>10.5</v>
      </c>
      <c r="E290" s="2">
        <v>11.5</v>
      </c>
      <c r="F290" s="20">
        <f t="shared" si="75"/>
        <v>0.85000000000000009</v>
      </c>
      <c r="G290" s="20">
        <f t="shared" si="76"/>
        <v>0.95000000000000007</v>
      </c>
      <c r="H290" s="20">
        <f t="shared" si="77"/>
        <v>1.05</v>
      </c>
      <c r="I290" s="20">
        <f t="shared" si="78"/>
        <v>1.1500000000000001</v>
      </c>
      <c r="J290" s="20">
        <f t="shared" si="79"/>
        <v>8.0749999999999993</v>
      </c>
      <c r="K290" s="20">
        <f t="shared" si="80"/>
        <v>9.0250000000000004</v>
      </c>
      <c r="L290" s="20">
        <f t="shared" si="81"/>
        <v>9.9749999999999996</v>
      </c>
      <c r="M290" s="20">
        <f t="shared" si="82"/>
        <v>10.924999999999999</v>
      </c>
      <c r="N290" s="21">
        <v>0.59</v>
      </c>
      <c r="O290" s="18">
        <v>0.12</v>
      </c>
      <c r="P290" s="19">
        <f t="shared" si="83"/>
        <v>0.2</v>
      </c>
      <c r="Q290" s="20">
        <f t="shared" si="84"/>
        <v>0.42500000000000004</v>
      </c>
      <c r="R290" s="20">
        <f t="shared" si="85"/>
        <v>0.47500000000000003</v>
      </c>
      <c r="S290" s="20">
        <f t="shared" si="86"/>
        <v>0.52500000000000002</v>
      </c>
      <c r="T290" s="20">
        <f t="shared" si="87"/>
        <v>0.57500000000000007</v>
      </c>
      <c r="U290" s="19">
        <f t="shared" si="88"/>
        <v>0.03</v>
      </c>
      <c r="V290" s="20">
        <f t="shared" si="89"/>
        <v>10.238199999999999</v>
      </c>
      <c r="W290" s="20">
        <f t="shared" si="90"/>
        <v>10.887099999999998</v>
      </c>
      <c r="X290" s="20">
        <f t="shared" si="91"/>
        <v>12.102500000000001</v>
      </c>
      <c r="Y290" s="20">
        <f t="shared" si="92"/>
        <v>13.46725</v>
      </c>
    </row>
    <row r="291" spans="1:25" x14ac:dyDescent="0.3">
      <c r="A291" s="4" t="s">
        <v>277</v>
      </c>
      <c r="B291" s="2">
        <v>8.9</v>
      </c>
      <c r="C291" s="2">
        <v>9.75</v>
      </c>
      <c r="D291" s="2">
        <v>10.75</v>
      </c>
      <c r="E291" s="2">
        <v>11.9</v>
      </c>
      <c r="F291" s="20">
        <f t="shared" si="75"/>
        <v>0.89000000000000012</v>
      </c>
      <c r="G291" s="20">
        <f t="shared" si="76"/>
        <v>0.97500000000000009</v>
      </c>
      <c r="H291" s="20">
        <f t="shared" si="77"/>
        <v>1.075</v>
      </c>
      <c r="I291" s="20">
        <f t="shared" si="78"/>
        <v>1.1900000000000002</v>
      </c>
      <c r="J291" s="20">
        <f t="shared" si="79"/>
        <v>8.4550000000000001</v>
      </c>
      <c r="K291" s="20">
        <f t="shared" si="80"/>
        <v>9.2624999999999993</v>
      </c>
      <c r="L291" s="20">
        <f t="shared" si="81"/>
        <v>10.2125</v>
      </c>
      <c r="M291" s="20">
        <f t="shared" si="82"/>
        <v>11.305</v>
      </c>
      <c r="N291" s="21">
        <v>0.59</v>
      </c>
      <c r="O291" s="18">
        <v>0.12</v>
      </c>
      <c r="P291" s="19">
        <f t="shared" si="83"/>
        <v>0.2</v>
      </c>
      <c r="Q291" s="20">
        <f t="shared" si="84"/>
        <v>0.44500000000000006</v>
      </c>
      <c r="R291" s="20">
        <f t="shared" si="85"/>
        <v>0.48750000000000004</v>
      </c>
      <c r="S291" s="20">
        <f t="shared" si="86"/>
        <v>0.53749999999999998</v>
      </c>
      <c r="T291" s="20">
        <f t="shared" si="87"/>
        <v>0.59500000000000008</v>
      </c>
      <c r="U291" s="19">
        <f t="shared" si="88"/>
        <v>0.03</v>
      </c>
      <c r="V291" s="20">
        <f t="shared" si="89"/>
        <v>10.691400000000002</v>
      </c>
      <c r="W291" s="20">
        <f t="shared" si="90"/>
        <v>11.170349999999999</v>
      </c>
      <c r="X291" s="20">
        <f t="shared" si="91"/>
        <v>12.385749999999998</v>
      </c>
      <c r="Y291" s="20">
        <f t="shared" si="92"/>
        <v>13.941050000000001</v>
      </c>
    </row>
    <row r="292" spans="1:25" x14ac:dyDescent="0.3">
      <c r="A292" s="4" t="s">
        <v>278</v>
      </c>
      <c r="B292" s="2">
        <v>9.5</v>
      </c>
      <c r="C292" s="2">
        <v>10.5</v>
      </c>
      <c r="D292" s="2">
        <v>11.5</v>
      </c>
      <c r="E292" s="2">
        <v>12.7</v>
      </c>
      <c r="F292" s="20">
        <f t="shared" si="75"/>
        <v>0.95000000000000007</v>
      </c>
      <c r="G292" s="20">
        <f t="shared" si="76"/>
        <v>1.05</v>
      </c>
      <c r="H292" s="20">
        <f t="shared" si="77"/>
        <v>1.1500000000000001</v>
      </c>
      <c r="I292" s="20">
        <f t="shared" si="78"/>
        <v>1.27</v>
      </c>
      <c r="J292" s="20">
        <f t="shared" si="79"/>
        <v>9.0250000000000004</v>
      </c>
      <c r="K292" s="20">
        <f t="shared" si="80"/>
        <v>9.9749999999999996</v>
      </c>
      <c r="L292" s="20">
        <f t="shared" si="81"/>
        <v>10.924999999999999</v>
      </c>
      <c r="M292" s="20">
        <f t="shared" si="82"/>
        <v>12.065</v>
      </c>
      <c r="N292" s="21">
        <v>0.59</v>
      </c>
      <c r="O292" s="18">
        <v>0.12</v>
      </c>
      <c r="P292" s="19">
        <f t="shared" si="83"/>
        <v>0.2</v>
      </c>
      <c r="Q292" s="20">
        <f t="shared" si="84"/>
        <v>0.47500000000000003</v>
      </c>
      <c r="R292" s="20">
        <f t="shared" si="85"/>
        <v>0.52500000000000002</v>
      </c>
      <c r="S292" s="20">
        <f t="shared" si="86"/>
        <v>0.57500000000000007</v>
      </c>
      <c r="T292" s="20">
        <f t="shared" si="87"/>
        <v>0.63500000000000001</v>
      </c>
      <c r="U292" s="19">
        <f t="shared" si="88"/>
        <v>0.03</v>
      </c>
      <c r="V292" s="20">
        <f t="shared" si="89"/>
        <v>11.3712</v>
      </c>
      <c r="W292" s="20">
        <f t="shared" si="90"/>
        <v>12.020100000000001</v>
      </c>
      <c r="X292" s="20">
        <f t="shared" si="91"/>
        <v>13.235499999999998</v>
      </c>
      <c r="Y292" s="20">
        <f t="shared" si="92"/>
        <v>14.878349999999999</v>
      </c>
    </row>
    <row r="293" spans="1:25" x14ac:dyDescent="0.3">
      <c r="B293" s="1"/>
      <c r="C293" s="3" t="s">
        <v>402</v>
      </c>
      <c r="D293" s="3" t="s">
        <v>385</v>
      </c>
      <c r="E293" s="3" t="s">
        <v>313</v>
      </c>
      <c r="F293" s="20"/>
      <c r="G293" s="3" t="s">
        <v>402</v>
      </c>
      <c r="H293" s="3" t="s">
        <v>385</v>
      </c>
      <c r="I293" s="3" t="s">
        <v>313</v>
      </c>
      <c r="J293" s="20"/>
      <c r="K293" s="3" t="s">
        <v>402</v>
      </c>
      <c r="L293" s="3" t="s">
        <v>385</v>
      </c>
      <c r="M293" s="3" t="s">
        <v>313</v>
      </c>
      <c r="N293" s="21">
        <v>0.59</v>
      </c>
      <c r="O293" s="18">
        <v>0.12</v>
      </c>
      <c r="P293" s="19">
        <f t="shared" si="83"/>
        <v>0.2</v>
      </c>
      <c r="Q293" s="20"/>
      <c r="R293" s="3" t="s">
        <v>402</v>
      </c>
      <c r="S293" s="3" t="s">
        <v>385</v>
      </c>
      <c r="T293" s="3" t="s">
        <v>313</v>
      </c>
      <c r="U293" s="19">
        <f t="shared" si="88"/>
        <v>0.03</v>
      </c>
      <c r="V293" s="20"/>
      <c r="W293" s="3" t="s">
        <v>402</v>
      </c>
      <c r="X293" s="3" t="s">
        <v>385</v>
      </c>
      <c r="Y293" s="3" t="s">
        <v>313</v>
      </c>
    </row>
    <row r="294" spans="1:25" x14ac:dyDescent="0.3">
      <c r="A294" s="4" t="s">
        <v>287</v>
      </c>
      <c r="B294" s="4"/>
      <c r="C294" s="2">
        <v>8.9</v>
      </c>
      <c r="D294" s="2">
        <v>9.75</v>
      </c>
      <c r="E294" s="2">
        <v>10.75</v>
      </c>
      <c r="F294" s="20"/>
      <c r="G294" s="20">
        <f t="shared" si="76"/>
        <v>0.89000000000000012</v>
      </c>
      <c r="H294" s="20">
        <f t="shared" si="77"/>
        <v>0.97500000000000009</v>
      </c>
      <c r="I294" s="20">
        <f t="shared" si="78"/>
        <v>1.075</v>
      </c>
      <c r="J294" s="20"/>
      <c r="K294" s="20">
        <f t="shared" si="80"/>
        <v>8.4550000000000001</v>
      </c>
      <c r="L294" s="20">
        <f t="shared" si="81"/>
        <v>9.2624999999999993</v>
      </c>
      <c r="M294" s="20">
        <f t="shared" si="82"/>
        <v>10.2125</v>
      </c>
      <c r="N294" s="21">
        <v>0.59</v>
      </c>
      <c r="O294" s="18">
        <v>0.12</v>
      </c>
      <c r="P294" s="19">
        <f t="shared" si="83"/>
        <v>0.2</v>
      </c>
      <c r="Q294" s="20"/>
      <c r="R294" s="20">
        <f t="shared" si="85"/>
        <v>0.44500000000000006</v>
      </c>
      <c r="S294" s="20">
        <f t="shared" si="86"/>
        <v>0.48750000000000004</v>
      </c>
      <c r="T294" s="20">
        <f t="shared" si="87"/>
        <v>0.53749999999999998</v>
      </c>
      <c r="U294" s="19">
        <f t="shared" si="88"/>
        <v>0.03</v>
      </c>
      <c r="V294" s="20"/>
      <c r="W294" s="20">
        <f t="shared" si="90"/>
        <v>10.2073</v>
      </c>
      <c r="X294" s="20">
        <f t="shared" si="91"/>
        <v>11.252749999999999</v>
      </c>
      <c r="Y294" s="20">
        <f t="shared" si="92"/>
        <v>12.17975</v>
      </c>
    </row>
    <row r="295" spans="1:25" x14ac:dyDescent="0.3">
      <c r="A295" s="4" t="s">
        <v>288</v>
      </c>
      <c r="B295" s="4"/>
      <c r="C295" s="2">
        <v>8.9</v>
      </c>
      <c r="D295" s="2">
        <v>9.75</v>
      </c>
      <c r="E295" s="2">
        <v>10.75</v>
      </c>
      <c r="F295" s="20"/>
      <c r="G295" s="20">
        <f t="shared" si="76"/>
        <v>0.89000000000000012</v>
      </c>
      <c r="H295" s="20">
        <f t="shared" si="77"/>
        <v>0.97500000000000009</v>
      </c>
      <c r="I295" s="20">
        <f t="shared" si="78"/>
        <v>1.075</v>
      </c>
      <c r="J295" s="20"/>
      <c r="K295" s="20">
        <f t="shared" si="80"/>
        <v>8.4550000000000001</v>
      </c>
      <c r="L295" s="20">
        <f t="shared" si="81"/>
        <v>9.2624999999999993</v>
      </c>
      <c r="M295" s="20">
        <f t="shared" si="82"/>
        <v>10.2125</v>
      </c>
      <c r="N295" s="21">
        <v>0.59</v>
      </c>
      <c r="O295" s="18">
        <v>0.12</v>
      </c>
      <c r="P295" s="19">
        <f t="shared" si="83"/>
        <v>0.2</v>
      </c>
      <c r="Q295" s="20"/>
      <c r="R295" s="20">
        <f t="shared" si="85"/>
        <v>0.44500000000000006</v>
      </c>
      <c r="S295" s="20">
        <f t="shared" si="86"/>
        <v>0.48750000000000004</v>
      </c>
      <c r="T295" s="20">
        <f t="shared" si="87"/>
        <v>0.53749999999999998</v>
      </c>
      <c r="U295" s="19">
        <f t="shared" si="88"/>
        <v>0.03</v>
      </c>
      <c r="V295" s="20"/>
      <c r="W295" s="20">
        <f t="shared" si="90"/>
        <v>10.2073</v>
      </c>
      <c r="X295" s="20">
        <f t="shared" si="91"/>
        <v>11.252749999999999</v>
      </c>
      <c r="Y295" s="20">
        <f t="shared" si="92"/>
        <v>12.17975</v>
      </c>
    </row>
    <row r="296" spans="1:25" x14ac:dyDescent="0.3">
      <c r="A296" s="4" t="s">
        <v>289</v>
      </c>
      <c r="B296" s="4"/>
      <c r="C296" s="2">
        <v>8.9</v>
      </c>
      <c r="D296" s="2">
        <v>9.75</v>
      </c>
      <c r="E296" s="2">
        <v>10.75</v>
      </c>
      <c r="F296" s="20"/>
      <c r="G296" s="20">
        <f t="shared" si="76"/>
        <v>0.89000000000000012</v>
      </c>
      <c r="H296" s="20">
        <f t="shared" si="77"/>
        <v>0.97500000000000009</v>
      </c>
      <c r="I296" s="20">
        <f t="shared" si="78"/>
        <v>1.075</v>
      </c>
      <c r="J296" s="20"/>
      <c r="K296" s="20">
        <f t="shared" si="80"/>
        <v>8.4550000000000001</v>
      </c>
      <c r="L296" s="20">
        <f t="shared" si="81"/>
        <v>9.2624999999999993</v>
      </c>
      <c r="M296" s="20">
        <f t="shared" si="82"/>
        <v>10.2125</v>
      </c>
      <c r="N296" s="21">
        <v>0.59</v>
      </c>
      <c r="O296" s="18">
        <v>0.12</v>
      </c>
      <c r="P296" s="19">
        <f t="shared" si="83"/>
        <v>0.2</v>
      </c>
      <c r="Q296" s="20"/>
      <c r="R296" s="20">
        <f t="shared" si="85"/>
        <v>0.44500000000000006</v>
      </c>
      <c r="S296" s="20">
        <f t="shared" si="86"/>
        <v>0.48750000000000004</v>
      </c>
      <c r="T296" s="20">
        <f t="shared" si="87"/>
        <v>0.53749999999999998</v>
      </c>
      <c r="U296" s="19">
        <f t="shared" si="88"/>
        <v>0.03</v>
      </c>
      <c r="V296" s="20"/>
      <c r="W296" s="20">
        <f t="shared" si="90"/>
        <v>10.2073</v>
      </c>
      <c r="X296" s="20">
        <f t="shared" si="91"/>
        <v>11.252749999999999</v>
      </c>
      <c r="Y296" s="20">
        <f t="shared" si="92"/>
        <v>12.17975</v>
      </c>
    </row>
    <row r="297" spans="1:25" x14ac:dyDescent="0.3">
      <c r="A297" s="4" t="s">
        <v>290</v>
      </c>
      <c r="B297" s="4"/>
      <c r="C297" s="2">
        <v>8.9</v>
      </c>
      <c r="D297" s="2">
        <v>9.75</v>
      </c>
      <c r="E297" s="2">
        <v>10.75</v>
      </c>
      <c r="F297" s="20"/>
      <c r="G297" s="20">
        <f t="shared" si="76"/>
        <v>0.89000000000000012</v>
      </c>
      <c r="H297" s="20">
        <f t="shared" si="77"/>
        <v>0.97500000000000009</v>
      </c>
      <c r="I297" s="20">
        <f t="shared" si="78"/>
        <v>1.075</v>
      </c>
      <c r="J297" s="20"/>
      <c r="K297" s="20">
        <f t="shared" si="80"/>
        <v>8.4550000000000001</v>
      </c>
      <c r="L297" s="20">
        <f t="shared" si="81"/>
        <v>9.2624999999999993</v>
      </c>
      <c r="M297" s="20">
        <f t="shared" si="82"/>
        <v>10.2125</v>
      </c>
      <c r="N297" s="21">
        <v>0.59</v>
      </c>
      <c r="O297" s="18">
        <v>0.12</v>
      </c>
      <c r="P297" s="19">
        <f t="shared" si="83"/>
        <v>0.2</v>
      </c>
      <c r="Q297" s="20"/>
      <c r="R297" s="20">
        <f t="shared" si="85"/>
        <v>0.44500000000000006</v>
      </c>
      <c r="S297" s="20">
        <f t="shared" si="86"/>
        <v>0.48750000000000004</v>
      </c>
      <c r="T297" s="20">
        <f t="shared" si="87"/>
        <v>0.53749999999999998</v>
      </c>
      <c r="U297" s="19">
        <f t="shared" si="88"/>
        <v>0.03</v>
      </c>
      <c r="V297" s="20"/>
      <c r="W297" s="20">
        <f t="shared" si="90"/>
        <v>10.2073</v>
      </c>
      <c r="X297" s="20">
        <f t="shared" si="91"/>
        <v>11.252749999999999</v>
      </c>
      <c r="Y297" s="20">
        <f t="shared" si="92"/>
        <v>12.17975</v>
      </c>
    </row>
    <row r="298" spans="1:25" x14ac:dyDescent="0.3">
      <c r="A298" s="4" t="s">
        <v>291</v>
      </c>
      <c r="B298" s="4"/>
      <c r="C298" s="2">
        <v>8.9</v>
      </c>
      <c r="D298" s="2">
        <v>9.75</v>
      </c>
      <c r="E298" s="2">
        <v>10.75</v>
      </c>
      <c r="F298" s="20"/>
      <c r="G298" s="20">
        <f t="shared" si="76"/>
        <v>0.89000000000000012</v>
      </c>
      <c r="H298" s="20">
        <f t="shared" si="77"/>
        <v>0.97500000000000009</v>
      </c>
      <c r="I298" s="20">
        <f t="shared" si="78"/>
        <v>1.075</v>
      </c>
      <c r="J298" s="20"/>
      <c r="K298" s="20">
        <f t="shared" si="80"/>
        <v>8.4550000000000001</v>
      </c>
      <c r="L298" s="20">
        <f t="shared" si="81"/>
        <v>9.2624999999999993</v>
      </c>
      <c r="M298" s="20">
        <f t="shared" si="82"/>
        <v>10.2125</v>
      </c>
      <c r="N298" s="21">
        <v>0.59</v>
      </c>
      <c r="O298" s="18">
        <v>0.12</v>
      </c>
      <c r="P298" s="19">
        <f t="shared" si="83"/>
        <v>0.2</v>
      </c>
      <c r="Q298" s="20"/>
      <c r="R298" s="20">
        <f t="shared" si="85"/>
        <v>0.44500000000000006</v>
      </c>
      <c r="S298" s="20">
        <f t="shared" si="86"/>
        <v>0.48750000000000004</v>
      </c>
      <c r="T298" s="20">
        <f t="shared" si="87"/>
        <v>0.53749999999999998</v>
      </c>
      <c r="U298" s="19">
        <f t="shared" si="88"/>
        <v>0.03</v>
      </c>
      <c r="V298" s="20"/>
      <c r="W298" s="20">
        <f t="shared" si="90"/>
        <v>10.2073</v>
      </c>
      <c r="X298" s="20">
        <f t="shared" si="91"/>
        <v>11.252749999999999</v>
      </c>
      <c r="Y298" s="20">
        <f t="shared" si="92"/>
        <v>12.17975</v>
      </c>
    </row>
    <row r="299" spans="1:25" x14ac:dyDescent="0.3">
      <c r="A299" s="4" t="s">
        <v>292</v>
      </c>
      <c r="B299" s="4"/>
      <c r="C299" s="2">
        <v>8.9</v>
      </c>
      <c r="D299" s="2">
        <v>9.75</v>
      </c>
      <c r="E299" s="2">
        <v>10.75</v>
      </c>
      <c r="F299" s="20"/>
      <c r="G299" s="20">
        <f t="shared" si="76"/>
        <v>0.89000000000000012</v>
      </c>
      <c r="H299" s="20">
        <f t="shared" si="77"/>
        <v>0.97500000000000009</v>
      </c>
      <c r="I299" s="20">
        <f t="shared" si="78"/>
        <v>1.075</v>
      </c>
      <c r="J299" s="20"/>
      <c r="K299" s="20">
        <f t="shared" si="80"/>
        <v>8.4550000000000001</v>
      </c>
      <c r="L299" s="20">
        <f t="shared" si="81"/>
        <v>9.2624999999999993</v>
      </c>
      <c r="M299" s="20">
        <f t="shared" si="82"/>
        <v>10.2125</v>
      </c>
      <c r="N299" s="21">
        <v>0.59</v>
      </c>
      <c r="O299" s="18">
        <v>0.12</v>
      </c>
      <c r="P299" s="19">
        <f t="shared" si="83"/>
        <v>0.2</v>
      </c>
      <c r="Q299" s="20"/>
      <c r="R299" s="20">
        <f t="shared" si="85"/>
        <v>0.44500000000000006</v>
      </c>
      <c r="S299" s="20">
        <f t="shared" si="86"/>
        <v>0.48750000000000004</v>
      </c>
      <c r="T299" s="20">
        <f t="shared" si="87"/>
        <v>0.53749999999999998</v>
      </c>
      <c r="U299" s="19">
        <f t="shared" si="88"/>
        <v>0.03</v>
      </c>
      <c r="V299" s="20"/>
      <c r="W299" s="20">
        <f t="shared" si="90"/>
        <v>10.2073</v>
      </c>
      <c r="X299" s="20">
        <f t="shared" si="91"/>
        <v>11.252749999999999</v>
      </c>
      <c r="Y299" s="20">
        <f t="shared" si="92"/>
        <v>12.17975</v>
      </c>
    </row>
    <row r="300" spans="1:25" x14ac:dyDescent="0.3">
      <c r="A300" s="4" t="s">
        <v>293</v>
      </c>
      <c r="B300" s="4"/>
      <c r="C300" s="2">
        <v>10.9</v>
      </c>
      <c r="D300" s="2">
        <v>11.9</v>
      </c>
      <c r="E300" s="2">
        <v>13.1</v>
      </c>
      <c r="F300" s="20"/>
      <c r="G300" s="20">
        <f t="shared" si="76"/>
        <v>1.0900000000000001</v>
      </c>
      <c r="H300" s="20">
        <f t="shared" si="77"/>
        <v>1.1900000000000002</v>
      </c>
      <c r="I300" s="20">
        <f t="shared" si="78"/>
        <v>1.31</v>
      </c>
      <c r="J300" s="20"/>
      <c r="K300" s="20">
        <f t="shared" si="80"/>
        <v>10.355</v>
      </c>
      <c r="L300" s="20">
        <f t="shared" si="81"/>
        <v>11.305</v>
      </c>
      <c r="M300" s="20">
        <f t="shared" si="82"/>
        <v>12.444999999999999</v>
      </c>
      <c r="N300" s="21">
        <v>0.59</v>
      </c>
      <c r="O300" s="18">
        <v>0.12</v>
      </c>
      <c r="P300" s="19">
        <f t="shared" si="83"/>
        <v>0.2</v>
      </c>
      <c r="Q300" s="20"/>
      <c r="R300" s="20">
        <f t="shared" si="85"/>
        <v>0.54500000000000004</v>
      </c>
      <c r="S300" s="20">
        <f t="shared" si="86"/>
        <v>0.59500000000000008</v>
      </c>
      <c r="T300" s="20">
        <f t="shared" si="87"/>
        <v>0.65500000000000003</v>
      </c>
      <c r="U300" s="19">
        <f t="shared" si="88"/>
        <v>0.03</v>
      </c>
      <c r="V300" s="20"/>
      <c r="W300" s="20">
        <f t="shared" si="90"/>
        <v>12.4733</v>
      </c>
      <c r="X300" s="20">
        <f t="shared" si="91"/>
        <v>13.688699999999999</v>
      </c>
      <c r="Y300" s="20">
        <f t="shared" si="92"/>
        <v>14.842299999999998</v>
      </c>
    </row>
    <row r="301" spans="1:25" x14ac:dyDescent="0.3">
      <c r="A301" s="4" t="s">
        <v>294</v>
      </c>
      <c r="B301" s="4"/>
      <c r="C301" s="2">
        <v>10.9</v>
      </c>
      <c r="D301" s="2">
        <v>11.9</v>
      </c>
      <c r="E301" s="2">
        <v>13.1</v>
      </c>
      <c r="F301" s="20"/>
      <c r="G301" s="20">
        <f t="shared" si="76"/>
        <v>1.0900000000000001</v>
      </c>
      <c r="H301" s="20">
        <f t="shared" si="77"/>
        <v>1.1900000000000002</v>
      </c>
      <c r="I301" s="20">
        <f t="shared" si="78"/>
        <v>1.31</v>
      </c>
      <c r="J301" s="20"/>
      <c r="K301" s="20">
        <f t="shared" si="80"/>
        <v>10.355</v>
      </c>
      <c r="L301" s="20">
        <f t="shared" si="81"/>
        <v>11.305</v>
      </c>
      <c r="M301" s="20">
        <f t="shared" si="82"/>
        <v>12.444999999999999</v>
      </c>
      <c r="N301" s="21">
        <v>0.59</v>
      </c>
      <c r="O301" s="18">
        <v>0.12</v>
      </c>
      <c r="P301" s="19">
        <f t="shared" si="83"/>
        <v>0.2</v>
      </c>
      <c r="Q301" s="20"/>
      <c r="R301" s="20">
        <f t="shared" si="85"/>
        <v>0.54500000000000004</v>
      </c>
      <c r="S301" s="20">
        <f t="shared" si="86"/>
        <v>0.59500000000000008</v>
      </c>
      <c r="T301" s="20">
        <f t="shared" si="87"/>
        <v>0.65500000000000003</v>
      </c>
      <c r="U301" s="19">
        <f t="shared" si="88"/>
        <v>0.03</v>
      </c>
      <c r="V301" s="20"/>
      <c r="W301" s="20">
        <f t="shared" si="90"/>
        <v>12.4733</v>
      </c>
      <c r="X301" s="20">
        <f t="shared" si="91"/>
        <v>13.688699999999999</v>
      </c>
      <c r="Y301" s="20">
        <f t="shared" si="92"/>
        <v>14.842299999999998</v>
      </c>
    </row>
    <row r="302" spans="1:25" x14ac:dyDescent="0.3">
      <c r="A302" s="4" t="s">
        <v>295</v>
      </c>
      <c r="B302" s="4"/>
      <c r="C302" s="2">
        <v>10.9</v>
      </c>
      <c r="D302" s="2">
        <v>11.9</v>
      </c>
      <c r="E302" s="2">
        <v>13.1</v>
      </c>
      <c r="F302" s="20"/>
      <c r="G302" s="20">
        <f t="shared" si="76"/>
        <v>1.0900000000000001</v>
      </c>
      <c r="H302" s="20">
        <f t="shared" si="77"/>
        <v>1.1900000000000002</v>
      </c>
      <c r="I302" s="20">
        <f t="shared" si="78"/>
        <v>1.31</v>
      </c>
      <c r="J302" s="20"/>
      <c r="K302" s="20">
        <f t="shared" si="80"/>
        <v>10.355</v>
      </c>
      <c r="L302" s="20">
        <f t="shared" si="81"/>
        <v>11.305</v>
      </c>
      <c r="M302" s="20">
        <f t="shared" si="82"/>
        <v>12.444999999999999</v>
      </c>
      <c r="N302" s="21">
        <v>0.59</v>
      </c>
      <c r="O302" s="18">
        <v>0.12</v>
      </c>
      <c r="P302" s="19">
        <f t="shared" si="83"/>
        <v>0.2</v>
      </c>
      <c r="Q302" s="20"/>
      <c r="R302" s="20">
        <f t="shared" si="85"/>
        <v>0.54500000000000004</v>
      </c>
      <c r="S302" s="20">
        <f t="shared" si="86"/>
        <v>0.59500000000000008</v>
      </c>
      <c r="T302" s="20">
        <f t="shared" si="87"/>
        <v>0.65500000000000003</v>
      </c>
      <c r="U302" s="19">
        <f t="shared" si="88"/>
        <v>0.03</v>
      </c>
      <c r="V302" s="20"/>
      <c r="W302" s="20">
        <f t="shared" si="90"/>
        <v>12.4733</v>
      </c>
      <c r="X302" s="20">
        <f t="shared" si="91"/>
        <v>13.688699999999999</v>
      </c>
      <c r="Y302" s="20">
        <f t="shared" si="92"/>
        <v>14.842299999999998</v>
      </c>
    </row>
    <row r="303" spans="1:25" x14ac:dyDescent="0.3">
      <c r="A303" s="4" t="s">
        <v>296</v>
      </c>
      <c r="B303" s="4"/>
      <c r="C303" s="2">
        <v>10.9</v>
      </c>
      <c r="D303" s="2">
        <v>11.9</v>
      </c>
      <c r="E303" s="2">
        <v>13.1</v>
      </c>
      <c r="F303" s="20"/>
      <c r="G303" s="20">
        <f t="shared" si="76"/>
        <v>1.0900000000000001</v>
      </c>
      <c r="H303" s="20">
        <f t="shared" si="77"/>
        <v>1.1900000000000002</v>
      </c>
      <c r="I303" s="20">
        <f t="shared" si="78"/>
        <v>1.31</v>
      </c>
      <c r="J303" s="20"/>
      <c r="K303" s="20">
        <f t="shared" si="80"/>
        <v>10.355</v>
      </c>
      <c r="L303" s="20">
        <f t="shared" si="81"/>
        <v>11.305</v>
      </c>
      <c r="M303" s="20">
        <f t="shared" si="82"/>
        <v>12.444999999999999</v>
      </c>
      <c r="N303" s="21">
        <v>0.59</v>
      </c>
      <c r="O303" s="18">
        <v>0.12</v>
      </c>
      <c r="P303" s="19">
        <f t="shared" si="83"/>
        <v>0.2</v>
      </c>
      <c r="Q303" s="20"/>
      <c r="R303" s="20">
        <f t="shared" si="85"/>
        <v>0.54500000000000004</v>
      </c>
      <c r="S303" s="20">
        <f t="shared" si="86"/>
        <v>0.59500000000000008</v>
      </c>
      <c r="T303" s="20">
        <f t="shared" si="87"/>
        <v>0.65500000000000003</v>
      </c>
      <c r="U303" s="19">
        <f t="shared" si="88"/>
        <v>0.03</v>
      </c>
      <c r="V303" s="20"/>
      <c r="W303" s="20">
        <f t="shared" si="90"/>
        <v>12.4733</v>
      </c>
      <c r="X303" s="20">
        <f t="shared" si="91"/>
        <v>13.688699999999999</v>
      </c>
      <c r="Y303" s="20">
        <f t="shared" si="92"/>
        <v>14.842299999999998</v>
      </c>
    </row>
    <row r="304" spans="1:25" x14ac:dyDescent="0.3">
      <c r="A304" s="4" t="s">
        <v>297</v>
      </c>
      <c r="B304" s="4"/>
      <c r="C304" s="2">
        <v>10.9</v>
      </c>
      <c r="D304" s="2">
        <v>11.9</v>
      </c>
      <c r="E304" s="2">
        <v>13.1</v>
      </c>
      <c r="F304" s="20"/>
      <c r="G304" s="20">
        <f t="shared" si="76"/>
        <v>1.0900000000000001</v>
      </c>
      <c r="H304" s="20">
        <f t="shared" si="77"/>
        <v>1.1900000000000002</v>
      </c>
      <c r="I304" s="20">
        <f t="shared" si="78"/>
        <v>1.31</v>
      </c>
      <c r="J304" s="20"/>
      <c r="K304" s="20">
        <f t="shared" si="80"/>
        <v>10.355</v>
      </c>
      <c r="L304" s="20">
        <f t="shared" si="81"/>
        <v>11.305</v>
      </c>
      <c r="M304" s="20">
        <f t="shared" si="82"/>
        <v>12.444999999999999</v>
      </c>
      <c r="N304" s="21">
        <v>0.59</v>
      </c>
      <c r="O304" s="18">
        <v>0.12</v>
      </c>
      <c r="P304" s="19">
        <f t="shared" si="83"/>
        <v>0.2</v>
      </c>
      <c r="Q304" s="20"/>
      <c r="R304" s="20">
        <f t="shared" si="85"/>
        <v>0.54500000000000004</v>
      </c>
      <c r="S304" s="20">
        <f t="shared" si="86"/>
        <v>0.59500000000000008</v>
      </c>
      <c r="T304" s="20">
        <f t="shared" si="87"/>
        <v>0.65500000000000003</v>
      </c>
      <c r="U304" s="19">
        <f t="shared" si="88"/>
        <v>0.03</v>
      </c>
      <c r="V304" s="20"/>
      <c r="W304" s="20">
        <f t="shared" si="90"/>
        <v>12.4733</v>
      </c>
      <c r="X304" s="20">
        <f t="shared" si="91"/>
        <v>13.688699999999999</v>
      </c>
      <c r="Y304" s="20">
        <f t="shared" si="92"/>
        <v>14.842299999999998</v>
      </c>
    </row>
    <row r="305" spans="1:25" x14ac:dyDescent="0.3">
      <c r="A305" s="4" t="s">
        <v>298</v>
      </c>
      <c r="B305" s="4"/>
      <c r="C305" s="2">
        <v>10.9</v>
      </c>
      <c r="D305" s="2">
        <v>11.9</v>
      </c>
      <c r="E305" s="2">
        <v>13.1</v>
      </c>
      <c r="F305" s="20"/>
      <c r="G305" s="20">
        <f t="shared" si="76"/>
        <v>1.0900000000000001</v>
      </c>
      <c r="H305" s="20">
        <f t="shared" si="77"/>
        <v>1.1900000000000002</v>
      </c>
      <c r="I305" s="20">
        <f t="shared" si="78"/>
        <v>1.31</v>
      </c>
      <c r="J305" s="20"/>
      <c r="K305" s="20">
        <f t="shared" si="80"/>
        <v>10.355</v>
      </c>
      <c r="L305" s="20">
        <f t="shared" si="81"/>
        <v>11.305</v>
      </c>
      <c r="M305" s="20">
        <f t="shared" si="82"/>
        <v>12.444999999999999</v>
      </c>
      <c r="N305" s="21">
        <v>0.59</v>
      </c>
      <c r="O305" s="18">
        <v>0.12</v>
      </c>
      <c r="P305" s="19">
        <f t="shared" si="83"/>
        <v>0.2</v>
      </c>
      <c r="Q305" s="20"/>
      <c r="R305" s="20">
        <f t="shared" si="85"/>
        <v>0.54500000000000004</v>
      </c>
      <c r="S305" s="20">
        <f t="shared" si="86"/>
        <v>0.59500000000000008</v>
      </c>
      <c r="T305" s="20">
        <f t="shared" si="87"/>
        <v>0.65500000000000003</v>
      </c>
      <c r="U305" s="19">
        <f t="shared" si="88"/>
        <v>0.03</v>
      </c>
      <c r="V305" s="20"/>
      <c r="W305" s="20">
        <f t="shared" si="90"/>
        <v>12.4733</v>
      </c>
      <c r="X305" s="20">
        <f t="shared" si="91"/>
        <v>13.688699999999999</v>
      </c>
      <c r="Y305" s="20">
        <f t="shared" si="92"/>
        <v>14.842299999999998</v>
      </c>
    </row>
    <row r="306" spans="1:25" x14ac:dyDescent="0.3">
      <c r="B306" s="1"/>
      <c r="C306" s="3" t="s">
        <v>311</v>
      </c>
      <c r="D306" s="3" t="s">
        <v>385</v>
      </c>
      <c r="E306" s="3" t="s">
        <v>313</v>
      </c>
      <c r="F306" s="20"/>
      <c r="G306" s="3" t="s">
        <v>311</v>
      </c>
      <c r="H306" s="3" t="s">
        <v>385</v>
      </c>
      <c r="I306" s="3" t="s">
        <v>313</v>
      </c>
      <c r="J306" s="20"/>
      <c r="K306" s="3" t="s">
        <v>311</v>
      </c>
      <c r="L306" s="3" t="s">
        <v>385</v>
      </c>
      <c r="M306" s="3" t="s">
        <v>313</v>
      </c>
      <c r="N306" s="21">
        <v>0.59</v>
      </c>
      <c r="O306" s="18">
        <v>0.12</v>
      </c>
      <c r="P306" s="19">
        <f t="shared" si="83"/>
        <v>0.2</v>
      </c>
      <c r="Q306" s="20"/>
      <c r="R306" s="3" t="s">
        <v>311</v>
      </c>
      <c r="S306" s="3" t="s">
        <v>385</v>
      </c>
      <c r="T306" s="3" t="s">
        <v>313</v>
      </c>
      <c r="U306" s="19">
        <f t="shared" si="88"/>
        <v>0.03</v>
      </c>
      <c r="V306" s="20"/>
      <c r="W306" s="3" t="s">
        <v>311</v>
      </c>
      <c r="X306" s="3" t="s">
        <v>385</v>
      </c>
      <c r="Y306" s="3" t="s">
        <v>313</v>
      </c>
    </row>
    <row r="307" spans="1:25" x14ac:dyDescent="0.3">
      <c r="A307" s="4" t="s">
        <v>299</v>
      </c>
      <c r="B307" s="4"/>
      <c r="C307" s="2">
        <v>10.9</v>
      </c>
      <c r="D307" s="2">
        <v>11.9</v>
      </c>
      <c r="E307" s="2">
        <v>13.1</v>
      </c>
      <c r="F307" s="20"/>
      <c r="G307" s="20">
        <f t="shared" si="76"/>
        <v>1.0900000000000001</v>
      </c>
      <c r="H307" s="20">
        <f t="shared" si="77"/>
        <v>1.1900000000000002</v>
      </c>
      <c r="I307" s="20">
        <f t="shared" si="78"/>
        <v>1.31</v>
      </c>
      <c r="J307" s="20"/>
      <c r="K307" s="20">
        <f t="shared" si="80"/>
        <v>10.355</v>
      </c>
      <c r="L307" s="20">
        <f t="shared" si="81"/>
        <v>11.305</v>
      </c>
      <c r="M307" s="20">
        <f t="shared" si="82"/>
        <v>12.444999999999999</v>
      </c>
      <c r="N307" s="21">
        <v>0.59</v>
      </c>
      <c r="O307" s="18">
        <v>0.12</v>
      </c>
      <c r="P307" s="19">
        <f t="shared" si="83"/>
        <v>0.2</v>
      </c>
      <c r="Q307" s="20"/>
      <c r="R307" s="20">
        <f t="shared" si="85"/>
        <v>0.54500000000000004</v>
      </c>
      <c r="S307" s="20">
        <f t="shared" si="86"/>
        <v>0.59500000000000008</v>
      </c>
      <c r="T307" s="20">
        <f t="shared" si="87"/>
        <v>0.65500000000000003</v>
      </c>
      <c r="U307" s="19">
        <f t="shared" si="88"/>
        <v>0.03</v>
      </c>
      <c r="V307" s="20"/>
      <c r="W307" s="20">
        <f t="shared" si="90"/>
        <v>12.4733</v>
      </c>
      <c r="X307" s="20">
        <f t="shared" si="91"/>
        <v>13.688699999999999</v>
      </c>
      <c r="Y307" s="20">
        <f t="shared" si="92"/>
        <v>14.842299999999998</v>
      </c>
    </row>
    <row r="308" spans="1:25" x14ac:dyDescent="0.3">
      <c r="A308" s="4" t="s">
        <v>300</v>
      </c>
      <c r="B308" s="4"/>
      <c r="C308" s="2">
        <v>10.9</v>
      </c>
      <c r="D308" s="2">
        <v>11.9</v>
      </c>
      <c r="E308" s="2">
        <v>13.1</v>
      </c>
      <c r="F308" s="20"/>
      <c r="G308" s="20">
        <f t="shared" si="76"/>
        <v>1.0900000000000001</v>
      </c>
      <c r="H308" s="20">
        <f t="shared" si="77"/>
        <v>1.1900000000000002</v>
      </c>
      <c r="I308" s="20">
        <f t="shared" si="78"/>
        <v>1.31</v>
      </c>
      <c r="J308" s="20"/>
      <c r="K308" s="20">
        <f t="shared" si="80"/>
        <v>10.355</v>
      </c>
      <c r="L308" s="20">
        <f t="shared" si="81"/>
        <v>11.305</v>
      </c>
      <c r="M308" s="20">
        <f t="shared" si="82"/>
        <v>12.444999999999999</v>
      </c>
      <c r="N308" s="21">
        <v>0.59</v>
      </c>
      <c r="O308" s="18">
        <v>0.12</v>
      </c>
      <c r="P308" s="19">
        <f t="shared" si="83"/>
        <v>0.2</v>
      </c>
      <c r="Q308" s="20"/>
      <c r="R308" s="20">
        <f t="shared" si="85"/>
        <v>0.54500000000000004</v>
      </c>
      <c r="S308" s="20">
        <f t="shared" si="86"/>
        <v>0.59500000000000008</v>
      </c>
      <c r="T308" s="20">
        <f t="shared" si="87"/>
        <v>0.65500000000000003</v>
      </c>
      <c r="U308" s="19">
        <f t="shared" si="88"/>
        <v>0.03</v>
      </c>
      <c r="V308" s="20"/>
      <c r="W308" s="20">
        <f t="shared" si="90"/>
        <v>12.4733</v>
      </c>
      <c r="X308" s="20">
        <f t="shared" si="91"/>
        <v>13.688699999999999</v>
      </c>
      <c r="Y308" s="20">
        <f t="shared" si="92"/>
        <v>14.842299999999998</v>
      </c>
    </row>
    <row r="309" spans="1:25" x14ac:dyDescent="0.3">
      <c r="A309" s="4" t="s">
        <v>301</v>
      </c>
      <c r="B309" s="4"/>
      <c r="C309" s="2">
        <v>10.9</v>
      </c>
      <c r="D309" s="2">
        <v>11.9</v>
      </c>
      <c r="E309" s="2">
        <v>13.1</v>
      </c>
      <c r="F309" s="20"/>
      <c r="G309" s="20">
        <f t="shared" si="76"/>
        <v>1.0900000000000001</v>
      </c>
      <c r="H309" s="20">
        <f t="shared" si="77"/>
        <v>1.1900000000000002</v>
      </c>
      <c r="I309" s="20">
        <f t="shared" si="78"/>
        <v>1.31</v>
      </c>
      <c r="J309" s="20"/>
      <c r="K309" s="20">
        <f t="shared" si="80"/>
        <v>10.355</v>
      </c>
      <c r="L309" s="20">
        <f t="shared" si="81"/>
        <v>11.305</v>
      </c>
      <c r="M309" s="20">
        <f t="shared" si="82"/>
        <v>12.444999999999999</v>
      </c>
      <c r="N309" s="21">
        <v>0.59</v>
      </c>
      <c r="O309" s="18">
        <v>0.12</v>
      </c>
      <c r="P309" s="19">
        <f t="shared" si="83"/>
        <v>0.2</v>
      </c>
      <c r="Q309" s="20"/>
      <c r="R309" s="20">
        <f t="shared" si="85"/>
        <v>0.54500000000000004</v>
      </c>
      <c r="S309" s="20">
        <f t="shared" si="86"/>
        <v>0.59500000000000008</v>
      </c>
      <c r="T309" s="20">
        <f t="shared" si="87"/>
        <v>0.65500000000000003</v>
      </c>
      <c r="U309" s="19">
        <f t="shared" si="88"/>
        <v>0.03</v>
      </c>
      <c r="V309" s="20"/>
      <c r="W309" s="20">
        <f t="shared" si="90"/>
        <v>12.4733</v>
      </c>
      <c r="X309" s="20">
        <f t="shared" si="91"/>
        <v>13.688699999999999</v>
      </c>
      <c r="Y309" s="20">
        <f t="shared" si="92"/>
        <v>14.842299999999998</v>
      </c>
    </row>
    <row r="310" spans="1:25" x14ac:dyDescent="0.3">
      <c r="A310" s="4" t="s">
        <v>302</v>
      </c>
      <c r="B310" s="4"/>
      <c r="C310" s="2">
        <v>10.9</v>
      </c>
      <c r="D310" s="2">
        <v>11.9</v>
      </c>
      <c r="E310" s="2">
        <v>13.1</v>
      </c>
      <c r="F310" s="20"/>
      <c r="G310" s="20">
        <f t="shared" si="76"/>
        <v>1.0900000000000001</v>
      </c>
      <c r="H310" s="20">
        <f t="shared" si="77"/>
        <v>1.1900000000000002</v>
      </c>
      <c r="I310" s="20">
        <f t="shared" si="78"/>
        <v>1.31</v>
      </c>
      <c r="J310" s="20"/>
      <c r="K310" s="20">
        <f t="shared" si="80"/>
        <v>10.355</v>
      </c>
      <c r="L310" s="20">
        <f t="shared" si="81"/>
        <v>11.305</v>
      </c>
      <c r="M310" s="20">
        <f t="shared" si="82"/>
        <v>12.444999999999999</v>
      </c>
      <c r="N310" s="21">
        <v>0.59</v>
      </c>
      <c r="O310" s="18">
        <v>0.12</v>
      </c>
      <c r="P310" s="19">
        <f t="shared" si="83"/>
        <v>0.2</v>
      </c>
      <c r="Q310" s="20"/>
      <c r="R310" s="20">
        <f t="shared" si="85"/>
        <v>0.54500000000000004</v>
      </c>
      <c r="S310" s="20">
        <f t="shared" si="86"/>
        <v>0.59500000000000008</v>
      </c>
      <c r="T310" s="20">
        <f t="shared" si="87"/>
        <v>0.65500000000000003</v>
      </c>
      <c r="U310" s="19">
        <f t="shared" si="88"/>
        <v>0.03</v>
      </c>
      <c r="V310" s="20"/>
      <c r="W310" s="20">
        <f t="shared" si="90"/>
        <v>12.4733</v>
      </c>
      <c r="X310" s="20">
        <f t="shared" si="91"/>
        <v>13.688699999999999</v>
      </c>
      <c r="Y310" s="20">
        <f t="shared" si="92"/>
        <v>14.842299999999998</v>
      </c>
    </row>
    <row r="311" spans="1:25" x14ac:dyDescent="0.3">
      <c r="B311" s="3" t="s">
        <v>384</v>
      </c>
      <c r="C311" s="3" t="s">
        <v>311</v>
      </c>
      <c r="D311" s="3" t="s">
        <v>387</v>
      </c>
      <c r="E311" s="3" t="s">
        <v>313</v>
      </c>
      <c r="F311" s="3" t="s">
        <v>384</v>
      </c>
      <c r="G311" s="3" t="s">
        <v>311</v>
      </c>
      <c r="H311" s="3" t="s">
        <v>387</v>
      </c>
      <c r="I311" s="3" t="s">
        <v>313</v>
      </c>
      <c r="J311" s="3" t="s">
        <v>384</v>
      </c>
      <c r="K311" s="3" t="s">
        <v>311</v>
      </c>
      <c r="L311" s="3" t="s">
        <v>387</v>
      </c>
      <c r="M311" s="3" t="s">
        <v>313</v>
      </c>
      <c r="N311" s="21">
        <v>0.59</v>
      </c>
      <c r="O311" s="18">
        <v>0.12</v>
      </c>
      <c r="P311" s="19">
        <f t="shared" si="83"/>
        <v>0.2</v>
      </c>
      <c r="Q311" s="3" t="s">
        <v>384</v>
      </c>
      <c r="R311" s="3" t="s">
        <v>311</v>
      </c>
      <c r="S311" s="3" t="s">
        <v>387</v>
      </c>
      <c r="T311" s="3" t="s">
        <v>313</v>
      </c>
      <c r="U311" s="19">
        <f t="shared" si="88"/>
        <v>0.03</v>
      </c>
      <c r="V311" s="3" t="s">
        <v>384</v>
      </c>
      <c r="W311" s="3" t="s">
        <v>311</v>
      </c>
      <c r="X311" s="3" t="s">
        <v>387</v>
      </c>
      <c r="Y311" s="3" t="s">
        <v>313</v>
      </c>
    </row>
    <row r="312" spans="1:25" x14ac:dyDescent="0.3">
      <c r="A312" s="4" t="s">
        <v>303</v>
      </c>
      <c r="B312" s="2">
        <v>11.5</v>
      </c>
      <c r="C312" s="2">
        <v>12.7</v>
      </c>
      <c r="D312" s="2">
        <v>13.9</v>
      </c>
      <c r="E312" s="2">
        <v>15.25</v>
      </c>
      <c r="F312" s="20">
        <f t="shared" si="75"/>
        <v>1.1500000000000001</v>
      </c>
      <c r="G312" s="20">
        <f t="shared" si="76"/>
        <v>1.27</v>
      </c>
      <c r="H312" s="20">
        <f t="shared" si="77"/>
        <v>1.3900000000000001</v>
      </c>
      <c r="I312" s="20">
        <f t="shared" si="78"/>
        <v>1.5250000000000001</v>
      </c>
      <c r="J312" s="20">
        <f t="shared" si="79"/>
        <v>10.924999999999999</v>
      </c>
      <c r="K312" s="20">
        <f t="shared" si="80"/>
        <v>12.065</v>
      </c>
      <c r="L312" s="20">
        <f t="shared" si="81"/>
        <v>13.205</v>
      </c>
      <c r="M312" s="20">
        <f t="shared" si="82"/>
        <v>14.487499999999999</v>
      </c>
      <c r="N312" s="21">
        <v>0.59</v>
      </c>
      <c r="O312" s="18">
        <v>0.12</v>
      </c>
      <c r="P312" s="19">
        <f t="shared" si="83"/>
        <v>0.2</v>
      </c>
      <c r="Q312" s="20">
        <f t="shared" si="84"/>
        <v>0.57500000000000007</v>
      </c>
      <c r="R312" s="20">
        <f t="shared" si="85"/>
        <v>0.63500000000000001</v>
      </c>
      <c r="S312" s="20">
        <f t="shared" si="86"/>
        <v>0.69500000000000006</v>
      </c>
      <c r="T312" s="20">
        <f t="shared" si="87"/>
        <v>0.76250000000000007</v>
      </c>
      <c r="U312" s="19">
        <f t="shared" si="88"/>
        <v>0.03</v>
      </c>
      <c r="V312" s="20">
        <f t="shared" si="89"/>
        <v>13.637199999999998</v>
      </c>
      <c r="W312" s="20">
        <f t="shared" si="90"/>
        <v>14.512699999999999</v>
      </c>
      <c r="X312" s="20">
        <f t="shared" si="91"/>
        <v>15.954700000000001</v>
      </c>
      <c r="Y312" s="20">
        <f t="shared" si="92"/>
        <v>17.8705</v>
      </c>
    </row>
    <row r="313" spans="1:25" x14ac:dyDescent="0.3">
      <c r="A313" s="4" t="s">
        <v>304</v>
      </c>
      <c r="B313" s="2">
        <v>13.5</v>
      </c>
      <c r="C313" s="2">
        <v>14.9</v>
      </c>
      <c r="D313" s="2">
        <v>16.5</v>
      </c>
      <c r="E313" s="2">
        <v>17.899999999999999</v>
      </c>
      <c r="F313" s="20">
        <f t="shared" si="75"/>
        <v>1.35</v>
      </c>
      <c r="G313" s="20">
        <f t="shared" si="76"/>
        <v>1.4900000000000002</v>
      </c>
      <c r="H313" s="20">
        <f t="shared" si="77"/>
        <v>1.6500000000000001</v>
      </c>
      <c r="I313" s="20">
        <f t="shared" si="78"/>
        <v>1.79</v>
      </c>
      <c r="J313" s="20">
        <f t="shared" si="79"/>
        <v>12.824999999999999</v>
      </c>
      <c r="K313" s="20">
        <f t="shared" si="80"/>
        <v>14.154999999999999</v>
      </c>
      <c r="L313" s="20">
        <f t="shared" si="81"/>
        <v>15.674999999999999</v>
      </c>
      <c r="M313" s="20">
        <f t="shared" si="82"/>
        <v>17.004999999999999</v>
      </c>
      <c r="N313" s="21">
        <v>0.59</v>
      </c>
      <c r="O313" s="18">
        <v>0.12</v>
      </c>
      <c r="P313" s="19">
        <f t="shared" si="83"/>
        <v>0.2</v>
      </c>
      <c r="Q313" s="20">
        <f t="shared" si="84"/>
        <v>0.67500000000000004</v>
      </c>
      <c r="R313" s="20">
        <f t="shared" si="85"/>
        <v>0.74500000000000011</v>
      </c>
      <c r="S313" s="20">
        <f t="shared" si="86"/>
        <v>0.82500000000000007</v>
      </c>
      <c r="T313" s="20">
        <f t="shared" si="87"/>
        <v>0.89500000000000002</v>
      </c>
      <c r="U313" s="19">
        <f t="shared" si="88"/>
        <v>0.03</v>
      </c>
      <c r="V313" s="20">
        <f t="shared" si="89"/>
        <v>15.9032</v>
      </c>
      <c r="W313" s="20">
        <f t="shared" si="90"/>
        <v>17.005300000000002</v>
      </c>
      <c r="X313" s="20">
        <f t="shared" si="91"/>
        <v>18.900499999999997</v>
      </c>
      <c r="Y313" s="20">
        <f t="shared" si="92"/>
        <v>20.975949999999997</v>
      </c>
    </row>
    <row r="314" spans="1:25" x14ac:dyDescent="0.3">
      <c r="A314" s="4" t="s">
        <v>305</v>
      </c>
      <c r="B314" s="2">
        <v>11.5</v>
      </c>
      <c r="C314" s="2">
        <v>12.7</v>
      </c>
      <c r="D314" s="2">
        <v>13.9</v>
      </c>
      <c r="E314" s="2">
        <v>15.25</v>
      </c>
      <c r="F314" s="20">
        <f t="shared" si="75"/>
        <v>1.1500000000000001</v>
      </c>
      <c r="G314" s="20">
        <f t="shared" si="76"/>
        <v>1.27</v>
      </c>
      <c r="H314" s="20">
        <f t="shared" si="77"/>
        <v>1.3900000000000001</v>
      </c>
      <c r="I314" s="20">
        <f t="shared" si="78"/>
        <v>1.5250000000000001</v>
      </c>
      <c r="J314" s="20">
        <f t="shared" si="79"/>
        <v>10.924999999999999</v>
      </c>
      <c r="K314" s="20">
        <f t="shared" si="80"/>
        <v>12.065</v>
      </c>
      <c r="L314" s="20">
        <f t="shared" si="81"/>
        <v>13.205</v>
      </c>
      <c r="M314" s="20">
        <f t="shared" si="82"/>
        <v>14.487499999999999</v>
      </c>
      <c r="N314" s="21">
        <v>0.59</v>
      </c>
      <c r="O314" s="18">
        <v>0.12</v>
      </c>
      <c r="P314" s="19">
        <f t="shared" si="83"/>
        <v>0.2</v>
      </c>
      <c r="Q314" s="20">
        <f t="shared" si="84"/>
        <v>0.57500000000000007</v>
      </c>
      <c r="R314" s="20">
        <f t="shared" si="85"/>
        <v>0.63500000000000001</v>
      </c>
      <c r="S314" s="20">
        <f t="shared" si="86"/>
        <v>0.69500000000000006</v>
      </c>
      <c r="T314" s="20">
        <f t="shared" si="87"/>
        <v>0.76250000000000007</v>
      </c>
      <c r="U314" s="19">
        <f t="shared" si="88"/>
        <v>0.03</v>
      </c>
      <c r="V314" s="20">
        <f t="shared" si="89"/>
        <v>13.637199999999998</v>
      </c>
      <c r="W314" s="20">
        <f t="shared" si="90"/>
        <v>14.512699999999999</v>
      </c>
      <c r="X314" s="20">
        <f t="shared" si="91"/>
        <v>15.954700000000001</v>
      </c>
      <c r="Y314" s="20">
        <f t="shared" si="92"/>
        <v>17.8705</v>
      </c>
    </row>
    <row r="315" spans="1:25" x14ac:dyDescent="0.3">
      <c r="B315" s="3" t="s">
        <v>386</v>
      </c>
      <c r="C315" s="3" t="s">
        <v>311</v>
      </c>
      <c r="D315" s="3" t="s">
        <v>385</v>
      </c>
      <c r="E315" s="3" t="s">
        <v>313</v>
      </c>
      <c r="F315" s="3" t="s">
        <v>386</v>
      </c>
      <c r="G315" s="3" t="s">
        <v>311</v>
      </c>
      <c r="H315" s="3" t="s">
        <v>385</v>
      </c>
      <c r="I315" s="3" t="s">
        <v>313</v>
      </c>
      <c r="J315" s="3" t="s">
        <v>386</v>
      </c>
      <c r="K315" s="3" t="s">
        <v>311</v>
      </c>
      <c r="L315" s="3" t="s">
        <v>385</v>
      </c>
      <c r="M315" s="3" t="s">
        <v>313</v>
      </c>
      <c r="N315" s="21">
        <v>0.59</v>
      </c>
      <c r="O315" s="18">
        <v>0.12</v>
      </c>
      <c r="P315" s="19">
        <f t="shared" si="83"/>
        <v>0.2</v>
      </c>
      <c r="Q315" s="3" t="s">
        <v>386</v>
      </c>
      <c r="R315" s="3" t="s">
        <v>311</v>
      </c>
      <c r="S315" s="3" t="s">
        <v>385</v>
      </c>
      <c r="T315" s="3" t="s">
        <v>313</v>
      </c>
      <c r="U315" s="19">
        <f t="shared" si="88"/>
        <v>0.03</v>
      </c>
      <c r="V315" s="3" t="s">
        <v>386</v>
      </c>
      <c r="W315" s="3" t="s">
        <v>311</v>
      </c>
      <c r="X315" s="3" t="s">
        <v>385</v>
      </c>
      <c r="Y315" s="3" t="s">
        <v>313</v>
      </c>
    </row>
    <row r="316" spans="1:25" x14ac:dyDescent="0.3">
      <c r="A316" s="4" t="s">
        <v>306</v>
      </c>
      <c r="B316" s="2">
        <v>8.9</v>
      </c>
      <c r="C316" s="2">
        <v>9.75</v>
      </c>
      <c r="D316" s="2">
        <v>10.75</v>
      </c>
      <c r="E316" s="2">
        <v>11.9</v>
      </c>
      <c r="F316" s="20">
        <f t="shared" si="75"/>
        <v>0.89000000000000012</v>
      </c>
      <c r="G316" s="20">
        <f t="shared" si="76"/>
        <v>0.97500000000000009</v>
      </c>
      <c r="H316" s="20">
        <f t="shared" si="77"/>
        <v>1.075</v>
      </c>
      <c r="I316" s="20">
        <f t="shared" si="78"/>
        <v>1.1900000000000002</v>
      </c>
      <c r="J316" s="20">
        <f t="shared" si="79"/>
        <v>8.4550000000000001</v>
      </c>
      <c r="K316" s="20">
        <f t="shared" si="80"/>
        <v>9.2624999999999993</v>
      </c>
      <c r="L316" s="20">
        <f t="shared" si="81"/>
        <v>10.2125</v>
      </c>
      <c r="M316" s="20">
        <f t="shared" si="82"/>
        <v>11.305</v>
      </c>
      <c r="N316" s="21">
        <v>0.59</v>
      </c>
      <c r="O316" s="18">
        <v>0.12</v>
      </c>
      <c r="P316" s="19">
        <f t="shared" si="83"/>
        <v>0.2</v>
      </c>
      <c r="Q316" s="20">
        <f t="shared" si="84"/>
        <v>0.44500000000000006</v>
      </c>
      <c r="R316" s="20">
        <f t="shared" si="85"/>
        <v>0.48750000000000004</v>
      </c>
      <c r="S316" s="20">
        <f t="shared" si="86"/>
        <v>0.53749999999999998</v>
      </c>
      <c r="T316" s="20">
        <f t="shared" si="87"/>
        <v>0.59500000000000008</v>
      </c>
      <c r="U316" s="19">
        <f t="shared" si="88"/>
        <v>0.03</v>
      </c>
      <c r="V316" s="20">
        <f t="shared" si="89"/>
        <v>10.691400000000002</v>
      </c>
      <c r="W316" s="20">
        <f t="shared" si="90"/>
        <v>11.170349999999999</v>
      </c>
      <c r="X316" s="20">
        <f t="shared" si="91"/>
        <v>12.385749999999998</v>
      </c>
      <c r="Y316" s="20">
        <f t="shared" si="92"/>
        <v>13.941050000000001</v>
      </c>
    </row>
    <row r="317" spans="1:25" x14ac:dyDescent="0.3">
      <c r="A317" s="4" t="s">
        <v>307</v>
      </c>
      <c r="B317" s="2">
        <v>8.5</v>
      </c>
      <c r="C317" s="2">
        <v>9.5</v>
      </c>
      <c r="D317" s="2">
        <v>10.5</v>
      </c>
      <c r="E317" s="2">
        <v>11.5</v>
      </c>
      <c r="F317" s="20">
        <f t="shared" si="75"/>
        <v>0.85000000000000009</v>
      </c>
      <c r="G317" s="20">
        <f t="shared" si="76"/>
        <v>0.95000000000000007</v>
      </c>
      <c r="H317" s="20">
        <f t="shared" si="77"/>
        <v>1.05</v>
      </c>
      <c r="I317" s="20">
        <f t="shared" si="78"/>
        <v>1.1500000000000001</v>
      </c>
      <c r="J317" s="20">
        <f t="shared" si="79"/>
        <v>8.0749999999999993</v>
      </c>
      <c r="K317" s="20">
        <f t="shared" si="80"/>
        <v>9.0250000000000004</v>
      </c>
      <c r="L317" s="20">
        <f t="shared" si="81"/>
        <v>9.9749999999999996</v>
      </c>
      <c r="M317" s="20">
        <f t="shared" si="82"/>
        <v>10.924999999999999</v>
      </c>
      <c r="N317" s="21">
        <v>0.59</v>
      </c>
      <c r="O317" s="18">
        <v>0.12</v>
      </c>
      <c r="P317" s="19">
        <f t="shared" si="83"/>
        <v>0.2</v>
      </c>
      <c r="Q317" s="20">
        <f t="shared" si="84"/>
        <v>0.42500000000000004</v>
      </c>
      <c r="R317" s="20">
        <f t="shared" si="85"/>
        <v>0.47500000000000003</v>
      </c>
      <c r="S317" s="20">
        <f t="shared" si="86"/>
        <v>0.52500000000000002</v>
      </c>
      <c r="T317" s="20">
        <f t="shared" si="87"/>
        <v>0.57500000000000007</v>
      </c>
      <c r="U317" s="19">
        <f t="shared" si="88"/>
        <v>0.03</v>
      </c>
      <c r="V317" s="20">
        <f t="shared" si="89"/>
        <v>10.238199999999999</v>
      </c>
      <c r="W317" s="20">
        <f t="shared" si="90"/>
        <v>10.887099999999998</v>
      </c>
      <c r="X317" s="20">
        <f t="shared" si="91"/>
        <v>12.102500000000001</v>
      </c>
      <c r="Y317" s="20">
        <f t="shared" si="92"/>
        <v>13.46725</v>
      </c>
    </row>
    <row r="318" spans="1:25" x14ac:dyDescent="0.3">
      <c r="A318" s="4" t="s">
        <v>308</v>
      </c>
      <c r="B318" s="2">
        <v>9.5</v>
      </c>
      <c r="C318" s="2">
        <v>10.5</v>
      </c>
      <c r="D318" s="2">
        <v>11.5</v>
      </c>
      <c r="E318" s="2">
        <v>12.7</v>
      </c>
      <c r="F318" s="20">
        <f t="shared" si="75"/>
        <v>0.95000000000000007</v>
      </c>
      <c r="G318" s="20">
        <f t="shared" si="76"/>
        <v>1.05</v>
      </c>
      <c r="H318" s="20">
        <f t="shared" si="77"/>
        <v>1.1500000000000001</v>
      </c>
      <c r="I318" s="20">
        <f t="shared" si="78"/>
        <v>1.27</v>
      </c>
      <c r="J318" s="20">
        <f t="shared" si="79"/>
        <v>9.0250000000000004</v>
      </c>
      <c r="K318" s="20">
        <f t="shared" si="80"/>
        <v>9.9749999999999996</v>
      </c>
      <c r="L318" s="20">
        <f t="shared" si="81"/>
        <v>10.924999999999999</v>
      </c>
      <c r="M318" s="20">
        <f t="shared" si="82"/>
        <v>12.065</v>
      </c>
      <c r="N318" s="21">
        <v>0.59</v>
      </c>
      <c r="O318" s="18">
        <v>0.12</v>
      </c>
      <c r="P318" s="19">
        <f t="shared" si="83"/>
        <v>0.2</v>
      </c>
      <c r="Q318" s="20">
        <f t="shared" si="84"/>
        <v>0.47500000000000003</v>
      </c>
      <c r="R318" s="20">
        <f t="shared" si="85"/>
        <v>0.52500000000000002</v>
      </c>
      <c r="S318" s="20">
        <f t="shared" si="86"/>
        <v>0.57500000000000007</v>
      </c>
      <c r="T318" s="20">
        <f t="shared" si="87"/>
        <v>0.63500000000000001</v>
      </c>
      <c r="U318" s="19">
        <f t="shared" si="88"/>
        <v>0.03</v>
      </c>
      <c r="V318" s="20">
        <f t="shared" si="89"/>
        <v>11.3712</v>
      </c>
      <c r="W318" s="20">
        <f t="shared" si="90"/>
        <v>12.020100000000001</v>
      </c>
      <c r="X318" s="20">
        <f t="shared" si="91"/>
        <v>13.235499999999998</v>
      </c>
      <c r="Y318" s="20">
        <f t="shared" si="92"/>
        <v>14.878349999999999</v>
      </c>
    </row>
    <row r="319" spans="1:25" x14ac:dyDescent="0.3">
      <c r="A319" s="4" t="s">
        <v>309</v>
      </c>
      <c r="B319" s="2">
        <v>9.5</v>
      </c>
      <c r="C319" s="2">
        <v>10.5</v>
      </c>
      <c r="D319" s="2">
        <v>11.5</v>
      </c>
      <c r="E319" s="2">
        <v>12.7</v>
      </c>
      <c r="F319" s="20">
        <f t="shared" si="75"/>
        <v>0.95000000000000007</v>
      </c>
      <c r="G319" s="20">
        <f t="shared" si="76"/>
        <v>1.05</v>
      </c>
      <c r="H319" s="20">
        <f t="shared" si="77"/>
        <v>1.1500000000000001</v>
      </c>
      <c r="I319" s="20">
        <f t="shared" si="78"/>
        <v>1.27</v>
      </c>
      <c r="J319" s="20">
        <f t="shared" si="79"/>
        <v>9.0250000000000004</v>
      </c>
      <c r="K319" s="20">
        <f t="shared" si="80"/>
        <v>9.9749999999999996</v>
      </c>
      <c r="L319" s="20">
        <f t="shared" si="81"/>
        <v>10.924999999999999</v>
      </c>
      <c r="M319" s="20">
        <f t="shared" si="82"/>
        <v>12.065</v>
      </c>
      <c r="N319" s="21">
        <v>0.59</v>
      </c>
      <c r="O319" s="18">
        <v>0.12</v>
      </c>
      <c r="P319" s="19">
        <f t="shared" si="83"/>
        <v>0.2</v>
      </c>
      <c r="Q319" s="20">
        <f t="shared" si="84"/>
        <v>0.47500000000000003</v>
      </c>
      <c r="R319" s="20">
        <f t="shared" si="85"/>
        <v>0.52500000000000002</v>
      </c>
      <c r="S319" s="20">
        <f t="shared" si="86"/>
        <v>0.57500000000000007</v>
      </c>
      <c r="T319" s="20">
        <f t="shared" si="87"/>
        <v>0.63500000000000001</v>
      </c>
      <c r="U319" s="19">
        <f t="shared" si="88"/>
        <v>0.03</v>
      </c>
      <c r="V319" s="20">
        <f t="shared" si="89"/>
        <v>11.3712</v>
      </c>
      <c r="W319" s="20">
        <f t="shared" si="90"/>
        <v>12.020100000000001</v>
      </c>
      <c r="X319" s="20">
        <f t="shared" si="91"/>
        <v>13.235499999999998</v>
      </c>
      <c r="Y319" s="20">
        <f t="shared" si="92"/>
        <v>14.878349999999999</v>
      </c>
    </row>
  </sheetData>
  <sortState ref="A2:E22">
    <sortCondition ref="A2"/>
  </sortState>
  <mergeCells count="5">
    <mergeCell ref="V2:Y2"/>
    <mergeCell ref="O3:P3"/>
    <mergeCell ref="F2:I2"/>
    <mergeCell ref="J2:M2"/>
    <mergeCell ref="Q2:T2"/>
  </mergeCells>
  <pageMargins left="0.7" right="0.7" top="0.46" bottom="0.24" header="0.3" footer="0.3"/>
  <pageSetup paperSize="9" scale="94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zoomScaleNormal="100" workbookViewId="0">
      <selection activeCell="AB7" sqref="AB7"/>
    </sheetView>
  </sheetViews>
  <sheetFormatPr defaultColWidth="11.5703125" defaultRowHeight="16.5" x14ac:dyDescent="0.3"/>
  <cols>
    <col min="1" max="1" width="11.5703125" style="1"/>
    <col min="2" max="21" width="0" style="1" hidden="1" customWidth="1"/>
    <col min="22" max="16384" width="11.5703125" style="1"/>
  </cols>
  <sheetData>
    <row r="1" spans="1:25" ht="98.25" customHeight="1" x14ac:dyDescent="0.3">
      <c r="E1" s="12"/>
      <c r="Y1" s="12" t="s">
        <v>426</v>
      </c>
    </row>
    <row r="2" spans="1:25" s="12" customFormat="1" ht="17.25" customHeight="1" x14ac:dyDescent="0.3">
      <c r="B2" s="13"/>
      <c r="F2" s="26" t="s">
        <v>427</v>
      </c>
      <c r="G2" s="26"/>
      <c r="H2" s="26"/>
      <c r="I2" s="26"/>
      <c r="J2" s="26" t="s">
        <v>428</v>
      </c>
      <c r="K2" s="26"/>
      <c r="L2" s="26"/>
      <c r="M2" s="26"/>
      <c r="N2" s="14" t="s">
        <v>429</v>
      </c>
      <c r="O2" s="15" t="s">
        <v>430</v>
      </c>
      <c r="P2" s="16" t="s">
        <v>431</v>
      </c>
      <c r="Q2" s="27" t="s">
        <v>434</v>
      </c>
      <c r="R2" s="27"/>
      <c r="S2" s="27"/>
      <c r="T2" s="27"/>
      <c r="U2" s="16" t="s">
        <v>432</v>
      </c>
      <c r="V2" s="23" t="s">
        <v>435</v>
      </c>
      <c r="W2" s="23"/>
      <c r="X2" s="23"/>
      <c r="Y2" s="23"/>
    </row>
    <row r="3" spans="1:25" x14ac:dyDescent="0.3">
      <c r="C3" s="10" t="s">
        <v>311</v>
      </c>
      <c r="D3" s="10" t="s">
        <v>312</v>
      </c>
      <c r="E3" s="10" t="s">
        <v>313</v>
      </c>
      <c r="F3" s="22"/>
      <c r="G3" s="10" t="s">
        <v>311</v>
      </c>
      <c r="H3" s="10" t="s">
        <v>312</v>
      </c>
      <c r="I3" s="10" t="s">
        <v>313</v>
      </c>
      <c r="J3" s="22"/>
      <c r="K3" s="10" t="s">
        <v>311</v>
      </c>
      <c r="L3" s="10" t="s">
        <v>312</v>
      </c>
      <c r="M3" s="10" t="s">
        <v>313</v>
      </c>
      <c r="N3" s="17"/>
      <c r="O3" s="24" t="s">
        <v>433</v>
      </c>
      <c r="P3" s="25"/>
      <c r="Q3" s="22"/>
      <c r="R3" s="10" t="s">
        <v>311</v>
      </c>
      <c r="S3" s="10" t="s">
        <v>312</v>
      </c>
      <c r="T3" s="10" t="s">
        <v>313</v>
      </c>
      <c r="U3" s="19"/>
      <c r="V3" s="22"/>
      <c r="W3" s="10" t="s">
        <v>311</v>
      </c>
      <c r="X3" s="10" t="s">
        <v>312</v>
      </c>
      <c r="Y3" s="10" t="s">
        <v>313</v>
      </c>
    </row>
    <row r="4" spans="1:25" x14ac:dyDescent="0.3">
      <c r="A4" s="11" t="s">
        <v>7</v>
      </c>
      <c r="B4" s="11"/>
      <c r="C4" s="2">
        <v>10.9</v>
      </c>
      <c r="D4" s="2">
        <v>12</v>
      </c>
      <c r="E4" s="2">
        <v>13.25</v>
      </c>
      <c r="F4" s="20"/>
      <c r="G4" s="20">
        <f t="shared" ref="G4:I4" si="0">C4*10%</f>
        <v>1.0900000000000001</v>
      </c>
      <c r="H4" s="20">
        <f t="shared" si="0"/>
        <v>1.2000000000000002</v>
      </c>
      <c r="I4" s="20">
        <f t="shared" si="0"/>
        <v>1.3250000000000002</v>
      </c>
      <c r="J4" s="20"/>
      <c r="K4" s="20">
        <f>C4*95%</f>
        <v>10.355</v>
      </c>
      <c r="L4" s="20">
        <f>D4*95%</f>
        <v>11.399999999999999</v>
      </c>
      <c r="M4" s="20">
        <f>E4*95%</f>
        <v>12.587499999999999</v>
      </c>
      <c r="N4" s="21">
        <v>0.59</v>
      </c>
      <c r="O4" s="18">
        <v>0.12</v>
      </c>
      <c r="P4" s="19">
        <f>0.2</f>
        <v>0.2</v>
      </c>
      <c r="Q4" s="20"/>
      <c r="R4" s="20">
        <f t="shared" ref="R4:T4" si="1">C4*5%</f>
        <v>0.54500000000000004</v>
      </c>
      <c r="S4" s="20">
        <f t="shared" si="1"/>
        <v>0.60000000000000009</v>
      </c>
      <c r="T4" s="20">
        <f t="shared" si="1"/>
        <v>0.66250000000000009</v>
      </c>
      <c r="U4" s="19">
        <f>0.03</f>
        <v>0.03</v>
      </c>
      <c r="V4" s="20"/>
      <c r="W4" s="20">
        <f t="shared" ref="W4:Y4" si="2">(G4+K4+R4+O4)*1.03</f>
        <v>12.4733</v>
      </c>
      <c r="X4" s="20">
        <f t="shared" si="2"/>
        <v>13.801999999999998</v>
      </c>
      <c r="Y4" s="20">
        <f t="shared" si="2"/>
        <v>15.012249999999998</v>
      </c>
    </row>
    <row r="5" spans="1:25" x14ac:dyDescent="0.3">
      <c r="A5" s="11" t="s">
        <v>8</v>
      </c>
      <c r="B5" s="11"/>
      <c r="C5" s="2">
        <v>10.5</v>
      </c>
      <c r="D5" s="2">
        <v>11.75</v>
      </c>
      <c r="E5" s="2">
        <v>13</v>
      </c>
      <c r="F5" s="20"/>
      <c r="G5" s="20">
        <f t="shared" ref="G5:G68" si="3">C5*10%</f>
        <v>1.05</v>
      </c>
      <c r="H5" s="20">
        <f t="shared" ref="H5:H68" si="4">D5*10%</f>
        <v>1.175</v>
      </c>
      <c r="I5" s="20">
        <f t="shared" ref="I5:I68" si="5">E5*10%</f>
        <v>1.3</v>
      </c>
      <c r="J5" s="20"/>
      <c r="K5" s="20">
        <f t="shared" ref="K5:K68" si="6">C5*95%</f>
        <v>9.9749999999999996</v>
      </c>
      <c r="L5" s="20">
        <f t="shared" ref="L5:L68" si="7">D5*95%</f>
        <v>11.1625</v>
      </c>
      <c r="M5" s="20">
        <f t="shared" ref="M5:M68" si="8">E5*95%</f>
        <v>12.35</v>
      </c>
      <c r="N5" s="21">
        <v>0.59</v>
      </c>
      <c r="O5" s="18">
        <v>0.12</v>
      </c>
      <c r="P5" s="19">
        <f t="shared" ref="P5:P68" si="9">0.2</f>
        <v>0.2</v>
      </c>
      <c r="Q5" s="20"/>
      <c r="R5" s="20">
        <f t="shared" ref="R5:R68" si="10">C5*5%</f>
        <v>0.52500000000000002</v>
      </c>
      <c r="S5" s="20">
        <f t="shared" ref="S5:S68" si="11">D5*5%</f>
        <v>0.58750000000000002</v>
      </c>
      <c r="T5" s="20">
        <f t="shared" ref="T5:T68" si="12">E5*5%</f>
        <v>0.65</v>
      </c>
      <c r="U5" s="19">
        <f t="shared" ref="U5:U68" si="13">0.03</f>
        <v>0.03</v>
      </c>
      <c r="V5" s="20"/>
      <c r="W5" s="20">
        <f t="shared" ref="W5:W68" si="14">(G5+K5+R5+O5)*1.03</f>
        <v>12.020100000000001</v>
      </c>
      <c r="X5" s="20">
        <f t="shared" ref="X5:X68" si="15">(H5+L5+S5+P5)*1.03</f>
        <v>13.518750000000001</v>
      </c>
      <c r="Y5" s="20">
        <f t="shared" ref="Y5:Y68" si="16">(I5+M5+T5+Q5)*1.03</f>
        <v>14.729000000000001</v>
      </c>
    </row>
    <row r="6" spans="1:25" x14ac:dyDescent="0.3">
      <c r="A6" s="11" t="s">
        <v>9</v>
      </c>
      <c r="B6" s="11"/>
      <c r="C6" s="2">
        <v>9.9</v>
      </c>
      <c r="D6" s="2">
        <v>10.9</v>
      </c>
      <c r="E6" s="2">
        <v>12</v>
      </c>
      <c r="F6" s="20"/>
      <c r="G6" s="20">
        <f t="shared" si="3"/>
        <v>0.9900000000000001</v>
      </c>
      <c r="H6" s="20">
        <f t="shared" si="4"/>
        <v>1.0900000000000001</v>
      </c>
      <c r="I6" s="20">
        <f t="shared" si="5"/>
        <v>1.2000000000000002</v>
      </c>
      <c r="J6" s="20"/>
      <c r="K6" s="20">
        <f t="shared" si="6"/>
        <v>9.4049999999999994</v>
      </c>
      <c r="L6" s="20">
        <f t="shared" si="7"/>
        <v>10.355</v>
      </c>
      <c r="M6" s="20">
        <f t="shared" si="8"/>
        <v>11.399999999999999</v>
      </c>
      <c r="N6" s="21">
        <v>0.59</v>
      </c>
      <c r="O6" s="18">
        <v>0.12</v>
      </c>
      <c r="P6" s="19">
        <f t="shared" si="9"/>
        <v>0.2</v>
      </c>
      <c r="Q6" s="20"/>
      <c r="R6" s="20">
        <f t="shared" si="10"/>
        <v>0.49500000000000005</v>
      </c>
      <c r="S6" s="20">
        <f t="shared" si="11"/>
        <v>0.54500000000000004</v>
      </c>
      <c r="T6" s="20">
        <f t="shared" si="12"/>
        <v>0.60000000000000009</v>
      </c>
      <c r="U6" s="19">
        <f t="shared" si="13"/>
        <v>0.03</v>
      </c>
      <c r="V6" s="20"/>
      <c r="W6" s="20">
        <f t="shared" si="14"/>
        <v>11.340299999999997</v>
      </c>
      <c r="X6" s="20">
        <f t="shared" si="15"/>
        <v>12.5557</v>
      </c>
      <c r="Y6" s="20">
        <f t="shared" si="16"/>
        <v>13.595999999999998</v>
      </c>
    </row>
    <row r="7" spans="1:25" x14ac:dyDescent="0.3">
      <c r="A7" s="11" t="s">
        <v>10</v>
      </c>
      <c r="B7" s="11"/>
      <c r="C7" s="2">
        <v>12.9</v>
      </c>
      <c r="D7" s="2">
        <v>14.25</v>
      </c>
      <c r="E7" s="2">
        <v>15.6</v>
      </c>
      <c r="F7" s="20"/>
      <c r="G7" s="20">
        <f t="shared" si="3"/>
        <v>1.29</v>
      </c>
      <c r="H7" s="20">
        <f t="shared" si="4"/>
        <v>1.425</v>
      </c>
      <c r="I7" s="20">
        <f t="shared" si="5"/>
        <v>1.56</v>
      </c>
      <c r="J7" s="20"/>
      <c r="K7" s="20">
        <f t="shared" si="6"/>
        <v>12.254999999999999</v>
      </c>
      <c r="L7" s="20">
        <f t="shared" si="7"/>
        <v>13.5375</v>
      </c>
      <c r="M7" s="20">
        <f t="shared" si="8"/>
        <v>14.819999999999999</v>
      </c>
      <c r="N7" s="21">
        <v>0.59</v>
      </c>
      <c r="O7" s="18">
        <v>0.12</v>
      </c>
      <c r="P7" s="19">
        <f t="shared" si="9"/>
        <v>0.2</v>
      </c>
      <c r="Q7" s="20"/>
      <c r="R7" s="20">
        <f t="shared" si="10"/>
        <v>0.64500000000000002</v>
      </c>
      <c r="S7" s="20">
        <f t="shared" si="11"/>
        <v>0.71250000000000002</v>
      </c>
      <c r="T7" s="20">
        <f t="shared" si="12"/>
        <v>0.78</v>
      </c>
      <c r="U7" s="19">
        <f t="shared" si="13"/>
        <v>0.03</v>
      </c>
      <c r="V7" s="20"/>
      <c r="W7" s="20">
        <f t="shared" si="14"/>
        <v>14.739299999999997</v>
      </c>
      <c r="X7" s="20">
        <f t="shared" si="15"/>
        <v>16.35125</v>
      </c>
      <c r="Y7" s="20">
        <f t="shared" si="16"/>
        <v>17.674800000000001</v>
      </c>
    </row>
    <row r="8" spans="1:25" x14ac:dyDescent="0.3">
      <c r="A8" s="11" t="s">
        <v>11</v>
      </c>
      <c r="B8" s="11"/>
      <c r="C8" s="2">
        <v>12.9</v>
      </c>
      <c r="D8" s="2">
        <v>14.25</v>
      </c>
      <c r="E8" s="2">
        <v>15.6</v>
      </c>
      <c r="F8" s="20"/>
      <c r="G8" s="20">
        <f t="shared" si="3"/>
        <v>1.29</v>
      </c>
      <c r="H8" s="20">
        <f t="shared" si="4"/>
        <v>1.425</v>
      </c>
      <c r="I8" s="20">
        <f t="shared" si="5"/>
        <v>1.56</v>
      </c>
      <c r="J8" s="20"/>
      <c r="K8" s="20">
        <f t="shared" si="6"/>
        <v>12.254999999999999</v>
      </c>
      <c r="L8" s="20">
        <f t="shared" si="7"/>
        <v>13.5375</v>
      </c>
      <c r="M8" s="20">
        <f t="shared" si="8"/>
        <v>14.819999999999999</v>
      </c>
      <c r="N8" s="21">
        <v>0.59</v>
      </c>
      <c r="O8" s="18">
        <v>0.12</v>
      </c>
      <c r="P8" s="19">
        <f t="shared" si="9"/>
        <v>0.2</v>
      </c>
      <c r="Q8" s="20"/>
      <c r="R8" s="20">
        <f t="shared" si="10"/>
        <v>0.64500000000000002</v>
      </c>
      <c r="S8" s="20">
        <f t="shared" si="11"/>
        <v>0.71250000000000002</v>
      </c>
      <c r="T8" s="20">
        <f t="shared" si="12"/>
        <v>0.78</v>
      </c>
      <c r="U8" s="19">
        <f t="shared" si="13"/>
        <v>0.03</v>
      </c>
      <c r="V8" s="20"/>
      <c r="W8" s="20">
        <f t="shared" si="14"/>
        <v>14.739299999999997</v>
      </c>
      <c r="X8" s="20">
        <f t="shared" si="15"/>
        <v>16.35125</v>
      </c>
      <c r="Y8" s="20">
        <f t="shared" si="16"/>
        <v>17.674800000000001</v>
      </c>
    </row>
    <row r="9" spans="1:25" x14ac:dyDescent="0.3">
      <c r="A9" s="11" t="s">
        <v>12</v>
      </c>
      <c r="B9" s="11"/>
      <c r="C9" s="2">
        <v>8.5</v>
      </c>
      <c r="D9" s="2">
        <v>9.5</v>
      </c>
      <c r="E9" s="2">
        <v>10.5</v>
      </c>
      <c r="F9" s="20"/>
      <c r="G9" s="20">
        <f t="shared" si="3"/>
        <v>0.85000000000000009</v>
      </c>
      <c r="H9" s="20">
        <f t="shared" si="4"/>
        <v>0.95000000000000007</v>
      </c>
      <c r="I9" s="20">
        <f t="shared" si="5"/>
        <v>1.05</v>
      </c>
      <c r="J9" s="20"/>
      <c r="K9" s="20">
        <f t="shared" si="6"/>
        <v>8.0749999999999993</v>
      </c>
      <c r="L9" s="20">
        <f t="shared" si="7"/>
        <v>9.0250000000000004</v>
      </c>
      <c r="M9" s="20">
        <f t="shared" si="8"/>
        <v>9.9749999999999996</v>
      </c>
      <c r="N9" s="21">
        <v>0.59</v>
      </c>
      <c r="O9" s="18">
        <v>0.12</v>
      </c>
      <c r="P9" s="19">
        <f t="shared" si="9"/>
        <v>0.2</v>
      </c>
      <c r="Q9" s="20"/>
      <c r="R9" s="20">
        <f t="shared" si="10"/>
        <v>0.42500000000000004</v>
      </c>
      <c r="S9" s="20">
        <f t="shared" si="11"/>
        <v>0.47500000000000003</v>
      </c>
      <c r="T9" s="20">
        <f t="shared" si="12"/>
        <v>0.52500000000000002</v>
      </c>
      <c r="U9" s="19">
        <f t="shared" si="13"/>
        <v>0.03</v>
      </c>
      <c r="V9" s="20"/>
      <c r="W9" s="20">
        <f t="shared" si="14"/>
        <v>9.7540999999999993</v>
      </c>
      <c r="X9" s="20">
        <f t="shared" si="15"/>
        <v>10.969499999999998</v>
      </c>
      <c r="Y9" s="20">
        <f t="shared" si="16"/>
        <v>11.896500000000001</v>
      </c>
    </row>
    <row r="10" spans="1:25" x14ac:dyDescent="0.3">
      <c r="C10" s="10" t="s">
        <v>311</v>
      </c>
      <c r="D10" s="10" t="s">
        <v>312</v>
      </c>
      <c r="E10" s="10" t="s">
        <v>313</v>
      </c>
      <c r="F10" s="22"/>
      <c r="G10" s="10" t="s">
        <v>311</v>
      </c>
      <c r="H10" s="10" t="s">
        <v>312</v>
      </c>
      <c r="I10" s="10" t="s">
        <v>313</v>
      </c>
      <c r="J10" s="22"/>
      <c r="K10" s="10" t="s">
        <v>311</v>
      </c>
      <c r="L10" s="10" t="s">
        <v>312</v>
      </c>
      <c r="M10" s="10" t="s">
        <v>313</v>
      </c>
      <c r="N10" s="21">
        <v>0.59</v>
      </c>
      <c r="O10" s="18">
        <v>0.12</v>
      </c>
      <c r="P10" s="19">
        <f t="shared" si="9"/>
        <v>0.2</v>
      </c>
      <c r="Q10" s="22"/>
      <c r="R10" s="10" t="s">
        <v>311</v>
      </c>
      <c r="S10" s="10" t="s">
        <v>312</v>
      </c>
      <c r="T10" s="10" t="s">
        <v>313</v>
      </c>
      <c r="U10" s="19">
        <f t="shared" si="13"/>
        <v>0.03</v>
      </c>
      <c r="V10" s="22"/>
      <c r="W10" s="10" t="s">
        <v>311</v>
      </c>
      <c r="X10" s="10" t="s">
        <v>312</v>
      </c>
      <c r="Y10" s="10" t="s">
        <v>313</v>
      </c>
    </row>
    <row r="11" spans="1:25" x14ac:dyDescent="0.3">
      <c r="A11" s="11" t="s">
        <v>420</v>
      </c>
      <c r="B11" s="11"/>
      <c r="C11" s="2">
        <v>6</v>
      </c>
      <c r="D11" s="2">
        <v>6.9</v>
      </c>
      <c r="E11" s="2">
        <v>7.9</v>
      </c>
      <c r="F11" s="20"/>
      <c r="G11" s="20">
        <f t="shared" si="3"/>
        <v>0.60000000000000009</v>
      </c>
      <c r="H11" s="20">
        <f t="shared" si="4"/>
        <v>0.69000000000000006</v>
      </c>
      <c r="I11" s="20">
        <f t="shared" si="5"/>
        <v>0.79</v>
      </c>
      <c r="J11" s="20"/>
      <c r="K11" s="20">
        <f t="shared" si="6"/>
        <v>5.6999999999999993</v>
      </c>
      <c r="L11" s="20">
        <f t="shared" si="7"/>
        <v>6.5549999999999997</v>
      </c>
      <c r="M11" s="20">
        <f t="shared" si="8"/>
        <v>7.5049999999999999</v>
      </c>
      <c r="N11" s="21">
        <v>0.59</v>
      </c>
      <c r="O11" s="18">
        <v>0.12</v>
      </c>
      <c r="P11" s="19">
        <f t="shared" si="9"/>
        <v>0.2</v>
      </c>
      <c r="Q11" s="20"/>
      <c r="R11" s="20">
        <f t="shared" si="10"/>
        <v>0.30000000000000004</v>
      </c>
      <c r="S11" s="20">
        <f t="shared" si="11"/>
        <v>0.34500000000000003</v>
      </c>
      <c r="T11" s="20">
        <f t="shared" si="12"/>
        <v>0.39500000000000002</v>
      </c>
      <c r="U11" s="19">
        <f t="shared" si="13"/>
        <v>0.03</v>
      </c>
      <c r="V11" s="20"/>
      <c r="W11" s="20">
        <f t="shared" si="14"/>
        <v>6.9215999999999989</v>
      </c>
      <c r="X11" s="20">
        <f t="shared" si="15"/>
        <v>8.0236999999999998</v>
      </c>
      <c r="Y11" s="20">
        <f t="shared" si="16"/>
        <v>8.9506999999999994</v>
      </c>
    </row>
    <row r="12" spans="1:25" x14ac:dyDescent="0.3">
      <c r="A12" s="11" t="s">
        <v>421</v>
      </c>
      <c r="B12" s="11"/>
      <c r="C12" s="2">
        <v>8.5</v>
      </c>
      <c r="D12" s="2">
        <v>9.5</v>
      </c>
      <c r="E12" s="2">
        <v>10.5</v>
      </c>
      <c r="F12" s="20"/>
      <c r="G12" s="20">
        <f t="shared" si="3"/>
        <v>0.85000000000000009</v>
      </c>
      <c r="H12" s="20">
        <f t="shared" si="4"/>
        <v>0.95000000000000007</v>
      </c>
      <c r="I12" s="20">
        <f t="shared" si="5"/>
        <v>1.05</v>
      </c>
      <c r="J12" s="20"/>
      <c r="K12" s="20">
        <f t="shared" si="6"/>
        <v>8.0749999999999993</v>
      </c>
      <c r="L12" s="20">
        <f t="shared" si="7"/>
        <v>9.0250000000000004</v>
      </c>
      <c r="M12" s="20">
        <f t="shared" si="8"/>
        <v>9.9749999999999996</v>
      </c>
      <c r="N12" s="21">
        <v>0.59</v>
      </c>
      <c r="O12" s="18">
        <v>0.12</v>
      </c>
      <c r="P12" s="19">
        <f t="shared" si="9"/>
        <v>0.2</v>
      </c>
      <c r="Q12" s="20"/>
      <c r="R12" s="20">
        <f t="shared" si="10"/>
        <v>0.42500000000000004</v>
      </c>
      <c r="S12" s="20">
        <f t="shared" si="11"/>
        <v>0.47500000000000003</v>
      </c>
      <c r="T12" s="20">
        <f t="shared" si="12"/>
        <v>0.52500000000000002</v>
      </c>
      <c r="U12" s="19">
        <f t="shared" si="13"/>
        <v>0.03</v>
      </c>
      <c r="V12" s="20"/>
      <c r="W12" s="20">
        <f t="shared" si="14"/>
        <v>9.7540999999999993</v>
      </c>
      <c r="X12" s="20">
        <f t="shared" si="15"/>
        <v>10.969499999999998</v>
      </c>
      <c r="Y12" s="20">
        <f t="shared" si="16"/>
        <v>11.896500000000001</v>
      </c>
    </row>
    <row r="13" spans="1:25" x14ac:dyDescent="0.3">
      <c r="A13" s="11" t="s">
        <v>422</v>
      </c>
      <c r="B13" s="11"/>
      <c r="C13" s="2">
        <v>10.9</v>
      </c>
      <c r="D13" s="2">
        <v>12</v>
      </c>
      <c r="E13" s="2">
        <v>13.25</v>
      </c>
      <c r="F13" s="20"/>
      <c r="G13" s="20">
        <f t="shared" si="3"/>
        <v>1.0900000000000001</v>
      </c>
      <c r="H13" s="20">
        <f t="shared" si="4"/>
        <v>1.2000000000000002</v>
      </c>
      <c r="I13" s="20">
        <f t="shared" si="5"/>
        <v>1.3250000000000002</v>
      </c>
      <c r="J13" s="20"/>
      <c r="K13" s="20">
        <f t="shared" si="6"/>
        <v>10.355</v>
      </c>
      <c r="L13" s="20">
        <f t="shared" si="7"/>
        <v>11.399999999999999</v>
      </c>
      <c r="M13" s="20">
        <f t="shared" si="8"/>
        <v>12.587499999999999</v>
      </c>
      <c r="N13" s="21">
        <v>0.59</v>
      </c>
      <c r="O13" s="18">
        <v>0.12</v>
      </c>
      <c r="P13" s="19">
        <f t="shared" si="9"/>
        <v>0.2</v>
      </c>
      <c r="Q13" s="20"/>
      <c r="R13" s="20">
        <f t="shared" si="10"/>
        <v>0.54500000000000004</v>
      </c>
      <c r="S13" s="20">
        <f t="shared" si="11"/>
        <v>0.60000000000000009</v>
      </c>
      <c r="T13" s="20">
        <f t="shared" si="12"/>
        <v>0.66250000000000009</v>
      </c>
      <c r="U13" s="19">
        <f t="shared" si="13"/>
        <v>0.03</v>
      </c>
      <c r="V13" s="20"/>
      <c r="W13" s="20">
        <f t="shared" si="14"/>
        <v>12.4733</v>
      </c>
      <c r="X13" s="20">
        <f t="shared" si="15"/>
        <v>13.801999999999998</v>
      </c>
      <c r="Y13" s="20">
        <f t="shared" si="16"/>
        <v>15.012249999999998</v>
      </c>
    </row>
    <row r="14" spans="1:25" x14ac:dyDescent="0.3">
      <c r="B14" s="10" t="s">
        <v>393</v>
      </c>
      <c r="C14" s="10" t="s">
        <v>394</v>
      </c>
      <c r="D14" s="10" t="s">
        <v>397</v>
      </c>
      <c r="E14" s="10" t="s">
        <v>313</v>
      </c>
      <c r="F14" s="10" t="s">
        <v>393</v>
      </c>
      <c r="G14" s="10" t="s">
        <v>394</v>
      </c>
      <c r="H14" s="10" t="s">
        <v>397</v>
      </c>
      <c r="I14" s="10" t="s">
        <v>313</v>
      </c>
      <c r="J14" s="10" t="s">
        <v>393</v>
      </c>
      <c r="K14" s="10" t="s">
        <v>394</v>
      </c>
      <c r="L14" s="10" t="s">
        <v>397</v>
      </c>
      <c r="M14" s="10" t="s">
        <v>313</v>
      </c>
      <c r="N14" s="21">
        <v>0.59</v>
      </c>
      <c r="O14" s="18">
        <v>0.12</v>
      </c>
      <c r="P14" s="19">
        <f t="shared" si="9"/>
        <v>0.2</v>
      </c>
      <c r="Q14" s="10" t="s">
        <v>393</v>
      </c>
      <c r="R14" s="10" t="s">
        <v>394</v>
      </c>
      <c r="S14" s="10" t="s">
        <v>397</v>
      </c>
      <c r="T14" s="10" t="s">
        <v>313</v>
      </c>
      <c r="U14" s="19">
        <f t="shared" si="13"/>
        <v>0.03</v>
      </c>
      <c r="V14" s="10" t="s">
        <v>393</v>
      </c>
      <c r="W14" s="10" t="s">
        <v>394</v>
      </c>
      <c r="X14" s="10" t="s">
        <v>397</v>
      </c>
      <c r="Y14" s="10" t="s">
        <v>313</v>
      </c>
    </row>
    <row r="15" spans="1:25" x14ac:dyDescent="0.3">
      <c r="A15" s="11" t="s">
        <v>325</v>
      </c>
      <c r="B15" s="2">
        <v>7.9</v>
      </c>
      <c r="C15" s="2">
        <v>8.9</v>
      </c>
      <c r="D15" s="2">
        <v>9.9</v>
      </c>
      <c r="E15" s="2">
        <v>10.9</v>
      </c>
      <c r="F15" s="20">
        <f t="shared" ref="F15:F68" si="17">B15*10%</f>
        <v>0.79</v>
      </c>
      <c r="G15" s="20">
        <f t="shared" si="3"/>
        <v>0.89000000000000012</v>
      </c>
      <c r="H15" s="20">
        <f t="shared" si="4"/>
        <v>0.9900000000000001</v>
      </c>
      <c r="I15" s="20">
        <f t="shared" si="5"/>
        <v>1.0900000000000001</v>
      </c>
      <c r="J15" s="20">
        <f t="shared" ref="J15:J68" si="18">B15*95%</f>
        <v>7.5049999999999999</v>
      </c>
      <c r="K15" s="20">
        <f t="shared" si="6"/>
        <v>8.4550000000000001</v>
      </c>
      <c r="L15" s="20">
        <f t="shared" si="7"/>
        <v>9.4049999999999994</v>
      </c>
      <c r="M15" s="20">
        <f t="shared" si="8"/>
        <v>10.355</v>
      </c>
      <c r="N15" s="21">
        <v>0.59</v>
      </c>
      <c r="O15" s="18">
        <v>0.12</v>
      </c>
      <c r="P15" s="19">
        <f t="shared" si="9"/>
        <v>0.2</v>
      </c>
      <c r="Q15" s="20">
        <f t="shared" ref="Q15:Q68" si="19">B15*5%</f>
        <v>0.39500000000000002</v>
      </c>
      <c r="R15" s="20">
        <f t="shared" si="10"/>
        <v>0.44500000000000006</v>
      </c>
      <c r="S15" s="20">
        <f t="shared" si="11"/>
        <v>0.49500000000000005</v>
      </c>
      <c r="T15" s="20">
        <f t="shared" si="12"/>
        <v>0.54500000000000004</v>
      </c>
      <c r="U15" s="19">
        <f t="shared" si="13"/>
        <v>0.03</v>
      </c>
      <c r="V15" s="20">
        <f t="shared" ref="V15:V68" si="20">(F15+J15+Q15+N15)*1.03</f>
        <v>9.5583999999999989</v>
      </c>
      <c r="W15" s="20">
        <f t="shared" si="14"/>
        <v>10.2073</v>
      </c>
      <c r="X15" s="20">
        <f t="shared" si="15"/>
        <v>11.422699999999999</v>
      </c>
      <c r="Y15" s="20">
        <f t="shared" si="16"/>
        <v>12.756550000000001</v>
      </c>
    </row>
    <row r="16" spans="1:25" x14ac:dyDescent="0.3">
      <c r="A16" s="11" t="s">
        <v>326</v>
      </c>
      <c r="B16" s="2">
        <v>7.9</v>
      </c>
      <c r="C16" s="2">
        <v>8.9</v>
      </c>
      <c r="D16" s="2">
        <v>9.9</v>
      </c>
      <c r="E16" s="2">
        <v>10.9</v>
      </c>
      <c r="F16" s="20">
        <f t="shared" si="17"/>
        <v>0.79</v>
      </c>
      <c r="G16" s="20">
        <f t="shared" si="3"/>
        <v>0.89000000000000012</v>
      </c>
      <c r="H16" s="20">
        <f t="shared" si="4"/>
        <v>0.9900000000000001</v>
      </c>
      <c r="I16" s="20">
        <f t="shared" si="5"/>
        <v>1.0900000000000001</v>
      </c>
      <c r="J16" s="20">
        <f t="shared" si="18"/>
        <v>7.5049999999999999</v>
      </c>
      <c r="K16" s="20">
        <f t="shared" si="6"/>
        <v>8.4550000000000001</v>
      </c>
      <c r="L16" s="20">
        <f t="shared" si="7"/>
        <v>9.4049999999999994</v>
      </c>
      <c r="M16" s="20">
        <f t="shared" si="8"/>
        <v>10.355</v>
      </c>
      <c r="N16" s="21">
        <v>0.59</v>
      </c>
      <c r="O16" s="18">
        <v>0.12</v>
      </c>
      <c r="P16" s="19">
        <f t="shared" si="9"/>
        <v>0.2</v>
      </c>
      <c r="Q16" s="20">
        <f t="shared" si="19"/>
        <v>0.39500000000000002</v>
      </c>
      <c r="R16" s="20">
        <f t="shared" si="10"/>
        <v>0.44500000000000006</v>
      </c>
      <c r="S16" s="20">
        <f t="shared" si="11"/>
        <v>0.49500000000000005</v>
      </c>
      <c r="T16" s="20">
        <f t="shared" si="12"/>
        <v>0.54500000000000004</v>
      </c>
      <c r="U16" s="19">
        <f t="shared" si="13"/>
        <v>0.03</v>
      </c>
      <c r="V16" s="20">
        <f t="shared" si="20"/>
        <v>9.5583999999999989</v>
      </c>
      <c r="W16" s="20">
        <f t="shared" si="14"/>
        <v>10.2073</v>
      </c>
      <c r="X16" s="20">
        <f t="shared" si="15"/>
        <v>11.422699999999999</v>
      </c>
      <c r="Y16" s="20">
        <f t="shared" si="16"/>
        <v>12.756550000000001</v>
      </c>
    </row>
    <row r="17" spans="1:25" x14ac:dyDescent="0.3">
      <c r="A17" s="11" t="s">
        <v>327</v>
      </c>
      <c r="B17" s="2">
        <v>7.9</v>
      </c>
      <c r="C17" s="2">
        <v>8.9</v>
      </c>
      <c r="D17" s="2">
        <v>9.9</v>
      </c>
      <c r="E17" s="2">
        <v>10.9</v>
      </c>
      <c r="F17" s="20">
        <f t="shared" si="17"/>
        <v>0.79</v>
      </c>
      <c r="G17" s="20">
        <f t="shared" si="3"/>
        <v>0.89000000000000012</v>
      </c>
      <c r="H17" s="20">
        <f t="shared" si="4"/>
        <v>0.9900000000000001</v>
      </c>
      <c r="I17" s="20">
        <f t="shared" si="5"/>
        <v>1.0900000000000001</v>
      </c>
      <c r="J17" s="20">
        <f t="shared" si="18"/>
        <v>7.5049999999999999</v>
      </c>
      <c r="K17" s="20">
        <f t="shared" si="6"/>
        <v>8.4550000000000001</v>
      </c>
      <c r="L17" s="20">
        <f t="shared" si="7"/>
        <v>9.4049999999999994</v>
      </c>
      <c r="M17" s="20">
        <f t="shared" si="8"/>
        <v>10.355</v>
      </c>
      <c r="N17" s="21">
        <v>0.59</v>
      </c>
      <c r="O17" s="18">
        <v>0.12</v>
      </c>
      <c r="P17" s="19">
        <f t="shared" si="9"/>
        <v>0.2</v>
      </c>
      <c r="Q17" s="20">
        <f t="shared" si="19"/>
        <v>0.39500000000000002</v>
      </c>
      <c r="R17" s="20">
        <f t="shared" si="10"/>
        <v>0.44500000000000006</v>
      </c>
      <c r="S17" s="20">
        <f t="shared" si="11"/>
        <v>0.49500000000000005</v>
      </c>
      <c r="T17" s="20">
        <f t="shared" si="12"/>
        <v>0.54500000000000004</v>
      </c>
      <c r="U17" s="19">
        <f t="shared" si="13"/>
        <v>0.03</v>
      </c>
      <c r="V17" s="20">
        <f t="shared" si="20"/>
        <v>9.5583999999999989</v>
      </c>
      <c r="W17" s="20">
        <f t="shared" si="14"/>
        <v>10.2073</v>
      </c>
      <c r="X17" s="20">
        <f t="shared" si="15"/>
        <v>11.422699999999999</v>
      </c>
      <c r="Y17" s="20">
        <f t="shared" si="16"/>
        <v>12.756550000000001</v>
      </c>
    </row>
    <row r="18" spans="1:25" x14ac:dyDescent="0.3">
      <c r="A18" s="11" t="s">
        <v>328</v>
      </c>
      <c r="B18" s="2">
        <v>7.9</v>
      </c>
      <c r="C18" s="2">
        <v>8.9</v>
      </c>
      <c r="D18" s="2">
        <v>9.9</v>
      </c>
      <c r="E18" s="2">
        <v>10.9</v>
      </c>
      <c r="F18" s="20">
        <f t="shared" si="17"/>
        <v>0.79</v>
      </c>
      <c r="G18" s="20">
        <f t="shared" si="3"/>
        <v>0.89000000000000012</v>
      </c>
      <c r="H18" s="20">
        <f t="shared" si="4"/>
        <v>0.9900000000000001</v>
      </c>
      <c r="I18" s="20">
        <f t="shared" si="5"/>
        <v>1.0900000000000001</v>
      </c>
      <c r="J18" s="20">
        <f t="shared" si="18"/>
        <v>7.5049999999999999</v>
      </c>
      <c r="K18" s="20">
        <f t="shared" si="6"/>
        <v>8.4550000000000001</v>
      </c>
      <c r="L18" s="20">
        <f t="shared" si="7"/>
        <v>9.4049999999999994</v>
      </c>
      <c r="M18" s="20">
        <f t="shared" si="8"/>
        <v>10.355</v>
      </c>
      <c r="N18" s="21">
        <v>0.59</v>
      </c>
      <c r="O18" s="18">
        <v>0.12</v>
      </c>
      <c r="P18" s="19">
        <f t="shared" si="9"/>
        <v>0.2</v>
      </c>
      <c r="Q18" s="20">
        <f t="shared" si="19"/>
        <v>0.39500000000000002</v>
      </c>
      <c r="R18" s="20">
        <f t="shared" si="10"/>
        <v>0.44500000000000006</v>
      </c>
      <c r="S18" s="20">
        <f t="shared" si="11"/>
        <v>0.49500000000000005</v>
      </c>
      <c r="T18" s="20">
        <f t="shared" si="12"/>
        <v>0.54500000000000004</v>
      </c>
      <c r="U18" s="19">
        <f t="shared" si="13"/>
        <v>0.03</v>
      </c>
      <c r="V18" s="20">
        <f t="shared" si="20"/>
        <v>9.5583999999999989</v>
      </c>
      <c r="W18" s="20">
        <f t="shared" si="14"/>
        <v>10.2073</v>
      </c>
      <c r="X18" s="20">
        <f t="shared" si="15"/>
        <v>11.422699999999999</v>
      </c>
      <c r="Y18" s="20">
        <f t="shared" si="16"/>
        <v>12.756550000000001</v>
      </c>
    </row>
    <row r="19" spans="1:25" x14ac:dyDescent="0.3">
      <c r="B19" s="10" t="s">
        <v>396</v>
      </c>
      <c r="C19" s="10" t="s">
        <v>398</v>
      </c>
      <c r="D19" s="10" t="s">
        <v>312</v>
      </c>
      <c r="E19" s="10" t="s">
        <v>313</v>
      </c>
      <c r="F19" s="10" t="s">
        <v>396</v>
      </c>
      <c r="G19" s="10" t="s">
        <v>398</v>
      </c>
      <c r="H19" s="10" t="s">
        <v>312</v>
      </c>
      <c r="I19" s="10" t="s">
        <v>313</v>
      </c>
      <c r="J19" s="10" t="s">
        <v>396</v>
      </c>
      <c r="K19" s="10" t="s">
        <v>398</v>
      </c>
      <c r="L19" s="10" t="s">
        <v>312</v>
      </c>
      <c r="M19" s="10" t="s">
        <v>313</v>
      </c>
      <c r="N19" s="21">
        <v>0.59</v>
      </c>
      <c r="O19" s="18">
        <v>0.12</v>
      </c>
      <c r="P19" s="19">
        <f t="shared" si="9"/>
        <v>0.2</v>
      </c>
      <c r="Q19" s="10" t="s">
        <v>396</v>
      </c>
      <c r="R19" s="10" t="s">
        <v>398</v>
      </c>
      <c r="S19" s="10" t="s">
        <v>312</v>
      </c>
      <c r="T19" s="10" t="s">
        <v>313</v>
      </c>
      <c r="U19" s="19">
        <f t="shared" si="13"/>
        <v>0.03</v>
      </c>
      <c r="V19" s="10" t="s">
        <v>396</v>
      </c>
      <c r="W19" s="10" t="s">
        <v>398</v>
      </c>
      <c r="X19" s="10" t="s">
        <v>312</v>
      </c>
      <c r="Y19" s="10" t="s">
        <v>313</v>
      </c>
    </row>
    <row r="20" spans="1:25" x14ac:dyDescent="0.3">
      <c r="A20" s="11" t="s">
        <v>329</v>
      </c>
      <c r="B20" s="2">
        <v>3.9</v>
      </c>
      <c r="C20" s="2">
        <v>4.4000000000000004</v>
      </c>
      <c r="D20" s="2">
        <v>4.9000000000000004</v>
      </c>
      <c r="E20" s="2">
        <v>5.5</v>
      </c>
      <c r="F20" s="20">
        <f t="shared" si="17"/>
        <v>0.39</v>
      </c>
      <c r="G20" s="20">
        <f t="shared" si="3"/>
        <v>0.44000000000000006</v>
      </c>
      <c r="H20" s="20">
        <f t="shared" si="4"/>
        <v>0.49000000000000005</v>
      </c>
      <c r="I20" s="20">
        <f t="shared" si="5"/>
        <v>0.55000000000000004</v>
      </c>
      <c r="J20" s="20">
        <f t="shared" si="18"/>
        <v>3.7049999999999996</v>
      </c>
      <c r="K20" s="20">
        <f t="shared" si="6"/>
        <v>4.18</v>
      </c>
      <c r="L20" s="20">
        <f t="shared" si="7"/>
        <v>4.6550000000000002</v>
      </c>
      <c r="M20" s="20">
        <f t="shared" si="8"/>
        <v>5.2249999999999996</v>
      </c>
      <c r="N20" s="21">
        <v>0.59</v>
      </c>
      <c r="O20" s="18">
        <v>0.12</v>
      </c>
      <c r="P20" s="19">
        <f t="shared" si="9"/>
        <v>0.2</v>
      </c>
      <c r="Q20" s="20">
        <f t="shared" si="19"/>
        <v>0.19500000000000001</v>
      </c>
      <c r="R20" s="20">
        <f t="shared" si="10"/>
        <v>0.22000000000000003</v>
      </c>
      <c r="S20" s="20">
        <f t="shared" si="11"/>
        <v>0.24500000000000002</v>
      </c>
      <c r="T20" s="20">
        <f t="shared" si="12"/>
        <v>0.27500000000000002</v>
      </c>
      <c r="U20" s="19">
        <f t="shared" si="13"/>
        <v>0.03</v>
      </c>
      <c r="V20" s="20">
        <f t="shared" si="20"/>
        <v>5.0263999999999998</v>
      </c>
      <c r="W20" s="20">
        <f t="shared" si="14"/>
        <v>5.1088000000000005</v>
      </c>
      <c r="X20" s="20">
        <f t="shared" si="15"/>
        <v>5.7577000000000007</v>
      </c>
      <c r="Y20" s="20">
        <f t="shared" si="16"/>
        <v>6.4323500000000005</v>
      </c>
    </row>
    <row r="21" spans="1:25" x14ac:dyDescent="0.3">
      <c r="A21" s="11" t="s">
        <v>330</v>
      </c>
      <c r="B21" s="2">
        <v>3.9</v>
      </c>
      <c r="C21" s="2">
        <v>4.4000000000000004</v>
      </c>
      <c r="D21" s="2">
        <v>4.9000000000000004</v>
      </c>
      <c r="E21" s="2">
        <v>5.5</v>
      </c>
      <c r="F21" s="20">
        <f t="shared" si="17"/>
        <v>0.39</v>
      </c>
      <c r="G21" s="20">
        <f t="shared" si="3"/>
        <v>0.44000000000000006</v>
      </c>
      <c r="H21" s="20">
        <f t="shared" si="4"/>
        <v>0.49000000000000005</v>
      </c>
      <c r="I21" s="20">
        <f t="shared" si="5"/>
        <v>0.55000000000000004</v>
      </c>
      <c r="J21" s="20">
        <f t="shared" si="18"/>
        <v>3.7049999999999996</v>
      </c>
      <c r="K21" s="20">
        <f t="shared" si="6"/>
        <v>4.18</v>
      </c>
      <c r="L21" s="20">
        <f t="shared" si="7"/>
        <v>4.6550000000000002</v>
      </c>
      <c r="M21" s="20">
        <f t="shared" si="8"/>
        <v>5.2249999999999996</v>
      </c>
      <c r="N21" s="21">
        <v>0.59</v>
      </c>
      <c r="O21" s="18">
        <v>0.12</v>
      </c>
      <c r="P21" s="19">
        <f t="shared" si="9"/>
        <v>0.2</v>
      </c>
      <c r="Q21" s="20">
        <f t="shared" si="19"/>
        <v>0.19500000000000001</v>
      </c>
      <c r="R21" s="20">
        <f t="shared" si="10"/>
        <v>0.22000000000000003</v>
      </c>
      <c r="S21" s="20">
        <f t="shared" si="11"/>
        <v>0.24500000000000002</v>
      </c>
      <c r="T21" s="20">
        <f t="shared" si="12"/>
        <v>0.27500000000000002</v>
      </c>
      <c r="U21" s="19">
        <f t="shared" si="13"/>
        <v>0.03</v>
      </c>
      <c r="V21" s="20">
        <f t="shared" si="20"/>
        <v>5.0263999999999998</v>
      </c>
      <c r="W21" s="20">
        <f t="shared" si="14"/>
        <v>5.1088000000000005</v>
      </c>
      <c r="X21" s="20">
        <f t="shared" si="15"/>
        <v>5.7577000000000007</v>
      </c>
      <c r="Y21" s="20">
        <f t="shared" si="16"/>
        <v>6.4323500000000005</v>
      </c>
    </row>
    <row r="22" spans="1:25" x14ac:dyDescent="0.3">
      <c r="A22" s="11" t="s">
        <v>331</v>
      </c>
      <c r="B22" s="2">
        <v>3.9</v>
      </c>
      <c r="C22" s="2">
        <v>4.4000000000000004</v>
      </c>
      <c r="D22" s="2">
        <v>4.9000000000000004</v>
      </c>
      <c r="E22" s="2">
        <v>5.5</v>
      </c>
      <c r="F22" s="20">
        <f t="shared" si="17"/>
        <v>0.39</v>
      </c>
      <c r="G22" s="20">
        <f t="shared" si="3"/>
        <v>0.44000000000000006</v>
      </c>
      <c r="H22" s="20">
        <f t="shared" si="4"/>
        <v>0.49000000000000005</v>
      </c>
      <c r="I22" s="20">
        <f t="shared" si="5"/>
        <v>0.55000000000000004</v>
      </c>
      <c r="J22" s="20">
        <f t="shared" si="18"/>
        <v>3.7049999999999996</v>
      </c>
      <c r="K22" s="20">
        <f t="shared" si="6"/>
        <v>4.18</v>
      </c>
      <c r="L22" s="20">
        <f t="shared" si="7"/>
        <v>4.6550000000000002</v>
      </c>
      <c r="M22" s="20">
        <f t="shared" si="8"/>
        <v>5.2249999999999996</v>
      </c>
      <c r="N22" s="21">
        <v>0.59</v>
      </c>
      <c r="O22" s="18">
        <v>0.12</v>
      </c>
      <c r="P22" s="19">
        <f t="shared" si="9"/>
        <v>0.2</v>
      </c>
      <c r="Q22" s="20">
        <f t="shared" si="19"/>
        <v>0.19500000000000001</v>
      </c>
      <c r="R22" s="20">
        <f t="shared" si="10"/>
        <v>0.22000000000000003</v>
      </c>
      <c r="S22" s="20">
        <f t="shared" si="11"/>
        <v>0.24500000000000002</v>
      </c>
      <c r="T22" s="20">
        <f t="shared" si="12"/>
        <v>0.27500000000000002</v>
      </c>
      <c r="U22" s="19">
        <f t="shared" si="13"/>
        <v>0.03</v>
      </c>
      <c r="V22" s="20">
        <f t="shared" si="20"/>
        <v>5.0263999999999998</v>
      </c>
      <c r="W22" s="20">
        <f t="shared" si="14"/>
        <v>5.1088000000000005</v>
      </c>
      <c r="X22" s="20">
        <f t="shared" si="15"/>
        <v>5.7577000000000007</v>
      </c>
      <c r="Y22" s="20">
        <f t="shared" si="16"/>
        <v>6.4323500000000005</v>
      </c>
    </row>
    <row r="23" spans="1:25" x14ac:dyDescent="0.3">
      <c r="A23" s="11" t="s">
        <v>332</v>
      </c>
      <c r="B23" s="2">
        <v>3.9</v>
      </c>
      <c r="C23" s="2">
        <v>4.4000000000000004</v>
      </c>
      <c r="D23" s="2">
        <v>4.9000000000000004</v>
      </c>
      <c r="E23" s="2">
        <v>5.5</v>
      </c>
      <c r="F23" s="20">
        <f t="shared" si="17"/>
        <v>0.39</v>
      </c>
      <c r="G23" s="20">
        <f t="shared" si="3"/>
        <v>0.44000000000000006</v>
      </c>
      <c r="H23" s="20">
        <f t="shared" si="4"/>
        <v>0.49000000000000005</v>
      </c>
      <c r="I23" s="20">
        <f t="shared" si="5"/>
        <v>0.55000000000000004</v>
      </c>
      <c r="J23" s="20">
        <f t="shared" si="18"/>
        <v>3.7049999999999996</v>
      </c>
      <c r="K23" s="20">
        <f t="shared" si="6"/>
        <v>4.18</v>
      </c>
      <c r="L23" s="20">
        <f t="shared" si="7"/>
        <v>4.6550000000000002</v>
      </c>
      <c r="M23" s="20">
        <f t="shared" si="8"/>
        <v>5.2249999999999996</v>
      </c>
      <c r="N23" s="21">
        <v>0.59</v>
      </c>
      <c r="O23" s="18">
        <v>0.12</v>
      </c>
      <c r="P23" s="19">
        <f t="shared" si="9"/>
        <v>0.2</v>
      </c>
      <c r="Q23" s="20">
        <f t="shared" si="19"/>
        <v>0.19500000000000001</v>
      </c>
      <c r="R23" s="20">
        <f t="shared" si="10"/>
        <v>0.22000000000000003</v>
      </c>
      <c r="S23" s="20">
        <f t="shared" si="11"/>
        <v>0.24500000000000002</v>
      </c>
      <c r="T23" s="20">
        <f t="shared" si="12"/>
        <v>0.27500000000000002</v>
      </c>
      <c r="U23" s="19">
        <f t="shared" si="13"/>
        <v>0.03</v>
      </c>
      <c r="V23" s="20">
        <f t="shared" si="20"/>
        <v>5.0263999999999998</v>
      </c>
      <c r="W23" s="20">
        <f t="shared" si="14"/>
        <v>5.1088000000000005</v>
      </c>
      <c r="X23" s="20">
        <f t="shared" si="15"/>
        <v>5.7577000000000007</v>
      </c>
      <c r="Y23" s="20">
        <f t="shared" si="16"/>
        <v>6.4323500000000005</v>
      </c>
    </row>
    <row r="24" spans="1:25" x14ac:dyDescent="0.3">
      <c r="A24" s="11" t="s">
        <v>333</v>
      </c>
      <c r="B24" s="2">
        <v>3.9</v>
      </c>
      <c r="C24" s="2">
        <v>4.4000000000000004</v>
      </c>
      <c r="D24" s="2">
        <v>4.9000000000000004</v>
      </c>
      <c r="E24" s="2">
        <v>5.5</v>
      </c>
      <c r="F24" s="20">
        <f t="shared" si="17"/>
        <v>0.39</v>
      </c>
      <c r="G24" s="20">
        <f t="shared" si="3"/>
        <v>0.44000000000000006</v>
      </c>
      <c r="H24" s="20">
        <f t="shared" si="4"/>
        <v>0.49000000000000005</v>
      </c>
      <c r="I24" s="20">
        <f t="shared" si="5"/>
        <v>0.55000000000000004</v>
      </c>
      <c r="J24" s="20">
        <f t="shared" si="18"/>
        <v>3.7049999999999996</v>
      </c>
      <c r="K24" s="20">
        <f t="shared" si="6"/>
        <v>4.18</v>
      </c>
      <c r="L24" s="20">
        <f t="shared" si="7"/>
        <v>4.6550000000000002</v>
      </c>
      <c r="M24" s="20">
        <f t="shared" si="8"/>
        <v>5.2249999999999996</v>
      </c>
      <c r="N24" s="21">
        <v>0.59</v>
      </c>
      <c r="O24" s="18">
        <v>0.12</v>
      </c>
      <c r="P24" s="19">
        <f t="shared" si="9"/>
        <v>0.2</v>
      </c>
      <c r="Q24" s="20">
        <f t="shared" si="19"/>
        <v>0.19500000000000001</v>
      </c>
      <c r="R24" s="20">
        <f t="shared" si="10"/>
        <v>0.22000000000000003</v>
      </c>
      <c r="S24" s="20">
        <f t="shared" si="11"/>
        <v>0.24500000000000002</v>
      </c>
      <c r="T24" s="20">
        <f t="shared" si="12"/>
        <v>0.27500000000000002</v>
      </c>
      <c r="U24" s="19">
        <f t="shared" si="13"/>
        <v>0.03</v>
      </c>
      <c r="V24" s="20">
        <f t="shared" si="20"/>
        <v>5.0263999999999998</v>
      </c>
      <c r="W24" s="20">
        <f t="shared" si="14"/>
        <v>5.1088000000000005</v>
      </c>
      <c r="X24" s="20">
        <f t="shared" si="15"/>
        <v>5.7577000000000007</v>
      </c>
      <c r="Y24" s="20">
        <f t="shared" si="16"/>
        <v>6.4323500000000005</v>
      </c>
    </row>
    <row r="25" spans="1:25" x14ac:dyDescent="0.3">
      <c r="A25" s="11" t="s">
        <v>334</v>
      </c>
      <c r="B25" s="2">
        <v>3.9</v>
      </c>
      <c r="C25" s="2">
        <v>4.4000000000000004</v>
      </c>
      <c r="D25" s="2">
        <v>4.9000000000000004</v>
      </c>
      <c r="E25" s="2">
        <v>5.5</v>
      </c>
      <c r="F25" s="20">
        <f t="shared" si="17"/>
        <v>0.39</v>
      </c>
      <c r="G25" s="20">
        <f t="shared" si="3"/>
        <v>0.44000000000000006</v>
      </c>
      <c r="H25" s="20">
        <f t="shared" si="4"/>
        <v>0.49000000000000005</v>
      </c>
      <c r="I25" s="20">
        <f t="shared" si="5"/>
        <v>0.55000000000000004</v>
      </c>
      <c r="J25" s="20">
        <f t="shared" si="18"/>
        <v>3.7049999999999996</v>
      </c>
      <c r="K25" s="20">
        <f t="shared" si="6"/>
        <v>4.18</v>
      </c>
      <c r="L25" s="20">
        <f t="shared" si="7"/>
        <v>4.6550000000000002</v>
      </c>
      <c r="M25" s="20">
        <f t="shared" si="8"/>
        <v>5.2249999999999996</v>
      </c>
      <c r="N25" s="21">
        <v>0.59</v>
      </c>
      <c r="O25" s="18">
        <v>0.12</v>
      </c>
      <c r="P25" s="19">
        <f t="shared" si="9"/>
        <v>0.2</v>
      </c>
      <c r="Q25" s="20">
        <f t="shared" si="19"/>
        <v>0.19500000000000001</v>
      </c>
      <c r="R25" s="20">
        <f t="shared" si="10"/>
        <v>0.22000000000000003</v>
      </c>
      <c r="S25" s="20">
        <f t="shared" si="11"/>
        <v>0.24500000000000002</v>
      </c>
      <c r="T25" s="20">
        <f t="shared" si="12"/>
        <v>0.27500000000000002</v>
      </c>
      <c r="U25" s="19">
        <f t="shared" si="13"/>
        <v>0.03</v>
      </c>
      <c r="V25" s="20">
        <f t="shared" si="20"/>
        <v>5.0263999999999998</v>
      </c>
      <c r="W25" s="20">
        <f t="shared" si="14"/>
        <v>5.1088000000000005</v>
      </c>
      <c r="X25" s="20">
        <f t="shared" si="15"/>
        <v>5.7577000000000007</v>
      </c>
      <c r="Y25" s="20">
        <f t="shared" si="16"/>
        <v>6.4323500000000005</v>
      </c>
    </row>
    <row r="26" spans="1:25" x14ac:dyDescent="0.3">
      <c r="A26" s="11" t="s">
        <v>335</v>
      </c>
      <c r="B26" s="2">
        <v>3.9</v>
      </c>
      <c r="C26" s="2">
        <v>4.4000000000000004</v>
      </c>
      <c r="D26" s="2">
        <v>4.9000000000000004</v>
      </c>
      <c r="E26" s="2">
        <v>5.5</v>
      </c>
      <c r="F26" s="20">
        <f t="shared" si="17"/>
        <v>0.39</v>
      </c>
      <c r="G26" s="20">
        <f t="shared" si="3"/>
        <v>0.44000000000000006</v>
      </c>
      <c r="H26" s="20">
        <f t="shared" si="4"/>
        <v>0.49000000000000005</v>
      </c>
      <c r="I26" s="20">
        <f t="shared" si="5"/>
        <v>0.55000000000000004</v>
      </c>
      <c r="J26" s="20">
        <f t="shared" si="18"/>
        <v>3.7049999999999996</v>
      </c>
      <c r="K26" s="20">
        <f t="shared" si="6"/>
        <v>4.18</v>
      </c>
      <c r="L26" s="20">
        <f t="shared" si="7"/>
        <v>4.6550000000000002</v>
      </c>
      <c r="M26" s="20">
        <f t="shared" si="8"/>
        <v>5.2249999999999996</v>
      </c>
      <c r="N26" s="21">
        <v>0.59</v>
      </c>
      <c r="O26" s="18">
        <v>0.12</v>
      </c>
      <c r="P26" s="19">
        <f t="shared" si="9"/>
        <v>0.2</v>
      </c>
      <c r="Q26" s="20">
        <f t="shared" si="19"/>
        <v>0.19500000000000001</v>
      </c>
      <c r="R26" s="20">
        <f t="shared" si="10"/>
        <v>0.22000000000000003</v>
      </c>
      <c r="S26" s="20">
        <f t="shared" si="11"/>
        <v>0.24500000000000002</v>
      </c>
      <c r="T26" s="20">
        <f t="shared" si="12"/>
        <v>0.27500000000000002</v>
      </c>
      <c r="U26" s="19">
        <f t="shared" si="13"/>
        <v>0.03</v>
      </c>
      <c r="V26" s="20">
        <f t="shared" si="20"/>
        <v>5.0263999999999998</v>
      </c>
      <c r="W26" s="20">
        <f t="shared" si="14"/>
        <v>5.1088000000000005</v>
      </c>
      <c r="X26" s="20">
        <f t="shared" si="15"/>
        <v>5.7577000000000007</v>
      </c>
      <c r="Y26" s="20">
        <f t="shared" si="16"/>
        <v>6.4323500000000005</v>
      </c>
    </row>
    <row r="27" spans="1:25" x14ac:dyDescent="0.3">
      <c r="A27" s="11" t="s">
        <v>336</v>
      </c>
      <c r="B27" s="2">
        <v>3.9</v>
      </c>
      <c r="C27" s="2">
        <v>4.4000000000000004</v>
      </c>
      <c r="D27" s="2">
        <v>4.9000000000000004</v>
      </c>
      <c r="E27" s="2">
        <v>5.5</v>
      </c>
      <c r="F27" s="20">
        <f t="shared" si="17"/>
        <v>0.39</v>
      </c>
      <c r="G27" s="20">
        <f t="shared" si="3"/>
        <v>0.44000000000000006</v>
      </c>
      <c r="H27" s="20">
        <f t="shared" si="4"/>
        <v>0.49000000000000005</v>
      </c>
      <c r="I27" s="20">
        <f t="shared" si="5"/>
        <v>0.55000000000000004</v>
      </c>
      <c r="J27" s="20">
        <f t="shared" si="18"/>
        <v>3.7049999999999996</v>
      </c>
      <c r="K27" s="20">
        <f t="shared" si="6"/>
        <v>4.18</v>
      </c>
      <c r="L27" s="20">
        <f t="shared" si="7"/>
        <v>4.6550000000000002</v>
      </c>
      <c r="M27" s="20">
        <f t="shared" si="8"/>
        <v>5.2249999999999996</v>
      </c>
      <c r="N27" s="21">
        <v>0.59</v>
      </c>
      <c r="O27" s="18">
        <v>0.12</v>
      </c>
      <c r="P27" s="19">
        <f t="shared" si="9"/>
        <v>0.2</v>
      </c>
      <c r="Q27" s="20">
        <f t="shared" si="19"/>
        <v>0.19500000000000001</v>
      </c>
      <c r="R27" s="20">
        <f t="shared" si="10"/>
        <v>0.22000000000000003</v>
      </c>
      <c r="S27" s="20">
        <f t="shared" si="11"/>
        <v>0.24500000000000002</v>
      </c>
      <c r="T27" s="20">
        <f t="shared" si="12"/>
        <v>0.27500000000000002</v>
      </c>
      <c r="U27" s="19">
        <f t="shared" si="13"/>
        <v>0.03</v>
      </c>
      <c r="V27" s="20">
        <f t="shared" si="20"/>
        <v>5.0263999999999998</v>
      </c>
      <c r="W27" s="20">
        <f t="shared" si="14"/>
        <v>5.1088000000000005</v>
      </c>
      <c r="X27" s="20">
        <f t="shared" si="15"/>
        <v>5.7577000000000007</v>
      </c>
      <c r="Y27" s="20">
        <f t="shared" si="16"/>
        <v>6.4323500000000005</v>
      </c>
    </row>
    <row r="28" spans="1:25" x14ac:dyDescent="0.3">
      <c r="A28" s="11" t="s">
        <v>337</v>
      </c>
      <c r="B28" s="2">
        <v>4.9000000000000004</v>
      </c>
      <c r="C28" s="2">
        <v>5.5</v>
      </c>
      <c r="D28" s="2">
        <v>5.9</v>
      </c>
      <c r="E28" s="2">
        <v>6.5</v>
      </c>
      <c r="F28" s="20">
        <f t="shared" si="17"/>
        <v>0.49000000000000005</v>
      </c>
      <c r="G28" s="20">
        <f t="shared" si="3"/>
        <v>0.55000000000000004</v>
      </c>
      <c r="H28" s="20">
        <f t="shared" si="4"/>
        <v>0.59000000000000008</v>
      </c>
      <c r="I28" s="20">
        <f t="shared" si="5"/>
        <v>0.65</v>
      </c>
      <c r="J28" s="20">
        <f t="shared" si="18"/>
        <v>4.6550000000000002</v>
      </c>
      <c r="K28" s="20">
        <f t="shared" si="6"/>
        <v>5.2249999999999996</v>
      </c>
      <c r="L28" s="20">
        <f t="shared" si="7"/>
        <v>5.6050000000000004</v>
      </c>
      <c r="M28" s="20">
        <f t="shared" si="8"/>
        <v>6.1749999999999998</v>
      </c>
      <c r="N28" s="21">
        <v>0.59</v>
      </c>
      <c r="O28" s="18">
        <v>0.12</v>
      </c>
      <c r="P28" s="19">
        <f t="shared" si="9"/>
        <v>0.2</v>
      </c>
      <c r="Q28" s="20">
        <f t="shared" si="19"/>
        <v>0.24500000000000002</v>
      </c>
      <c r="R28" s="20">
        <f t="shared" si="10"/>
        <v>0.27500000000000002</v>
      </c>
      <c r="S28" s="20">
        <f t="shared" si="11"/>
        <v>0.29500000000000004</v>
      </c>
      <c r="T28" s="20">
        <f t="shared" si="12"/>
        <v>0.32500000000000001</v>
      </c>
      <c r="U28" s="19">
        <f t="shared" si="13"/>
        <v>0.03</v>
      </c>
      <c r="V28" s="20">
        <f t="shared" si="20"/>
        <v>6.1594000000000007</v>
      </c>
      <c r="W28" s="20">
        <f t="shared" si="14"/>
        <v>6.3551000000000002</v>
      </c>
      <c r="X28" s="20">
        <f t="shared" si="15"/>
        <v>6.8907000000000007</v>
      </c>
      <c r="Y28" s="20">
        <f t="shared" si="16"/>
        <v>7.6168500000000003</v>
      </c>
    </row>
    <row r="29" spans="1:25" x14ac:dyDescent="0.3">
      <c r="A29" s="11" t="s">
        <v>338</v>
      </c>
      <c r="B29" s="2">
        <v>4.5</v>
      </c>
      <c r="C29" s="2">
        <v>4.9000000000000004</v>
      </c>
      <c r="D29" s="2">
        <v>5.5</v>
      </c>
      <c r="E29" s="2">
        <v>6</v>
      </c>
      <c r="F29" s="20">
        <f t="shared" si="17"/>
        <v>0.45</v>
      </c>
      <c r="G29" s="20">
        <f t="shared" si="3"/>
        <v>0.49000000000000005</v>
      </c>
      <c r="H29" s="20">
        <f t="shared" si="4"/>
        <v>0.55000000000000004</v>
      </c>
      <c r="I29" s="20">
        <f t="shared" si="5"/>
        <v>0.60000000000000009</v>
      </c>
      <c r="J29" s="20">
        <f t="shared" si="18"/>
        <v>4.2749999999999995</v>
      </c>
      <c r="K29" s="20">
        <f t="shared" si="6"/>
        <v>4.6550000000000002</v>
      </c>
      <c r="L29" s="20">
        <f t="shared" si="7"/>
        <v>5.2249999999999996</v>
      </c>
      <c r="M29" s="20">
        <f t="shared" si="8"/>
        <v>5.6999999999999993</v>
      </c>
      <c r="N29" s="21">
        <v>0.59</v>
      </c>
      <c r="O29" s="18">
        <v>0.12</v>
      </c>
      <c r="P29" s="19">
        <f t="shared" si="9"/>
        <v>0.2</v>
      </c>
      <c r="Q29" s="20">
        <f t="shared" si="19"/>
        <v>0.22500000000000001</v>
      </c>
      <c r="R29" s="20">
        <f t="shared" si="10"/>
        <v>0.24500000000000002</v>
      </c>
      <c r="S29" s="20">
        <f t="shared" si="11"/>
        <v>0.27500000000000002</v>
      </c>
      <c r="T29" s="20">
        <f t="shared" si="12"/>
        <v>0.30000000000000004</v>
      </c>
      <c r="U29" s="19">
        <f t="shared" si="13"/>
        <v>0.03</v>
      </c>
      <c r="V29" s="20">
        <f t="shared" si="20"/>
        <v>5.7061999999999991</v>
      </c>
      <c r="W29" s="20">
        <f t="shared" si="14"/>
        <v>5.6753000000000009</v>
      </c>
      <c r="X29" s="20">
        <f t="shared" si="15"/>
        <v>6.4375</v>
      </c>
      <c r="Y29" s="20">
        <f t="shared" si="16"/>
        <v>7.0297499999999982</v>
      </c>
    </row>
    <row r="30" spans="1:25" x14ac:dyDescent="0.3">
      <c r="A30" s="11" t="s">
        <v>339</v>
      </c>
      <c r="B30" s="2">
        <v>4.5</v>
      </c>
      <c r="C30" s="2">
        <v>4.9000000000000004</v>
      </c>
      <c r="D30" s="2">
        <v>5.5</v>
      </c>
      <c r="E30" s="2">
        <v>6</v>
      </c>
      <c r="F30" s="20">
        <f t="shared" si="17"/>
        <v>0.45</v>
      </c>
      <c r="G30" s="20">
        <f t="shared" si="3"/>
        <v>0.49000000000000005</v>
      </c>
      <c r="H30" s="20">
        <f t="shared" si="4"/>
        <v>0.55000000000000004</v>
      </c>
      <c r="I30" s="20">
        <f t="shared" si="5"/>
        <v>0.60000000000000009</v>
      </c>
      <c r="J30" s="20">
        <f t="shared" si="18"/>
        <v>4.2749999999999995</v>
      </c>
      <c r="K30" s="20">
        <f t="shared" si="6"/>
        <v>4.6550000000000002</v>
      </c>
      <c r="L30" s="20">
        <f t="shared" si="7"/>
        <v>5.2249999999999996</v>
      </c>
      <c r="M30" s="20">
        <f t="shared" si="8"/>
        <v>5.6999999999999993</v>
      </c>
      <c r="N30" s="21">
        <v>0.59</v>
      </c>
      <c r="O30" s="18">
        <v>0.12</v>
      </c>
      <c r="P30" s="19">
        <f t="shared" si="9"/>
        <v>0.2</v>
      </c>
      <c r="Q30" s="20">
        <f t="shared" si="19"/>
        <v>0.22500000000000001</v>
      </c>
      <c r="R30" s="20">
        <f t="shared" si="10"/>
        <v>0.24500000000000002</v>
      </c>
      <c r="S30" s="20">
        <f t="shared" si="11"/>
        <v>0.27500000000000002</v>
      </c>
      <c r="T30" s="20">
        <f t="shared" si="12"/>
        <v>0.30000000000000004</v>
      </c>
      <c r="U30" s="19">
        <f t="shared" si="13"/>
        <v>0.03</v>
      </c>
      <c r="V30" s="20">
        <f t="shared" si="20"/>
        <v>5.7061999999999991</v>
      </c>
      <c r="W30" s="20">
        <f t="shared" si="14"/>
        <v>5.6753000000000009</v>
      </c>
      <c r="X30" s="20">
        <f t="shared" si="15"/>
        <v>6.4375</v>
      </c>
      <c r="Y30" s="20">
        <f t="shared" si="16"/>
        <v>7.0297499999999982</v>
      </c>
    </row>
    <row r="31" spans="1:25" x14ac:dyDescent="0.3">
      <c r="A31" s="11" t="s">
        <v>340</v>
      </c>
      <c r="B31" s="2">
        <v>4.5</v>
      </c>
      <c r="C31" s="2">
        <v>4.9000000000000004</v>
      </c>
      <c r="D31" s="2">
        <v>5.5</v>
      </c>
      <c r="E31" s="2">
        <v>6</v>
      </c>
      <c r="F31" s="20">
        <f t="shared" si="17"/>
        <v>0.45</v>
      </c>
      <c r="G31" s="20">
        <f t="shared" si="3"/>
        <v>0.49000000000000005</v>
      </c>
      <c r="H31" s="20">
        <f t="shared" si="4"/>
        <v>0.55000000000000004</v>
      </c>
      <c r="I31" s="20">
        <f t="shared" si="5"/>
        <v>0.60000000000000009</v>
      </c>
      <c r="J31" s="20">
        <f t="shared" si="18"/>
        <v>4.2749999999999995</v>
      </c>
      <c r="K31" s="20">
        <f t="shared" si="6"/>
        <v>4.6550000000000002</v>
      </c>
      <c r="L31" s="20">
        <f t="shared" si="7"/>
        <v>5.2249999999999996</v>
      </c>
      <c r="M31" s="20">
        <f t="shared" si="8"/>
        <v>5.6999999999999993</v>
      </c>
      <c r="N31" s="21">
        <v>0.59</v>
      </c>
      <c r="O31" s="18">
        <v>0.12</v>
      </c>
      <c r="P31" s="19">
        <f t="shared" si="9"/>
        <v>0.2</v>
      </c>
      <c r="Q31" s="20">
        <f t="shared" si="19"/>
        <v>0.22500000000000001</v>
      </c>
      <c r="R31" s="20">
        <f t="shared" si="10"/>
        <v>0.24500000000000002</v>
      </c>
      <c r="S31" s="20">
        <f t="shared" si="11"/>
        <v>0.27500000000000002</v>
      </c>
      <c r="T31" s="20">
        <f t="shared" si="12"/>
        <v>0.30000000000000004</v>
      </c>
      <c r="U31" s="19">
        <f t="shared" si="13"/>
        <v>0.03</v>
      </c>
      <c r="V31" s="20">
        <f t="shared" si="20"/>
        <v>5.7061999999999991</v>
      </c>
      <c r="W31" s="20">
        <f t="shared" si="14"/>
        <v>5.6753000000000009</v>
      </c>
      <c r="X31" s="20">
        <f t="shared" si="15"/>
        <v>6.4375</v>
      </c>
      <c r="Y31" s="20">
        <f t="shared" si="16"/>
        <v>7.0297499999999982</v>
      </c>
    </row>
    <row r="32" spans="1:25" x14ac:dyDescent="0.3">
      <c r="B32" s="10" t="s">
        <v>396</v>
      </c>
      <c r="C32" s="10" t="s">
        <v>398</v>
      </c>
      <c r="D32" s="10" t="s">
        <v>312</v>
      </c>
      <c r="E32" s="10" t="s">
        <v>313</v>
      </c>
      <c r="F32" s="10" t="s">
        <v>396</v>
      </c>
      <c r="G32" s="10" t="s">
        <v>398</v>
      </c>
      <c r="H32" s="10" t="s">
        <v>312</v>
      </c>
      <c r="I32" s="10" t="s">
        <v>313</v>
      </c>
      <c r="J32" s="10" t="s">
        <v>396</v>
      </c>
      <c r="K32" s="10" t="s">
        <v>398</v>
      </c>
      <c r="L32" s="10" t="s">
        <v>312</v>
      </c>
      <c r="M32" s="10" t="s">
        <v>313</v>
      </c>
      <c r="N32" s="21">
        <v>0.59</v>
      </c>
      <c r="O32" s="18">
        <v>0.12</v>
      </c>
      <c r="P32" s="19">
        <f t="shared" si="9"/>
        <v>0.2</v>
      </c>
      <c r="Q32" s="10" t="s">
        <v>396</v>
      </c>
      <c r="R32" s="10" t="s">
        <v>398</v>
      </c>
      <c r="S32" s="10" t="s">
        <v>312</v>
      </c>
      <c r="T32" s="10" t="s">
        <v>313</v>
      </c>
      <c r="U32" s="19">
        <f t="shared" si="13"/>
        <v>0.03</v>
      </c>
      <c r="V32" s="10" t="s">
        <v>396</v>
      </c>
      <c r="W32" s="10" t="s">
        <v>398</v>
      </c>
      <c r="X32" s="10" t="s">
        <v>312</v>
      </c>
      <c r="Y32" s="10" t="s">
        <v>313</v>
      </c>
    </row>
    <row r="33" spans="1:25" x14ac:dyDescent="0.3">
      <c r="A33" s="11" t="s">
        <v>341</v>
      </c>
      <c r="B33" s="2">
        <v>2.5</v>
      </c>
      <c r="C33" s="2">
        <v>2.75</v>
      </c>
      <c r="D33" s="2">
        <v>3</v>
      </c>
      <c r="E33" s="2">
        <v>3.5</v>
      </c>
      <c r="F33" s="20">
        <f t="shared" si="17"/>
        <v>0.25</v>
      </c>
      <c r="G33" s="20">
        <f t="shared" si="3"/>
        <v>0.27500000000000002</v>
      </c>
      <c r="H33" s="20">
        <f t="shared" si="4"/>
        <v>0.30000000000000004</v>
      </c>
      <c r="I33" s="20">
        <f t="shared" si="5"/>
        <v>0.35000000000000003</v>
      </c>
      <c r="J33" s="20">
        <f t="shared" si="18"/>
        <v>2.375</v>
      </c>
      <c r="K33" s="20">
        <f t="shared" si="6"/>
        <v>2.6124999999999998</v>
      </c>
      <c r="L33" s="20">
        <f t="shared" si="7"/>
        <v>2.8499999999999996</v>
      </c>
      <c r="M33" s="20">
        <f t="shared" si="8"/>
        <v>3.3249999999999997</v>
      </c>
      <c r="N33" s="21">
        <v>0.59</v>
      </c>
      <c r="O33" s="18">
        <v>0.12</v>
      </c>
      <c r="P33" s="19">
        <f t="shared" si="9"/>
        <v>0.2</v>
      </c>
      <c r="Q33" s="20">
        <f t="shared" si="19"/>
        <v>0.125</v>
      </c>
      <c r="R33" s="20">
        <f t="shared" si="10"/>
        <v>0.13750000000000001</v>
      </c>
      <c r="S33" s="20">
        <f t="shared" si="11"/>
        <v>0.15000000000000002</v>
      </c>
      <c r="T33" s="20">
        <f t="shared" si="12"/>
        <v>0.17500000000000002</v>
      </c>
      <c r="U33" s="19">
        <f t="shared" si="13"/>
        <v>0.03</v>
      </c>
      <c r="V33" s="20">
        <f t="shared" si="20"/>
        <v>3.4401999999999999</v>
      </c>
      <c r="W33" s="20">
        <f t="shared" si="14"/>
        <v>3.23935</v>
      </c>
      <c r="X33" s="20">
        <f t="shared" si="15"/>
        <v>3.6049999999999995</v>
      </c>
      <c r="Y33" s="20">
        <f t="shared" si="16"/>
        <v>4.0942499999999997</v>
      </c>
    </row>
    <row r="34" spans="1:25" x14ac:dyDescent="0.3">
      <c r="A34" s="11" t="s">
        <v>342</v>
      </c>
      <c r="B34" s="2">
        <v>2.5</v>
      </c>
      <c r="C34" s="2">
        <v>2.75</v>
      </c>
      <c r="D34" s="2">
        <v>3</v>
      </c>
      <c r="E34" s="2">
        <v>3.5</v>
      </c>
      <c r="F34" s="20">
        <f t="shared" si="17"/>
        <v>0.25</v>
      </c>
      <c r="G34" s="20">
        <f t="shared" si="3"/>
        <v>0.27500000000000002</v>
      </c>
      <c r="H34" s="20">
        <f t="shared" si="4"/>
        <v>0.30000000000000004</v>
      </c>
      <c r="I34" s="20">
        <f t="shared" si="5"/>
        <v>0.35000000000000003</v>
      </c>
      <c r="J34" s="20">
        <f t="shared" si="18"/>
        <v>2.375</v>
      </c>
      <c r="K34" s="20">
        <f t="shared" si="6"/>
        <v>2.6124999999999998</v>
      </c>
      <c r="L34" s="20">
        <f t="shared" si="7"/>
        <v>2.8499999999999996</v>
      </c>
      <c r="M34" s="20">
        <f t="shared" si="8"/>
        <v>3.3249999999999997</v>
      </c>
      <c r="N34" s="21">
        <v>0.59</v>
      </c>
      <c r="O34" s="18">
        <v>0.12</v>
      </c>
      <c r="P34" s="19">
        <f t="shared" si="9"/>
        <v>0.2</v>
      </c>
      <c r="Q34" s="20">
        <f t="shared" si="19"/>
        <v>0.125</v>
      </c>
      <c r="R34" s="20">
        <f t="shared" si="10"/>
        <v>0.13750000000000001</v>
      </c>
      <c r="S34" s="20">
        <f t="shared" si="11"/>
        <v>0.15000000000000002</v>
      </c>
      <c r="T34" s="20">
        <f t="shared" si="12"/>
        <v>0.17500000000000002</v>
      </c>
      <c r="U34" s="19">
        <f t="shared" si="13"/>
        <v>0.03</v>
      </c>
      <c r="V34" s="20">
        <f t="shared" si="20"/>
        <v>3.4401999999999999</v>
      </c>
      <c r="W34" s="20">
        <f t="shared" si="14"/>
        <v>3.23935</v>
      </c>
      <c r="X34" s="20">
        <f t="shared" si="15"/>
        <v>3.6049999999999995</v>
      </c>
      <c r="Y34" s="20">
        <f t="shared" si="16"/>
        <v>4.0942499999999997</v>
      </c>
    </row>
    <row r="35" spans="1:25" x14ac:dyDescent="0.3">
      <c r="A35" s="11" t="s">
        <v>343</v>
      </c>
      <c r="B35" s="2">
        <v>2.5</v>
      </c>
      <c r="C35" s="2">
        <v>2.75</v>
      </c>
      <c r="D35" s="2">
        <v>3</v>
      </c>
      <c r="E35" s="2">
        <v>3.5</v>
      </c>
      <c r="F35" s="20">
        <f t="shared" si="17"/>
        <v>0.25</v>
      </c>
      <c r="G35" s="20">
        <f t="shared" si="3"/>
        <v>0.27500000000000002</v>
      </c>
      <c r="H35" s="20">
        <f t="shared" si="4"/>
        <v>0.30000000000000004</v>
      </c>
      <c r="I35" s="20">
        <f t="shared" si="5"/>
        <v>0.35000000000000003</v>
      </c>
      <c r="J35" s="20">
        <f t="shared" si="18"/>
        <v>2.375</v>
      </c>
      <c r="K35" s="20">
        <f t="shared" si="6"/>
        <v>2.6124999999999998</v>
      </c>
      <c r="L35" s="20">
        <f t="shared" si="7"/>
        <v>2.8499999999999996</v>
      </c>
      <c r="M35" s="20">
        <f t="shared" si="8"/>
        <v>3.3249999999999997</v>
      </c>
      <c r="N35" s="21">
        <v>0.59</v>
      </c>
      <c r="O35" s="18">
        <v>0.12</v>
      </c>
      <c r="P35" s="19">
        <f t="shared" si="9"/>
        <v>0.2</v>
      </c>
      <c r="Q35" s="20">
        <f t="shared" si="19"/>
        <v>0.125</v>
      </c>
      <c r="R35" s="20">
        <f t="shared" si="10"/>
        <v>0.13750000000000001</v>
      </c>
      <c r="S35" s="20">
        <f t="shared" si="11"/>
        <v>0.15000000000000002</v>
      </c>
      <c r="T35" s="20">
        <f t="shared" si="12"/>
        <v>0.17500000000000002</v>
      </c>
      <c r="U35" s="19">
        <f t="shared" si="13"/>
        <v>0.03</v>
      </c>
      <c r="V35" s="20">
        <f t="shared" si="20"/>
        <v>3.4401999999999999</v>
      </c>
      <c r="W35" s="20">
        <f t="shared" si="14"/>
        <v>3.23935</v>
      </c>
      <c r="X35" s="20">
        <f t="shared" si="15"/>
        <v>3.6049999999999995</v>
      </c>
      <c r="Y35" s="20">
        <f t="shared" si="16"/>
        <v>4.0942499999999997</v>
      </c>
    </row>
    <row r="36" spans="1:25" x14ac:dyDescent="0.3">
      <c r="A36" s="11" t="s">
        <v>344</v>
      </c>
      <c r="B36" s="2">
        <v>2.5</v>
      </c>
      <c r="C36" s="2">
        <v>2.75</v>
      </c>
      <c r="D36" s="2">
        <v>3</v>
      </c>
      <c r="E36" s="2">
        <v>3.5</v>
      </c>
      <c r="F36" s="20">
        <f t="shared" si="17"/>
        <v>0.25</v>
      </c>
      <c r="G36" s="20">
        <f t="shared" si="3"/>
        <v>0.27500000000000002</v>
      </c>
      <c r="H36" s="20">
        <f t="shared" si="4"/>
        <v>0.30000000000000004</v>
      </c>
      <c r="I36" s="20">
        <f t="shared" si="5"/>
        <v>0.35000000000000003</v>
      </c>
      <c r="J36" s="20">
        <f t="shared" si="18"/>
        <v>2.375</v>
      </c>
      <c r="K36" s="20">
        <f t="shared" si="6"/>
        <v>2.6124999999999998</v>
      </c>
      <c r="L36" s="20">
        <f t="shared" si="7"/>
        <v>2.8499999999999996</v>
      </c>
      <c r="M36" s="20">
        <f t="shared" si="8"/>
        <v>3.3249999999999997</v>
      </c>
      <c r="N36" s="21">
        <v>0.59</v>
      </c>
      <c r="O36" s="18">
        <v>0.12</v>
      </c>
      <c r="P36" s="19">
        <f t="shared" si="9"/>
        <v>0.2</v>
      </c>
      <c r="Q36" s="20">
        <f t="shared" si="19"/>
        <v>0.125</v>
      </c>
      <c r="R36" s="20">
        <f t="shared" si="10"/>
        <v>0.13750000000000001</v>
      </c>
      <c r="S36" s="20">
        <f t="shared" si="11"/>
        <v>0.15000000000000002</v>
      </c>
      <c r="T36" s="20">
        <f t="shared" si="12"/>
        <v>0.17500000000000002</v>
      </c>
      <c r="U36" s="19">
        <f t="shared" si="13"/>
        <v>0.03</v>
      </c>
      <c r="V36" s="20">
        <f t="shared" si="20"/>
        <v>3.4401999999999999</v>
      </c>
      <c r="W36" s="20">
        <f t="shared" si="14"/>
        <v>3.23935</v>
      </c>
      <c r="X36" s="20">
        <f t="shared" si="15"/>
        <v>3.6049999999999995</v>
      </c>
      <c r="Y36" s="20">
        <f t="shared" si="16"/>
        <v>4.0942499999999997</v>
      </c>
    </row>
    <row r="37" spans="1:25" x14ac:dyDescent="0.3">
      <c r="A37" s="11" t="s">
        <v>345</v>
      </c>
      <c r="B37" s="2">
        <v>2.5</v>
      </c>
      <c r="C37" s="2">
        <v>2.75</v>
      </c>
      <c r="D37" s="2">
        <v>3</v>
      </c>
      <c r="E37" s="2">
        <v>3.5</v>
      </c>
      <c r="F37" s="20">
        <f t="shared" si="17"/>
        <v>0.25</v>
      </c>
      <c r="G37" s="20">
        <f t="shared" si="3"/>
        <v>0.27500000000000002</v>
      </c>
      <c r="H37" s="20">
        <f t="shared" si="4"/>
        <v>0.30000000000000004</v>
      </c>
      <c r="I37" s="20">
        <f t="shared" si="5"/>
        <v>0.35000000000000003</v>
      </c>
      <c r="J37" s="20">
        <f t="shared" si="18"/>
        <v>2.375</v>
      </c>
      <c r="K37" s="20">
        <f t="shared" si="6"/>
        <v>2.6124999999999998</v>
      </c>
      <c r="L37" s="20">
        <f t="shared" si="7"/>
        <v>2.8499999999999996</v>
      </c>
      <c r="M37" s="20">
        <f t="shared" si="8"/>
        <v>3.3249999999999997</v>
      </c>
      <c r="N37" s="21">
        <v>0.59</v>
      </c>
      <c r="O37" s="18">
        <v>0.12</v>
      </c>
      <c r="P37" s="19">
        <f t="shared" si="9"/>
        <v>0.2</v>
      </c>
      <c r="Q37" s="20">
        <f t="shared" si="19"/>
        <v>0.125</v>
      </c>
      <c r="R37" s="20">
        <f t="shared" si="10"/>
        <v>0.13750000000000001</v>
      </c>
      <c r="S37" s="20">
        <f t="shared" si="11"/>
        <v>0.15000000000000002</v>
      </c>
      <c r="T37" s="20">
        <f t="shared" si="12"/>
        <v>0.17500000000000002</v>
      </c>
      <c r="U37" s="19">
        <f t="shared" si="13"/>
        <v>0.03</v>
      </c>
      <c r="V37" s="20">
        <f t="shared" si="20"/>
        <v>3.4401999999999999</v>
      </c>
      <c r="W37" s="20">
        <f t="shared" si="14"/>
        <v>3.23935</v>
      </c>
      <c r="X37" s="20">
        <f t="shared" si="15"/>
        <v>3.6049999999999995</v>
      </c>
      <c r="Y37" s="20">
        <f t="shared" si="16"/>
        <v>4.0942499999999997</v>
      </c>
    </row>
    <row r="38" spans="1:25" x14ac:dyDescent="0.3">
      <c r="B38" s="10" t="s">
        <v>399</v>
      </c>
      <c r="C38" s="10" t="s">
        <v>400</v>
      </c>
      <c r="D38" s="10" t="s">
        <v>401</v>
      </c>
      <c r="E38" s="10" t="s">
        <v>313</v>
      </c>
      <c r="F38" s="10" t="s">
        <v>399</v>
      </c>
      <c r="G38" s="10" t="s">
        <v>400</v>
      </c>
      <c r="H38" s="10" t="s">
        <v>401</v>
      </c>
      <c r="I38" s="10" t="s">
        <v>313</v>
      </c>
      <c r="J38" s="10" t="s">
        <v>399</v>
      </c>
      <c r="K38" s="10" t="s">
        <v>400</v>
      </c>
      <c r="L38" s="10" t="s">
        <v>401</v>
      </c>
      <c r="M38" s="10" t="s">
        <v>313</v>
      </c>
      <c r="N38" s="21">
        <v>0.59</v>
      </c>
      <c r="O38" s="18">
        <v>0.12</v>
      </c>
      <c r="P38" s="19">
        <f t="shared" si="9"/>
        <v>0.2</v>
      </c>
      <c r="Q38" s="10" t="s">
        <v>399</v>
      </c>
      <c r="R38" s="10" t="s">
        <v>400</v>
      </c>
      <c r="S38" s="10" t="s">
        <v>401</v>
      </c>
      <c r="T38" s="10" t="s">
        <v>313</v>
      </c>
      <c r="U38" s="19">
        <f t="shared" si="13"/>
        <v>0.03</v>
      </c>
      <c r="V38" s="10" t="s">
        <v>399</v>
      </c>
      <c r="W38" s="10" t="s">
        <v>400</v>
      </c>
      <c r="X38" s="10" t="s">
        <v>401</v>
      </c>
      <c r="Y38" s="10" t="s">
        <v>313</v>
      </c>
    </row>
    <row r="39" spans="1:25" x14ac:dyDescent="0.3">
      <c r="A39" s="11" t="s">
        <v>346</v>
      </c>
      <c r="B39" s="2">
        <v>2.25</v>
      </c>
      <c r="C39" s="2">
        <v>2.5</v>
      </c>
      <c r="D39" s="2">
        <v>2.75</v>
      </c>
      <c r="E39" s="2">
        <v>3.25</v>
      </c>
      <c r="F39" s="20">
        <f t="shared" si="17"/>
        <v>0.22500000000000001</v>
      </c>
      <c r="G39" s="20">
        <f t="shared" si="3"/>
        <v>0.25</v>
      </c>
      <c r="H39" s="20">
        <f t="shared" si="4"/>
        <v>0.27500000000000002</v>
      </c>
      <c r="I39" s="20">
        <f t="shared" si="5"/>
        <v>0.32500000000000001</v>
      </c>
      <c r="J39" s="20">
        <f t="shared" si="18"/>
        <v>2.1374999999999997</v>
      </c>
      <c r="K39" s="20">
        <f t="shared" si="6"/>
        <v>2.375</v>
      </c>
      <c r="L39" s="20">
        <f t="shared" si="7"/>
        <v>2.6124999999999998</v>
      </c>
      <c r="M39" s="20">
        <f t="shared" si="8"/>
        <v>3.0874999999999999</v>
      </c>
      <c r="N39" s="21">
        <v>0.59</v>
      </c>
      <c r="O39" s="18">
        <v>0.12</v>
      </c>
      <c r="P39" s="19">
        <f t="shared" si="9"/>
        <v>0.2</v>
      </c>
      <c r="Q39" s="20">
        <f t="shared" si="19"/>
        <v>0.1125</v>
      </c>
      <c r="R39" s="20">
        <f t="shared" si="10"/>
        <v>0.125</v>
      </c>
      <c r="S39" s="20">
        <f t="shared" si="11"/>
        <v>0.13750000000000001</v>
      </c>
      <c r="T39" s="20">
        <f t="shared" si="12"/>
        <v>0.16250000000000001</v>
      </c>
      <c r="U39" s="19">
        <f t="shared" si="13"/>
        <v>0.03</v>
      </c>
      <c r="V39" s="20">
        <f t="shared" si="20"/>
        <v>3.1569499999999997</v>
      </c>
      <c r="W39" s="20">
        <f t="shared" si="14"/>
        <v>2.9561000000000002</v>
      </c>
      <c r="X39" s="20">
        <f t="shared" si="15"/>
        <v>3.3217500000000002</v>
      </c>
      <c r="Y39" s="20">
        <f t="shared" si="16"/>
        <v>3.7981250000000002</v>
      </c>
    </row>
    <row r="40" spans="1:25" x14ac:dyDescent="0.3">
      <c r="C40" s="10" t="s">
        <v>312</v>
      </c>
      <c r="D40" s="10" t="s">
        <v>385</v>
      </c>
      <c r="E40" s="10" t="s">
        <v>313</v>
      </c>
      <c r="F40" s="20"/>
      <c r="G40" s="10" t="s">
        <v>312</v>
      </c>
      <c r="H40" s="10" t="s">
        <v>385</v>
      </c>
      <c r="I40" s="10" t="s">
        <v>313</v>
      </c>
      <c r="J40" s="20"/>
      <c r="K40" s="10" t="s">
        <v>312</v>
      </c>
      <c r="L40" s="10" t="s">
        <v>385</v>
      </c>
      <c r="M40" s="10" t="s">
        <v>313</v>
      </c>
      <c r="N40" s="21">
        <v>0.59</v>
      </c>
      <c r="O40" s="18">
        <v>0.12</v>
      </c>
      <c r="P40" s="19">
        <f t="shared" si="9"/>
        <v>0.2</v>
      </c>
      <c r="Q40" s="20"/>
      <c r="R40" s="10" t="s">
        <v>312</v>
      </c>
      <c r="S40" s="10" t="s">
        <v>385</v>
      </c>
      <c r="T40" s="10" t="s">
        <v>313</v>
      </c>
      <c r="U40" s="19">
        <f t="shared" si="13"/>
        <v>0.03</v>
      </c>
      <c r="V40" s="20"/>
      <c r="W40" s="10" t="s">
        <v>312</v>
      </c>
      <c r="X40" s="10" t="s">
        <v>385</v>
      </c>
      <c r="Y40" s="10" t="s">
        <v>313</v>
      </c>
    </row>
    <row r="41" spans="1:25" x14ac:dyDescent="0.3">
      <c r="A41" s="11" t="s">
        <v>351</v>
      </c>
      <c r="B41" s="11"/>
      <c r="C41" s="2">
        <v>1</v>
      </c>
      <c r="D41" s="2">
        <v>1.1000000000000001</v>
      </c>
      <c r="E41" s="2">
        <v>1.2</v>
      </c>
      <c r="F41" s="20"/>
      <c r="G41" s="20">
        <f t="shared" si="3"/>
        <v>0.1</v>
      </c>
      <c r="H41" s="20">
        <f t="shared" si="4"/>
        <v>0.11000000000000001</v>
      </c>
      <c r="I41" s="20">
        <f t="shared" si="5"/>
        <v>0.12</v>
      </c>
      <c r="J41" s="20"/>
      <c r="K41" s="20">
        <f t="shared" si="6"/>
        <v>0.95</v>
      </c>
      <c r="L41" s="20">
        <f t="shared" si="7"/>
        <v>1.0449999999999999</v>
      </c>
      <c r="M41" s="20">
        <f t="shared" si="8"/>
        <v>1.1399999999999999</v>
      </c>
      <c r="N41" s="21">
        <v>0.59</v>
      </c>
      <c r="O41" s="18">
        <v>0.12</v>
      </c>
      <c r="P41" s="19">
        <f t="shared" si="9"/>
        <v>0.2</v>
      </c>
      <c r="Q41" s="20"/>
      <c r="R41" s="20">
        <f t="shared" si="10"/>
        <v>0.05</v>
      </c>
      <c r="S41" s="20">
        <f t="shared" si="11"/>
        <v>5.5000000000000007E-2</v>
      </c>
      <c r="T41" s="20">
        <f t="shared" si="12"/>
        <v>0.06</v>
      </c>
      <c r="U41" s="19">
        <f t="shared" si="13"/>
        <v>0.03</v>
      </c>
      <c r="V41" s="20"/>
      <c r="W41" s="20">
        <f t="shared" si="14"/>
        <v>1.2566000000000002</v>
      </c>
      <c r="X41" s="20">
        <f t="shared" si="15"/>
        <v>1.4522999999999999</v>
      </c>
      <c r="Y41" s="20">
        <f t="shared" si="16"/>
        <v>1.3595999999999999</v>
      </c>
    </row>
    <row r="42" spans="1:25" x14ac:dyDescent="0.3">
      <c r="A42" s="11" t="s">
        <v>352</v>
      </c>
      <c r="B42" s="11"/>
      <c r="C42" s="2">
        <v>9.9</v>
      </c>
      <c r="D42" s="2">
        <v>10.9</v>
      </c>
      <c r="E42" s="2">
        <v>11.9</v>
      </c>
      <c r="F42" s="20"/>
      <c r="G42" s="20">
        <f t="shared" si="3"/>
        <v>0.9900000000000001</v>
      </c>
      <c r="H42" s="20">
        <f t="shared" si="4"/>
        <v>1.0900000000000001</v>
      </c>
      <c r="I42" s="20">
        <f t="shared" si="5"/>
        <v>1.1900000000000002</v>
      </c>
      <c r="J42" s="20"/>
      <c r="K42" s="20">
        <f t="shared" si="6"/>
        <v>9.4049999999999994</v>
      </c>
      <c r="L42" s="20">
        <f t="shared" si="7"/>
        <v>10.355</v>
      </c>
      <c r="M42" s="20">
        <f t="shared" si="8"/>
        <v>11.305</v>
      </c>
      <c r="N42" s="21">
        <v>0.59</v>
      </c>
      <c r="O42" s="18">
        <v>0.12</v>
      </c>
      <c r="P42" s="19">
        <f t="shared" si="9"/>
        <v>0.2</v>
      </c>
      <c r="Q42" s="20"/>
      <c r="R42" s="20">
        <f t="shared" si="10"/>
        <v>0.49500000000000005</v>
      </c>
      <c r="S42" s="20">
        <f t="shared" si="11"/>
        <v>0.54500000000000004</v>
      </c>
      <c r="T42" s="20">
        <f t="shared" si="12"/>
        <v>0.59500000000000008</v>
      </c>
      <c r="U42" s="19">
        <f t="shared" si="13"/>
        <v>0.03</v>
      </c>
      <c r="V42" s="20"/>
      <c r="W42" s="20">
        <f t="shared" si="14"/>
        <v>11.340299999999997</v>
      </c>
      <c r="X42" s="20">
        <f t="shared" si="15"/>
        <v>12.5557</v>
      </c>
      <c r="Y42" s="20">
        <f t="shared" si="16"/>
        <v>13.482699999999999</v>
      </c>
    </row>
    <row r="43" spans="1:25" x14ac:dyDescent="0.3">
      <c r="A43" s="11" t="s">
        <v>353</v>
      </c>
      <c r="B43" s="11"/>
      <c r="C43" s="2">
        <v>4.9000000000000004</v>
      </c>
      <c r="D43" s="2">
        <v>5.5</v>
      </c>
      <c r="E43" s="2">
        <v>5.9</v>
      </c>
      <c r="F43" s="20"/>
      <c r="G43" s="20">
        <f t="shared" si="3"/>
        <v>0.49000000000000005</v>
      </c>
      <c r="H43" s="20">
        <f t="shared" si="4"/>
        <v>0.55000000000000004</v>
      </c>
      <c r="I43" s="20">
        <f t="shared" si="5"/>
        <v>0.59000000000000008</v>
      </c>
      <c r="J43" s="20"/>
      <c r="K43" s="20">
        <f t="shared" si="6"/>
        <v>4.6550000000000002</v>
      </c>
      <c r="L43" s="20">
        <f t="shared" si="7"/>
        <v>5.2249999999999996</v>
      </c>
      <c r="M43" s="20">
        <f t="shared" si="8"/>
        <v>5.6050000000000004</v>
      </c>
      <c r="N43" s="21">
        <v>0.59</v>
      </c>
      <c r="O43" s="18">
        <v>0.12</v>
      </c>
      <c r="P43" s="19">
        <f t="shared" si="9"/>
        <v>0.2</v>
      </c>
      <c r="Q43" s="20"/>
      <c r="R43" s="20">
        <f t="shared" si="10"/>
        <v>0.24500000000000002</v>
      </c>
      <c r="S43" s="20">
        <f t="shared" si="11"/>
        <v>0.27500000000000002</v>
      </c>
      <c r="T43" s="20">
        <f t="shared" si="12"/>
        <v>0.29500000000000004</v>
      </c>
      <c r="U43" s="19">
        <f t="shared" si="13"/>
        <v>0.03</v>
      </c>
      <c r="V43" s="20"/>
      <c r="W43" s="20">
        <f t="shared" si="14"/>
        <v>5.6753000000000009</v>
      </c>
      <c r="X43" s="20">
        <f t="shared" si="15"/>
        <v>6.4375</v>
      </c>
      <c r="Y43" s="20">
        <f t="shared" si="16"/>
        <v>6.6847000000000003</v>
      </c>
    </row>
    <row r="44" spans="1:25" x14ac:dyDescent="0.3">
      <c r="A44" s="11" t="s">
        <v>354</v>
      </c>
      <c r="B44" s="11"/>
      <c r="C44" s="2">
        <v>3.9</v>
      </c>
      <c r="D44" s="2">
        <v>4.25</v>
      </c>
      <c r="E44" s="2">
        <v>4.7</v>
      </c>
      <c r="F44" s="20"/>
      <c r="G44" s="20">
        <f t="shared" si="3"/>
        <v>0.39</v>
      </c>
      <c r="H44" s="20">
        <f t="shared" si="4"/>
        <v>0.42500000000000004</v>
      </c>
      <c r="I44" s="20">
        <f t="shared" si="5"/>
        <v>0.47000000000000003</v>
      </c>
      <c r="J44" s="20"/>
      <c r="K44" s="20">
        <f t="shared" si="6"/>
        <v>3.7049999999999996</v>
      </c>
      <c r="L44" s="20">
        <f t="shared" si="7"/>
        <v>4.0374999999999996</v>
      </c>
      <c r="M44" s="20">
        <f t="shared" si="8"/>
        <v>4.4649999999999999</v>
      </c>
      <c r="N44" s="21">
        <v>0.59</v>
      </c>
      <c r="O44" s="18">
        <v>0.12</v>
      </c>
      <c r="P44" s="19">
        <f t="shared" si="9"/>
        <v>0.2</v>
      </c>
      <c r="Q44" s="20"/>
      <c r="R44" s="20">
        <f t="shared" si="10"/>
        <v>0.19500000000000001</v>
      </c>
      <c r="S44" s="20">
        <f t="shared" si="11"/>
        <v>0.21250000000000002</v>
      </c>
      <c r="T44" s="20">
        <f t="shared" si="12"/>
        <v>0.23500000000000001</v>
      </c>
      <c r="U44" s="19">
        <f t="shared" si="13"/>
        <v>0.03</v>
      </c>
      <c r="V44" s="20"/>
      <c r="W44" s="20">
        <f t="shared" si="14"/>
        <v>4.5423</v>
      </c>
      <c r="X44" s="20">
        <f t="shared" si="15"/>
        <v>5.0212500000000002</v>
      </c>
      <c r="Y44" s="20">
        <f t="shared" si="16"/>
        <v>5.3250999999999999</v>
      </c>
    </row>
    <row r="45" spans="1:25" x14ac:dyDescent="0.3">
      <c r="A45" s="11" t="s">
        <v>355</v>
      </c>
      <c r="B45" s="11"/>
      <c r="C45" s="2">
        <v>1.5</v>
      </c>
      <c r="D45" s="2">
        <v>1.7</v>
      </c>
      <c r="E45" s="2">
        <v>1.8</v>
      </c>
      <c r="F45" s="20"/>
      <c r="G45" s="20">
        <f t="shared" si="3"/>
        <v>0.15000000000000002</v>
      </c>
      <c r="H45" s="20">
        <f t="shared" si="4"/>
        <v>0.17</v>
      </c>
      <c r="I45" s="20">
        <f t="shared" si="5"/>
        <v>0.18000000000000002</v>
      </c>
      <c r="J45" s="20"/>
      <c r="K45" s="20">
        <f t="shared" si="6"/>
        <v>1.4249999999999998</v>
      </c>
      <c r="L45" s="20">
        <f t="shared" si="7"/>
        <v>1.615</v>
      </c>
      <c r="M45" s="20">
        <f t="shared" si="8"/>
        <v>1.71</v>
      </c>
      <c r="N45" s="21">
        <v>0.59</v>
      </c>
      <c r="O45" s="18">
        <v>0.12</v>
      </c>
      <c r="P45" s="19">
        <f t="shared" si="9"/>
        <v>0.2</v>
      </c>
      <c r="Q45" s="20"/>
      <c r="R45" s="20">
        <f t="shared" si="10"/>
        <v>7.5000000000000011E-2</v>
      </c>
      <c r="S45" s="20">
        <f t="shared" si="11"/>
        <v>8.5000000000000006E-2</v>
      </c>
      <c r="T45" s="20">
        <f t="shared" si="12"/>
        <v>9.0000000000000011E-2</v>
      </c>
      <c r="U45" s="19">
        <f t="shared" si="13"/>
        <v>0.03</v>
      </c>
      <c r="V45" s="20"/>
      <c r="W45" s="20">
        <f t="shared" si="14"/>
        <v>1.8230999999999995</v>
      </c>
      <c r="X45" s="20">
        <f t="shared" si="15"/>
        <v>2.1320999999999999</v>
      </c>
      <c r="Y45" s="20">
        <f t="shared" si="16"/>
        <v>2.0394000000000001</v>
      </c>
    </row>
    <row r="46" spans="1:25" x14ac:dyDescent="0.3">
      <c r="A46" s="11" t="s">
        <v>356</v>
      </c>
      <c r="B46" s="11"/>
      <c r="C46" s="2">
        <v>1.2</v>
      </c>
      <c r="D46" s="2">
        <v>1.3</v>
      </c>
      <c r="E46" s="2">
        <v>1.45</v>
      </c>
      <c r="F46" s="20"/>
      <c r="G46" s="20">
        <f t="shared" si="3"/>
        <v>0.12</v>
      </c>
      <c r="H46" s="20">
        <f t="shared" si="4"/>
        <v>0.13</v>
      </c>
      <c r="I46" s="20">
        <f t="shared" si="5"/>
        <v>0.14499999999999999</v>
      </c>
      <c r="J46" s="20"/>
      <c r="K46" s="20">
        <f t="shared" si="6"/>
        <v>1.1399999999999999</v>
      </c>
      <c r="L46" s="20">
        <f t="shared" si="7"/>
        <v>1.2349999999999999</v>
      </c>
      <c r="M46" s="20">
        <f t="shared" si="8"/>
        <v>1.3774999999999999</v>
      </c>
      <c r="N46" s="21">
        <v>0.59</v>
      </c>
      <c r="O46" s="18">
        <v>0.12</v>
      </c>
      <c r="P46" s="19">
        <f t="shared" si="9"/>
        <v>0.2</v>
      </c>
      <c r="Q46" s="20"/>
      <c r="R46" s="20">
        <f t="shared" si="10"/>
        <v>0.06</v>
      </c>
      <c r="S46" s="20">
        <f t="shared" si="11"/>
        <v>6.5000000000000002E-2</v>
      </c>
      <c r="T46" s="20">
        <f t="shared" si="12"/>
        <v>7.2499999999999995E-2</v>
      </c>
      <c r="U46" s="19">
        <f t="shared" si="13"/>
        <v>0.03</v>
      </c>
      <c r="V46" s="20"/>
      <c r="W46" s="20">
        <f t="shared" si="14"/>
        <v>1.4832000000000001</v>
      </c>
      <c r="X46" s="20">
        <f t="shared" si="15"/>
        <v>1.6788999999999996</v>
      </c>
      <c r="Y46" s="20">
        <f t="shared" si="16"/>
        <v>1.6428499999999999</v>
      </c>
    </row>
    <row r="47" spans="1:25" x14ac:dyDescent="0.3">
      <c r="A47" s="11" t="s">
        <v>357</v>
      </c>
      <c r="B47" s="11"/>
      <c r="C47" s="2">
        <v>3.2</v>
      </c>
      <c r="D47" s="2">
        <v>3.5</v>
      </c>
      <c r="E47" s="2">
        <v>3.9</v>
      </c>
      <c r="F47" s="20"/>
      <c r="G47" s="20">
        <f t="shared" si="3"/>
        <v>0.32000000000000006</v>
      </c>
      <c r="H47" s="20">
        <f t="shared" si="4"/>
        <v>0.35000000000000003</v>
      </c>
      <c r="I47" s="20">
        <f t="shared" si="5"/>
        <v>0.39</v>
      </c>
      <c r="J47" s="20"/>
      <c r="K47" s="20">
        <f t="shared" si="6"/>
        <v>3.04</v>
      </c>
      <c r="L47" s="20">
        <f t="shared" si="7"/>
        <v>3.3249999999999997</v>
      </c>
      <c r="M47" s="20">
        <f t="shared" si="8"/>
        <v>3.7049999999999996</v>
      </c>
      <c r="N47" s="21">
        <v>0.59</v>
      </c>
      <c r="O47" s="18">
        <v>0.12</v>
      </c>
      <c r="P47" s="19">
        <f t="shared" si="9"/>
        <v>0.2</v>
      </c>
      <c r="Q47" s="20"/>
      <c r="R47" s="20">
        <f t="shared" si="10"/>
        <v>0.16000000000000003</v>
      </c>
      <c r="S47" s="20">
        <f t="shared" si="11"/>
        <v>0.17500000000000002</v>
      </c>
      <c r="T47" s="20">
        <f t="shared" si="12"/>
        <v>0.19500000000000001</v>
      </c>
      <c r="U47" s="19">
        <f t="shared" si="13"/>
        <v>0.03</v>
      </c>
      <c r="V47" s="20"/>
      <c r="W47" s="20">
        <f t="shared" si="14"/>
        <v>3.7492000000000005</v>
      </c>
      <c r="X47" s="20">
        <f t="shared" si="15"/>
        <v>4.1715</v>
      </c>
      <c r="Y47" s="20">
        <f t="shared" si="16"/>
        <v>4.4187000000000003</v>
      </c>
    </row>
    <row r="48" spans="1:25" x14ac:dyDescent="0.3">
      <c r="A48" s="11" t="s">
        <v>358</v>
      </c>
      <c r="B48" s="11"/>
      <c r="C48" s="2">
        <v>6.9</v>
      </c>
      <c r="D48" s="2">
        <v>7.5</v>
      </c>
      <c r="E48" s="2">
        <v>8.25</v>
      </c>
      <c r="F48" s="20"/>
      <c r="G48" s="20">
        <f t="shared" si="3"/>
        <v>0.69000000000000006</v>
      </c>
      <c r="H48" s="20">
        <f t="shared" si="4"/>
        <v>0.75</v>
      </c>
      <c r="I48" s="20">
        <f t="shared" si="5"/>
        <v>0.82500000000000007</v>
      </c>
      <c r="J48" s="20"/>
      <c r="K48" s="20">
        <f t="shared" si="6"/>
        <v>6.5549999999999997</v>
      </c>
      <c r="L48" s="20">
        <f t="shared" si="7"/>
        <v>7.125</v>
      </c>
      <c r="M48" s="20">
        <f t="shared" si="8"/>
        <v>7.8374999999999995</v>
      </c>
      <c r="N48" s="21">
        <v>0.59</v>
      </c>
      <c r="O48" s="18">
        <v>0.12</v>
      </c>
      <c r="P48" s="19">
        <f t="shared" si="9"/>
        <v>0.2</v>
      </c>
      <c r="Q48" s="20"/>
      <c r="R48" s="20">
        <f t="shared" si="10"/>
        <v>0.34500000000000003</v>
      </c>
      <c r="S48" s="20">
        <f t="shared" si="11"/>
        <v>0.375</v>
      </c>
      <c r="T48" s="20">
        <f t="shared" si="12"/>
        <v>0.41250000000000003</v>
      </c>
      <c r="U48" s="19">
        <f t="shared" si="13"/>
        <v>0.03</v>
      </c>
      <c r="V48" s="20"/>
      <c r="W48" s="20">
        <f t="shared" si="14"/>
        <v>7.9413</v>
      </c>
      <c r="X48" s="20">
        <f t="shared" si="15"/>
        <v>8.7035</v>
      </c>
      <c r="Y48" s="20">
        <f t="shared" si="16"/>
        <v>9.3472499999999989</v>
      </c>
    </row>
    <row r="49" spans="1:25" x14ac:dyDescent="0.3">
      <c r="A49" s="11" t="s">
        <v>359</v>
      </c>
      <c r="B49" s="11"/>
      <c r="C49" s="2">
        <v>8.9</v>
      </c>
      <c r="D49" s="2">
        <v>9.75</v>
      </c>
      <c r="E49" s="2">
        <v>10.75</v>
      </c>
      <c r="F49" s="20"/>
      <c r="G49" s="20">
        <f t="shared" si="3"/>
        <v>0.89000000000000012</v>
      </c>
      <c r="H49" s="20">
        <f t="shared" si="4"/>
        <v>0.97500000000000009</v>
      </c>
      <c r="I49" s="20">
        <f t="shared" si="5"/>
        <v>1.075</v>
      </c>
      <c r="J49" s="20"/>
      <c r="K49" s="20">
        <f t="shared" si="6"/>
        <v>8.4550000000000001</v>
      </c>
      <c r="L49" s="20">
        <f t="shared" si="7"/>
        <v>9.2624999999999993</v>
      </c>
      <c r="M49" s="20">
        <f t="shared" si="8"/>
        <v>10.2125</v>
      </c>
      <c r="N49" s="21">
        <v>0.59</v>
      </c>
      <c r="O49" s="18">
        <v>0.12</v>
      </c>
      <c r="P49" s="19">
        <f t="shared" si="9"/>
        <v>0.2</v>
      </c>
      <c r="Q49" s="20"/>
      <c r="R49" s="20">
        <f t="shared" si="10"/>
        <v>0.44500000000000006</v>
      </c>
      <c r="S49" s="20">
        <f t="shared" si="11"/>
        <v>0.48750000000000004</v>
      </c>
      <c r="T49" s="20">
        <f t="shared" si="12"/>
        <v>0.53749999999999998</v>
      </c>
      <c r="U49" s="19">
        <f t="shared" si="13"/>
        <v>0.03</v>
      </c>
      <c r="V49" s="20"/>
      <c r="W49" s="20">
        <f t="shared" si="14"/>
        <v>10.2073</v>
      </c>
      <c r="X49" s="20">
        <f t="shared" si="15"/>
        <v>11.252749999999999</v>
      </c>
      <c r="Y49" s="20">
        <f t="shared" si="16"/>
        <v>12.17975</v>
      </c>
    </row>
    <row r="50" spans="1:25" x14ac:dyDescent="0.3">
      <c r="A50" s="11" t="s">
        <v>360</v>
      </c>
      <c r="B50" s="11"/>
      <c r="C50" s="2">
        <v>8.5</v>
      </c>
      <c r="D50" s="2">
        <v>9.5</v>
      </c>
      <c r="E50" s="2">
        <v>10.25</v>
      </c>
      <c r="F50" s="20"/>
      <c r="G50" s="20">
        <f t="shared" si="3"/>
        <v>0.85000000000000009</v>
      </c>
      <c r="H50" s="20">
        <f t="shared" si="4"/>
        <v>0.95000000000000007</v>
      </c>
      <c r="I50" s="20">
        <f t="shared" si="5"/>
        <v>1.0250000000000001</v>
      </c>
      <c r="J50" s="20"/>
      <c r="K50" s="20">
        <f t="shared" si="6"/>
        <v>8.0749999999999993</v>
      </c>
      <c r="L50" s="20">
        <f t="shared" si="7"/>
        <v>9.0250000000000004</v>
      </c>
      <c r="M50" s="20">
        <f t="shared" si="8"/>
        <v>9.7374999999999989</v>
      </c>
      <c r="N50" s="21">
        <v>0.59</v>
      </c>
      <c r="O50" s="18">
        <v>0.12</v>
      </c>
      <c r="P50" s="19">
        <f t="shared" si="9"/>
        <v>0.2</v>
      </c>
      <c r="Q50" s="20"/>
      <c r="R50" s="20">
        <f t="shared" si="10"/>
        <v>0.42500000000000004</v>
      </c>
      <c r="S50" s="20">
        <f t="shared" si="11"/>
        <v>0.47500000000000003</v>
      </c>
      <c r="T50" s="20">
        <f t="shared" si="12"/>
        <v>0.51250000000000007</v>
      </c>
      <c r="U50" s="19">
        <f t="shared" si="13"/>
        <v>0.03</v>
      </c>
      <c r="V50" s="20"/>
      <c r="W50" s="20">
        <f t="shared" si="14"/>
        <v>9.7540999999999993</v>
      </c>
      <c r="X50" s="20">
        <f t="shared" si="15"/>
        <v>10.969499999999998</v>
      </c>
      <c r="Y50" s="20">
        <f t="shared" si="16"/>
        <v>11.613249999999999</v>
      </c>
    </row>
    <row r="51" spans="1:25" x14ac:dyDescent="0.3">
      <c r="A51" s="11" t="s">
        <v>361</v>
      </c>
      <c r="B51" s="11"/>
      <c r="C51" s="2">
        <v>8.9</v>
      </c>
      <c r="D51" s="2">
        <v>9.75</v>
      </c>
      <c r="E51" s="2">
        <v>10.75</v>
      </c>
      <c r="F51" s="20"/>
      <c r="G51" s="20">
        <f t="shared" si="3"/>
        <v>0.89000000000000012</v>
      </c>
      <c r="H51" s="20">
        <f t="shared" si="4"/>
        <v>0.97500000000000009</v>
      </c>
      <c r="I51" s="20">
        <f t="shared" si="5"/>
        <v>1.075</v>
      </c>
      <c r="J51" s="20"/>
      <c r="K51" s="20">
        <f t="shared" si="6"/>
        <v>8.4550000000000001</v>
      </c>
      <c r="L51" s="20">
        <f t="shared" si="7"/>
        <v>9.2624999999999993</v>
      </c>
      <c r="M51" s="20">
        <f t="shared" si="8"/>
        <v>10.2125</v>
      </c>
      <c r="N51" s="21">
        <v>0.59</v>
      </c>
      <c r="O51" s="18">
        <v>0.12</v>
      </c>
      <c r="P51" s="19">
        <f t="shared" si="9"/>
        <v>0.2</v>
      </c>
      <c r="Q51" s="20"/>
      <c r="R51" s="20">
        <f t="shared" si="10"/>
        <v>0.44500000000000006</v>
      </c>
      <c r="S51" s="20">
        <f t="shared" si="11"/>
        <v>0.48750000000000004</v>
      </c>
      <c r="T51" s="20">
        <f t="shared" si="12"/>
        <v>0.53749999999999998</v>
      </c>
      <c r="U51" s="19">
        <f t="shared" si="13"/>
        <v>0.03</v>
      </c>
      <c r="V51" s="20"/>
      <c r="W51" s="20">
        <f t="shared" si="14"/>
        <v>10.2073</v>
      </c>
      <c r="X51" s="20">
        <f t="shared" si="15"/>
        <v>11.252749999999999</v>
      </c>
      <c r="Y51" s="20">
        <f t="shared" si="16"/>
        <v>12.17975</v>
      </c>
    </row>
    <row r="52" spans="1:25" x14ac:dyDescent="0.3">
      <c r="B52" s="10" t="s">
        <v>396</v>
      </c>
      <c r="C52" s="10" t="s">
        <v>398</v>
      </c>
      <c r="D52" s="10" t="s">
        <v>312</v>
      </c>
      <c r="E52" s="10" t="s">
        <v>313</v>
      </c>
      <c r="F52" s="10" t="s">
        <v>396</v>
      </c>
      <c r="G52" s="10" t="s">
        <v>398</v>
      </c>
      <c r="H52" s="10" t="s">
        <v>312</v>
      </c>
      <c r="I52" s="10" t="s">
        <v>313</v>
      </c>
      <c r="J52" s="10" t="s">
        <v>396</v>
      </c>
      <c r="K52" s="10" t="s">
        <v>398</v>
      </c>
      <c r="L52" s="10" t="s">
        <v>312</v>
      </c>
      <c r="M52" s="10" t="s">
        <v>313</v>
      </c>
      <c r="N52" s="21">
        <v>0.59</v>
      </c>
      <c r="O52" s="18">
        <v>0.12</v>
      </c>
      <c r="P52" s="19">
        <f t="shared" si="9"/>
        <v>0.2</v>
      </c>
      <c r="Q52" s="10" t="s">
        <v>396</v>
      </c>
      <c r="R52" s="10" t="s">
        <v>398</v>
      </c>
      <c r="S52" s="10" t="s">
        <v>312</v>
      </c>
      <c r="T52" s="10" t="s">
        <v>313</v>
      </c>
      <c r="U52" s="19">
        <f t="shared" si="13"/>
        <v>0.03</v>
      </c>
      <c r="V52" s="10" t="s">
        <v>396</v>
      </c>
      <c r="W52" s="10" t="s">
        <v>398</v>
      </c>
      <c r="X52" s="10" t="s">
        <v>312</v>
      </c>
      <c r="Y52" s="10" t="s">
        <v>313</v>
      </c>
    </row>
    <row r="53" spans="1:25" x14ac:dyDescent="0.3">
      <c r="A53" s="11" t="s">
        <v>362</v>
      </c>
      <c r="B53" s="2">
        <v>2.9</v>
      </c>
      <c r="C53" s="2">
        <v>3.25</v>
      </c>
      <c r="D53" s="2">
        <v>3.5</v>
      </c>
      <c r="E53" s="2">
        <v>3.9</v>
      </c>
      <c r="F53" s="20">
        <f t="shared" si="17"/>
        <v>0.28999999999999998</v>
      </c>
      <c r="G53" s="20">
        <f t="shared" si="3"/>
        <v>0.32500000000000001</v>
      </c>
      <c r="H53" s="20">
        <f t="shared" si="4"/>
        <v>0.35000000000000003</v>
      </c>
      <c r="I53" s="20">
        <f t="shared" si="5"/>
        <v>0.39</v>
      </c>
      <c r="J53" s="20">
        <f t="shared" si="18"/>
        <v>2.7549999999999999</v>
      </c>
      <c r="K53" s="20">
        <f t="shared" si="6"/>
        <v>3.0874999999999999</v>
      </c>
      <c r="L53" s="20">
        <f t="shared" si="7"/>
        <v>3.3249999999999997</v>
      </c>
      <c r="M53" s="20">
        <f t="shared" si="8"/>
        <v>3.7049999999999996</v>
      </c>
      <c r="N53" s="21">
        <v>0.59</v>
      </c>
      <c r="O53" s="18">
        <v>0.12</v>
      </c>
      <c r="P53" s="19">
        <f t="shared" si="9"/>
        <v>0.2</v>
      </c>
      <c r="Q53" s="20">
        <f t="shared" si="19"/>
        <v>0.14499999999999999</v>
      </c>
      <c r="R53" s="20">
        <f t="shared" si="10"/>
        <v>0.16250000000000001</v>
      </c>
      <c r="S53" s="20">
        <f t="shared" si="11"/>
        <v>0.17500000000000002</v>
      </c>
      <c r="T53" s="20">
        <f t="shared" si="12"/>
        <v>0.19500000000000001</v>
      </c>
      <c r="U53" s="19">
        <f t="shared" si="13"/>
        <v>0.03</v>
      </c>
      <c r="V53" s="20">
        <f t="shared" si="20"/>
        <v>3.8933999999999997</v>
      </c>
      <c r="W53" s="20">
        <f t="shared" si="14"/>
        <v>3.8058500000000004</v>
      </c>
      <c r="X53" s="20">
        <f t="shared" si="15"/>
        <v>4.1715</v>
      </c>
      <c r="Y53" s="20">
        <f t="shared" si="16"/>
        <v>4.5680499999999995</v>
      </c>
    </row>
    <row r="54" spans="1:25" x14ac:dyDescent="0.3">
      <c r="B54" s="10" t="s">
        <v>396</v>
      </c>
      <c r="C54" s="10" t="s">
        <v>398</v>
      </c>
      <c r="D54" s="10" t="s">
        <v>312</v>
      </c>
      <c r="E54" s="10" t="s">
        <v>313</v>
      </c>
      <c r="F54" s="10" t="s">
        <v>396</v>
      </c>
      <c r="G54" s="10" t="s">
        <v>398</v>
      </c>
      <c r="H54" s="10" t="s">
        <v>312</v>
      </c>
      <c r="I54" s="10" t="s">
        <v>313</v>
      </c>
      <c r="J54" s="10" t="s">
        <v>396</v>
      </c>
      <c r="K54" s="10" t="s">
        <v>398</v>
      </c>
      <c r="L54" s="10" t="s">
        <v>312</v>
      </c>
      <c r="M54" s="10" t="s">
        <v>313</v>
      </c>
      <c r="N54" s="21">
        <v>0.59</v>
      </c>
      <c r="O54" s="18">
        <v>0.12</v>
      </c>
      <c r="P54" s="19">
        <f t="shared" si="9"/>
        <v>0.2</v>
      </c>
      <c r="Q54" s="10" t="s">
        <v>396</v>
      </c>
      <c r="R54" s="10" t="s">
        <v>398</v>
      </c>
      <c r="S54" s="10" t="s">
        <v>312</v>
      </c>
      <c r="T54" s="10" t="s">
        <v>313</v>
      </c>
      <c r="U54" s="19">
        <f t="shared" si="13"/>
        <v>0.03</v>
      </c>
      <c r="V54" s="10" t="s">
        <v>396</v>
      </c>
      <c r="W54" s="10" t="s">
        <v>398</v>
      </c>
      <c r="X54" s="10" t="s">
        <v>312</v>
      </c>
      <c r="Y54" s="10" t="s">
        <v>313</v>
      </c>
    </row>
    <row r="55" spans="1:25" x14ac:dyDescent="0.3">
      <c r="A55" s="11" t="s">
        <v>363</v>
      </c>
      <c r="B55" s="2">
        <v>2.9</v>
      </c>
      <c r="C55" s="2">
        <v>3.25</v>
      </c>
      <c r="D55" s="2">
        <v>3.5</v>
      </c>
      <c r="E55" s="2">
        <v>3.9</v>
      </c>
      <c r="F55" s="20">
        <f t="shared" si="17"/>
        <v>0.28999999999999998</v>
      </c>
      <c r="G55" s="20">
        <f t="shared" si="3"/>
        <v>0.32500000000000001</v>
      </c>
      <c r="H55" s="20">
        <f t="shared" si="4"/>
        <v>0.35000000000000003</v>
      </c>
      <c r="I55" s="20">
        <f t="shared" si="5"/>
        <v>0.39</v>
      </c>
      <c r="J55" s="20">
        <f t="shared" si="18"/>
        <v>2.7549999999999999</v>
      </c>
      <c r="K55" s="20">
        <f t="shared" si="6"/>
        <v>3.0874999999999999</v>
      </c>
      <c r="L55" s="20">
        <f t="shared" si="7"/>
        <v>3.3249999999999997</v>
      </c>
      <c r="M55" s="20">
        <f t="shared" si="8"/>
        <v>3.7049999999999996</v>
      </c>
      <c r="N55" s="21">
        <v>0.59</v>
      </c>
      <c r="O55" s="18">
        <v>0.12</v>
      </c>
      <c r="P55" s="19">
        <f t="shared" si="9"/>
        <v>0.2</v>
      </c>
      <c r="Q55" s="20">
        <f t="shared" si="19"/>
        <v>0.14499999999999999</v>
      </c>
      <c r="R55" s="20">
        <f t="shared" si="10"/>
        <v>0.16250000000000001</v>
      </c>
      <c r="S55" s="20">
        <f t="shared" si="11"/>
        <v>0.17500000000000002</v>
      </c>
      <c r="T55" s="20">
        <f t="shared" si="12"/>
        <v>0.19500000000000001</v>
      </c>
      <c r="U55" s="19">
        <f t="shared" si="13"/>
        <v>0.03</v>
      </c>
      <c r="V55" s="20">
        <f t="shared" si="20"/>
        <v>3.8933999999999997</v>
      </c>
      <c r="W55" s="20">
        <f t="shared" si="14"/>
        <v>3.8058500000000004</v>
      </c>
      <c r="X55" s="20">
        <f t="shared" si="15"/>
        <v>4.1715</v>
      </c>
      <c r="Y55" s="20">
        <f t="shared" si="16"/>
        <v>4.5680499999999995</v>
      </c>
    </row>
    <row r="56" spans="1:25" x14ac:dyDescent="0.3">
      <c r="A56" s="11" t="s">
        <v>364</v>
      </c>
      <c r="B56" s="2">
        <v>2.9</v>
      </c>
      <c r="C56" s="2">
        <v>3.25</v>
      </c>
      <c r="D56" s="2">
        <v>3.5</v>
      </c>
      <c r="E56" s="2">
        <v>3.9</v>
      </c>
      <c r="F56" s="20">
        <f t="shared" si="17"/>
        <v>0.28999999999999998</v>
      </c>
      <c r="G56" s="20">
        <f t="shared" si="3"/>
        <v>0.32500000000000001</v>
      </c>
      <c r="H56" s="20">
        <f t="shared" si="4"/>
        <v>0.35000000000000003</v>
      </c>
      <c r="I56" s="20">
        <f t="shared" si="5"/>
        <v>0.39</v>
      </c>
      <c r="J56" s="20">
        <f t="shared" si="18"/>
        <v>2.7549999999999999</v>
      </c>
      <c r="K56" s="20">
        <f t="shared" si="6"/>
        <v>3.0874999999999999</v>
      </c>
      <c r="L56" s="20">
        <f t="shared" si="7"/>
        <v>3.3249999999999997</v>
      </c>
      <c r="M56" s="20">
        <f t="shared" si="8"/>
        <v>3.7049999999999996</v>
      </c>
      <c r="N56" s="21">
        <v>0.59</v>
      </c>
      <c r="O56" s="18">
        <v>0.12</v>
      </c>
      <c r="P56" s="19">
        <f t="shared" si="9"/>
        <v>0.2</v>
      </c>
      <c r="Q56" s="20">
        <f t="shared" si="19"/>
        <v>0.14499999999999999</v>
      </c>
      <c r="R56" s="20">
        <f t="shared" si="10"/>
        <v>0.16250000000000001</v>
      </c>
      <c r="S56" s="20">
        <f t="shared" si="11"/>
        <v>0.17500000000000002</v>
      </c>
      <c r="T56" s="20">
        <f t="shared" si="12"/>
        <v>0.19500000000000001</v>
      </c>
      <c r="U56" s="19">
        <f t="shared" si="13"/>
        <v>0.03</v>
      </c>
      <c r="V56" s="20">
        <f t="shared" si="20"/>
        <v>3.8933999999999997</v>
      </c>
      <c r="W56" s="20">
        <f t="shared" si="14"/>
        <v>3.8058500000000004</v>
      </c>
      <c r="X56" s="20">
        <f t="shared" si="15"/>
        <v>4.1715</v>
      </c>
      <c r="Y56" s="20">
        <f t="shared" si="16"/>
        <v>4.5680499999999995</v>
      </c>
    </row>
    <row r="57" spans="1:25" x14ac:dyDescent="0.3">
      <c r="A57" s="11" t="s">
        <v>365</v>
      </c>
      <c r="B57" s="2">
        <v>2.9</v>
      </c>
      <c r="C57" s="2">
        <v>3.25</v>
      </c>
      <c r="D57" s="2">
        <v>3.5</v>
      </c>
      <c r="E57" s="2">
        <v>3.9</v>
      </c>
      <c r="F57" s="20">
        <f t="shared" si="17"/>
        <v>0.28999999999999998</v>
      </c>
      <c r="G57" s="20">
        <f t="shared" si="3"/>
        <v>0.32500000000000001</v>
      </c>
      <c r="H57" s="20">
        <f t="shared" si="4"/>
        <v>0.35000000000000003</v>
      </c>
      <c r="I57" s="20">
        <f t="shared" si="5"/>
        <v>0.39</v>
      </c>
      <c r="J57" s="20">
        <f t="shared" si="18"/>
        <v>2.7549999999999999</v>
      </c>
      <c r="K57" s="20">
        <f t="shared" si="6"/>
        <v>3.0874999999999999</v>
      </c>
      <c r="L57" s="20">
        <f t="shared" si="7"/>
        <v>3.3249999999999997</v>
      </c>
      <c r="M57" s="20">
        <f t="shared" si="8"/>
        <v>3.7049999999999996</v>
      </c>
      <c r="N57" s="21">
        <v>0.59</v>
      </c>
      <c r="O57" s="18">
        <v>0.12</v>
      </c>
      <c r="P57" s="19">
        <f t="shared" si="9"/>
        <v>0.2</v>
      </c>
      <c r="Q57" s="20">
        <f t="shared" si="19"/>
        <v>0.14499999999999999</v>
      </c>
      <c r="R57" s="20">
        <f t="shared" si="10"/>
        <v>0.16250000000000001</v>
      </c>
      <c r="S57" s="20">
        <f t="shared" si="11"/>
        <v>0.17500000000000002</v>
      </c>
      <c r="T57" s="20">
        <f t="shared" si="12"/>
        <v>0.19500000000000001</v>
      </c>
      <c r="U57" s="19">
        <f t="shared" si="13"/>
        <v>0.03</v>
      </c>
      <c r="V57" s="20">
        <f t="shared" si="20"/>
        <v>3.8933999999999997</v>
      </c>
      <c r="W57" s="20">
        <f t="shared" si="14"/>
        <v>3.8058500000000004</v>
      </c>
      <c r="X57" s="20">
        <f t="shared" si="15"/>
        <v>4.1715</v>
      </c>
      <c r="Y57" s="20">
        <f t="shared" si="16"/>
        <v>4.5680499999999995</v>
      </c>
    </row>
    <row r="58" spans="1:25" x14ac:dyDescent="0.3">
      <c r="A58" s="11" t="s">
        <v>366</v>
      </c>
      <c r="B58" s="2">
        <v>2.9</v>
      </c>
      <c r="C58" s="2">
        <v>3.25</v>
      </c>
      <c r="D58" s="2">
        <v>3.5</v>
      </c>
      <c r="E58" s="2">
        <v>3.9</v>
      </c>
      <c r="F58" s="20">
        <f t="shared" si="17"/>
        <v>0.28999999999999998</v>
      </c>
      <c r="G58" s="20">
        <f t="shared" si="3"/>
        <v>0.32500000000000001</v>
      </c>
      <c r="H58" s="20">
        <f t="shared" si="4"/>
        <v>0.35000000000000003</v>
      </c>
      <c r="I58" s="20">
        <f t="shared" si="5"/>
        <v>0.39</v>
      </c>
      <c r="J58" s="20">
        <f t="shared" si="18"/>
        <v>2.7549999999999999</v>
      </c>
      <c r="K58" s="20">
        <f t="shared" si="6"/>
        <v>3.0874999999999999</v>
      </c>
      <c r="L58" s="20">
        <f t="shared" si="7"/>
        <v>3.3249999999999997</v>
      </c>
      <c r="M58" s="20">
        <f t="shared" si="8"/>
        <v>3.7049999999999996</v>
      </c>
      <c r="N58" s="21">
        <v>0.59</v>
      </c>
      <c r="O58" s="18">
        <v>0.12</v>
      </c>
      <c r="P58" s="19">
        <f t="shared" si="9"/>
        <v>0.2</v>
      </c>
      <c r="Q58" s="20">
        <f t="shared" si="19"/>
        <v>0.14499999999999999</v>
      </c>
      <c r="R58" s="20">
        <f t="shared" si="10"/>
        <v>0.16250000000000001</v>
      </c>
      <c r="S58" s="20">
        <f t="shared" si="11"/>
        <v>0.17500000000000002</v>
      </c>
      <c r="T58" s="20">
        <f t="shared" si="12"/>
        <v>0.19500000000000001</v>
      </c>
      <c r="U58" s="19">
        <f t="shared" si="13"/>
        <v>0.03</v>
      </c>
      <c r="V58" s="20">
        <f t="shared" si="20"/>
        <v>3.8933999999999997</v>
      </c>
      <c r="W58" s="20">
        <f t="shared" si="14"/>
        <v>3.8058500000000004</v>
      </c>
      <c r="X58" s="20">
        <f t="shared" si="15"/>
        <v>4.1715</v>
      </c>
      <c r="Y58" s="20">
        <f t="shared" si="16"/>
        <v>4.5680499999999995</v>
      </c>
    </row>
    <row r="59" spans="1:25" x14ac:dyDescent="0.3">
      <c r="A59" s="11" t="s">
        <v>367</v>
      </c>
      <c r="B59" s="2">
        <v>2.9</v>
      </c>
      <c r="C59" s="2">
        <v>3.25</v>
      </c>
      <c r="D59" s="2">
        <v>3.5</v>
      </c>
      <c r="E59" s="2">
        <v>3.9</v>
      </c>
      <c r="F59" s="20">
        <f t="shared" si="17"/>
        <v>0.28999999999999998</v>
      </c>
      <c r="G59" s="20">
        <f t="shared" si="3"/>
        <v>0.32500000000000001</v>
      </c>
      <c r="H59" s="20">
        <f t="shared" si="4"/>
        <v>0.35000000000000003</v>
      </c>
      <c r="I59" s="20">
        <f t="shared" si="5"/>
        <v>0.39</v>
      </c>
      <c r="J59" s="20">
        <f t="shared" si="18"/>
        <v>2.7549999999999999</v>
      </c>
      <c r="K59" s="20">
        <f t="shared" si="6"/>
        <v>3.0874999999999999</v>
      </c>
      <c r="L59" s="20">
        <f t="shared" si="7"/>
        <v>3.3249999999999997</v>
      </c>
      <c r="M59" s="20">
        <f t="shared" si="8"/>
        <v>3.7049999999999996</v>
      </c>
      <c r="N59" s="21">
        <v>0.59</v>
      </c>
      <c r="O59" s="18">
        <v>0.12</v>
      </c>
      <c r="P59" s="19">
        <f t="shared" si="9"/>
        <v>0.2</v>
      </c>
      <c r="Q59" s="20">
        <f t="shared" si="19"/>
        <v>0.14499999999999999</v>
      </c>
      <c r="R59" s="20">
        <f t="shared" si="10"/>
        <v>0.16250000000000001</v>
      </c>
      <c r="S59" s="20">
        <f t="shared" si="11"/>
        <v>0.17500000000000002</v>
      </c>
      <c r="T59" s="20">
        <f t="shared" si="12"/>
        <v>0.19500000000000001</v>
      </c>
      <c r="U59" s="19">
        <f t="shared" si="13"/>
        <v>0.03</v>
      </c>
      <c r="V59" s="20">
        <f t="shared" si="20"/>
        <v>3.8933999999999997</v>
      </c>
      <c r="W59" s="20">
        <f t="shared" si="14"/>
        <v>3.8058500000000004</v>
      </c>
      <c r="X59" s="20">
        <f t="shared" si="15"/>
        <v>4.1715</v>
      </c>
      <c r="Y59" s="20">
        <f t="shared" si="16"/>
        <v>4.5680499999999995</v>
      </c>
    </row>
    <row r="60" spans="1:25" x14ac:dyDescent="0.3">
      <c r="B60" s="10" t="s">
        <v>396</v>
      </c>
      <c r="C60" s="10" t="s">
        <v>398</v>
      </c>
      <c r="D60" s="10" t="s">
        <v>312</v>
      </c>
      <c r="E60" s="10" t="s">
        <v>313</v>
      </c>
      <c r="F60" s="10" t="s">
        <v>396</v>
      </c>
      <c r="G60" s="10" t="s">
        <v>398</v>
      </c>
      <c r="H60" s="10" t="s">
        <v>312</v>
      </c>
      <c r="I60" s="10" t="s">
        <v>313</v>
      </c>
      <c r="J60" s="10" t="s">
        <v>396</v>
      </c>
      <c r="K60" s="10" t="s">
        <v>398</v>
      </c>
      <c r="L60" s="10" t="s">
        <v>312</v>
      </c>
      <c r="M60" s="10" t="s">
        <v>313</v>
      </c>
      <c r="N60" s="21">
        <v>0.59</v>
      </c>
      <c r="O60" s="18">
        <v>0.12</v>
      </c>
      <c r="P60" s="19">
        <f t="shared" si="9"/>
        <v>0.2</v>
      </c>
      <c r="Q60" s="10" t="s">
        <v>396</v>
      </c>
      <c r="R60" s="10" t="s">
        <v>398</v>
      </c>
      <c r="S60" s="10" t="s">
        <v>312</v>
      </c>
      <c r="T60" s="10" t="s">
        <v>313</v>
      </c>
      <c r="U60" s="19">
        <f t="shared" si="13"/>
        <v>0.03</v>
      </c>
      <c r="V60" s="10" t="s">
        <v>396</v>
      </c>
      <c r="W60" s="10" t="s">
        <v>398</v>
      </c>
      <c r="X60" s="10" t="s">
        <v>312</v>
      </c>
      <c r="Y60" s="10" t="s">
        <v>313</v>
      </c>
    </row>
    <row r="61" spans="1:25" x14ac:dyDescent="0.3">
      <c r="A61" s="11" t="s">
        <v>368</v>
      </c>
      <c r="B61" s="2">
        <v>3.9</v>
      </c>
      <c r="C61" s="2">
        <v>4.3</v>
      </c>
      <c r="D61" s="2">
        <v>4.7</v>
      </c>
      <c r="E61" s="2">
        <v>5.25</v>
      </c>
      <c r="F61" s="20">
        <f t="shared" si="17"/>
        <v>0.39</v>
      </c>
      <c r="G61" s="20">
        <f t="shared" si="3"/>
        <v>0.43</v>
      </c>
      <c r="H61" s="20">
        <f t="shared" si="4"/>
        <v>0.47000000000000003</v>
      </c>
      <c r="I61" s="20">
        <f t="shared" si="5"/>
        <v>0.52500000000000002</v>
      </c>
      <c r="J61" s="20">
        <f t="shared" si="18"/>
        <v>3.7049999999999996</v>
      </c>
      <c r="K61" s="20">
        <f t="shared" si="6"/>
        <v>4.085</v>
      </c>
      <c r="L61" s="20">
        <f t="shared" si="7"/>
        <v>4.4649999999999999</v>
      </c>
      <c r="M61" s="20">
        <f t="shared" si="8"/>
        <v>4.9874999999999998</v>
      </c>
      <c r="N61" s="21">
        <v>0.59</v>
      </c>
      <c r="O61" s="18">
        <v>0.12</v>
      </c>
      <c r="P61" s="19">
        <f t="shared" si="9"/>
        <v>0.2</v>
      </c>
      <c r="Q61" s="20">
        <f t="shared" si="19"/>
        <v>0.19500000000000001</v>
      </c>
      <c r="R61" s="20">
        <f t="shared" si="10"/>
        <v>0.215</v>
      </c>
      <c r="S61" s="20">
        <f t="shared" si="11"/>
        <v>0.23500000000000001</v>
      </c>
      <c r="T61" s="20">
        <f t="shared" si="12"/>
        <v>0.26250000000000001</v>
      </c>
      <c r="U61" s="19">
        <f t="shared" si="13"/>
        <v>0.03</v>
      </c>
      <c r="V61" s="20">
        <f t="shared" si="20"/>
        <v>5.0263999999999998</v>
      </c>
      <c r="W61" s="20">
        <f t="shared" si="14"/>
        <v>4.9954999999999998</v>
      </c>
      <c r="X61" s="20">
        <f t="shared" si="15"/>
        <v>5.5311000000000003</v>
      </c>
      <c r="Y61" s="20">
        <f t="shared" si="16"/>
        <v>6.1491000000000007</v>
      </c>
    </row>
    <row r="62" spans="1:25" x14ac:dyDescent="0.3">
      <c r="A62" s="11" t="s">
        <v>369</v>
      </c>
      <c r="B62" s="2">
        <v>3.9</v>
      </c>
      <c r="C62" s="2">
        <v>4.3</v>
      </c>
      <c r="D62" s="2">
        <v>4.7</v>
      </c>
      <c r="E62" s="2">
        <v>5.25</v>
      </c>
      <c r="F62" s="20">
        <f t="shared" si="17"/>
        <v>0.39</v>
      </c>
      <c r="G62" s="20">
        <f t="shared" si="3"/>
        <v>0.43</v>
      </c>
      <c r="H62" s="20">
        <f t="shared" si="4"/>
        <v>0.47000000000000003</v>
      </c>
      <c r="I62" s="20">
        <f t="shared" si="5"/>
        <v>0.52500000000000002</v>
      </c>
      <c r="J62" s="20">
        <f t="shared" si="18"/>
        <v>3.7049999999999996</v>
      </c>
      <c r="K62" s="20">
        <f t="shared" si="6"/>
        <v>4.085</v>
      </c>
      <c r="L62" s="20">
        <f t="shared" si="7"/>
        <v>4.4649999999999999</v>
      </c>
      <c r="M62" s="20">
        <f t="shared" si="8"/>
        <v>4.9874999999999998</v>
      </c>
      <c r="N62" s="21">
        <v>0.59</v>
      </c>
      <c r="O62" s="18">
        <v>0.12</v>
      </c>
      <c r="P62" s="19">
        <f t="shared" si="9"/>
        <v>0.2</v>
      </c>
      <c r="Q62" s="20">
        <f t="shared" si="19"/>
        <v>0.19500000000000001</v>
      </c>
      <c r="R62" s="20">
        <f t="shared" si="10"/>
        <v>0.215</v>
      </c>
      <c r="S62" s="20">
        <f t="shared" si="11"/>
        <v>0.23500000000000001</v>
      </c>
      <c r="T62" s="20">
        <f t="shared" si="12"/>
        <v>0.26250000000000001</v>
      </c>
      <c r="U62" s="19">
        <f t="shared" si="13"/>
        <v>0.03</v>
      </c>
      <c r="V62" s="20">
        <f t="shared" si="20"/>
        <v>5.0263999999999998</v>
      </c>
      <c r="W62" s="20">
        <f t="shared" si="14"/>
        <v>4.9954999999999998</v>
      </c>
      <c r="X62" s="20">
        <f t="shared" si="15"/>
        <v>5.5311000000000003</v>
      </c>
      <c r="Y62" s="20">
        <f t="shared" si="16"/>
        <v>6.1491000000000007</v>
      </c>
    </row>
    <row r="63" spans="1:25" x14ac:dyDescent="0.3">
      <c r="B63" s="10" t="s">
        <v>396</v>
      </c>
      <c r="C63" s="10" t="s">
        <v>398</v>
      </c>
      <c r="D63" s="10" t="s">
        <v>312</v>
      </c>
      <c r="E63" s="10" t="s">
        <v>313</v>
      </c>
      <c r="F63" s="10" t="s">
        <v>396</v>
      </c>
      <c r="G63" s="10" t="s">
        <v>398</v>
      </c>
      <c r="H63" s="10" t="s">
        <v>312</v>
      </c>
      <c r="I63" s="10" t="s">
        <v>313</v>
      </c>
      <c r="J63" s="10" t="s">
        <v>396</v>
      </c>
      <c r="K63" s="10" t="s">
        <v>398</v>
      </c>
      <c r="L63" s="10" t="s">
        <v>312</v>
      </c>
      <c r="M63" s="10" t="s">
        <v>313</v>
      </c>
      <c r="N63" s="21">
        <v>0.59</v>
      </c>
      <c r="O63" s="18">
        <v>0.12</v>
      </c>
      <c r="P63" s="19">
        <f t="shared" si="9"/>
        <v>0.2</v>
      </c>
      <c r="Q63" s="10" t="s">
        <v>396</v>
      </c>
      <c r="R63" s="10" t="s">
        <v>398</v>
      </c>
      <c r="S63" s="10" t="s">
        <v>312</v>
      </c>
      <c r="T63" s="10" t="s">
        <v>313</v>
      </c>
      <c r="U63" s="19">
        <f t="shared" si="13"/>
        <v>0.03</v>
      </c>
      <c r="V63" s="10" t="s">
        <v>396</v>
      </c>
      <c r="W63" s="10" t="s">
        <v>398</v>
      </c>
      <c r="X63" s="10" t="s">
        <v>312</v>
      </c>
      <c r="Y63" s="10" t="s">
        <v>313</v>
      </c>
    </row>
    <row r="64" spans="1:25" x14ac:dyDescent="0.3">
      <c r="A64" s="11" t="s">
        <v>370</v>
      </c>
      <c r="B64" s="2">
        <v>2.9</v>
      </c>
      <c r="C64" s="2">
        <v>3.25</v>
      </c>
      <c r="D64" s="2">
        <v>3.5</v>
      </c>
      <c r="E64" s="2">
        <v>3.9</v>
      </c>
      <c r="F64" s="20">
        <f t="shared" si="17"/>
        <v>0.28999999999999998</v>
      </c>
      <c r="G64" s="20">
        <f t="shared" si="3"/>
        <v>0.32500000000000001</v>
      </c>
      <c r="H64" s="20">
        <f t="shared" si="4"/>
        <v>0.35000000000000003</v>
      </c>
      <c r="I64" s="20">
        <f t="shared" si="5"/>
        <v>0.39</v>
      </c>
      <c r="J64" s="20">
        <f t="shared" si="18"/>
        <v>2.7549999999999999</v>
      </c>
      <c r="K64" s="20">
        <f t="shared" si="6"/>
        <v>3.0874999999999999</v>
      </c>
      <c r="L64" s="20">
        <f t="shared" si="7"/>
        <v>3.3249999999999997</v>
      </c>
      <c r="M64" s="20">
        <f t="shared" si="8"/>
        <v>3.7049999999999996</v>
      </c>
      <c r="N64" s="21">
        <v>0.59</v>
      </c>
      <c r="O64" s="18">
        <v>0.12</v>
      </c>
      <c r="P64" s="19">
        <f t="shared" si="9"/>
        <v>0.2</v>
      </c>
      <c r="Q64" s="20">
        <f t="shared" si="19"/>
        <v>0.14499999999999999</v>
      </c>
      <c r="R64" s="20">
        <f t="shared" si="10"/>
        <v>0.16250000000000001</v>
      </c>
      <c r="S64" s="20">
        <f t="shared" si="11"/>
        <v>0.17500000000000002</v>
      </c>
      <c r="T64" s="20">
        <f t="shared" si="12"/>
        <v>0.19500000000000001</v>
      </c>
      <c r="U64" s="19">
        <f t="shared" si="13"/>
        <v>0.03</v>
      </c>
      <c r="V64" s="20">
        <f t="shared" si="20"/>
        <v>3.8933999999999997</v>
      </c>
      <c r="W64" s="20">
        <f t="shared" si="14"/>
        <v>3.8058500000000004</v>
      </c>
      <c r="X64" s="20">
        <f t="shared" si="15"/>
        <v>4.1715</v>
      </c>
      <c r="Y64" s="20">
        <f t="shared" si="16"/>
        <v>4.5680499999999995</v>
      </c>
    </row>
    <row r="65" spans="1:25" x14ac:dyDescent="0.3">
      <c r="A65" s="11" t="s">
        <v>371</v>
      </c>
      <c r="B65" s="2">
        <v>2.9</v>
      </c>
      <c r="C65" s="2">
        <v>3.25</v>
      </c>
      <c r="D65" s="2">
        <v>3.5</v>
      </c>
      <c r="E65" s="2">
        <v>3.9</v>
      </c>
      <c r="F65" s="20">
        <f t="shared" si="17"/>
        <v>0.28999999999999998</v>
      </c>
      <c r="G65" s="20">
        <f t="shared" si="3"/>
        <v>0.32500000000000001</v>
      </c>
      <c r="H65" s="20">
        <f t="shared" si="4"/>
        <v>0.35000000000000003</v>
      </c>
      <c r="I65" s="20">
        <f t="shared" si="5"/>
        <v>0.39</v>
      </c>
      <c r="J65" s="20">
        <f t="shared" si="18"/>
        <v>2.7549999999999999</v>
      </c>
      <c r="K65" s="20">
        <f t="shared" si="6"/>
        <v>3.0874999999999999</v>
      </c>
      <c r="L65" s="20">
        <f t="shared" si="7"/>
        <v>3.3249999999999997</v>
      </c>
      <c r="M65" s="20">
        <f t="shared" si="8"/>
        <v>3.7049999999999996</v>
      </c>
      <c r="N65" s="21">
        <v>0.59</v>
      </c>
      <c r="O65" s="18">
        <v>0.12</v>
      </c>
      <c r="P65" s="19">
        <f t="shared" si="9"/>
        <v>0.2</v>
      </c>
      <c r="Q65" s="20">
        <f t="shared" si="19"/>
        <v>0.14499999999999999</v>
      </c>
      <c r="R65" s="20">
        <f t="shared" si="10"/>
        <v>0.16250000000000001</v>
      </c>
      <c r="S65" s="20">
        <f t="shared" si="11"/>
        <v>0.17500000000000002</v>
      </c>
      <c r="T65" s="20">
        <f t="shared" si="12"/>
        <v>0.19500000000000001</v>
      </c>
      <c r="U65" s="19">
        <f t="shared" si="13"/>
        <v>0.03</v>
      </c>
      <c r="V65" s="20">
        <f t="shared" si="20"/>
        <v>3.8933999999999997</v>
      </c>
      <c r="W65" s="20">
        <f t="shared" si="14"/>
        <v>3.8058500000000004</v>
      </c>
      <c r="X65" s="20">
        <f t="shared" si="15"/>
        <v>4.1715</v>
      </c>
      <c r="Y65" s="20">
        <f t="shared" si="16"/>
        <v>4.5680499999999995</v>
      </c>
    </row>
    <row r="66" spans="1:25" x14ac:dyDescent="0.3">
      <c r="A66" s="11" t="s">
        <v>372</v>
      </c>
      <c r="B66" s="2">
        <v>2.9</v>
      </c>
      <c r="C66" s="2">
        <v>3.25</v>
      </c>
      <c r="D66" s="2">
        <v>3.5</v>
      </c>
      <c r="E66" s="2">
        <v>3.9</v>
      </c>
      <c r="F66" s="20">
        <f t="shared" si="17"/>
        <v>0.28999999999999998</v>
      </c>
      <c r="G66" s="20">
        <f t="shared" si="3"/>
        <v>0.32500000000000001</v>
      </c>
      <c r="H66" s="20">
        <f t="shared" si="4"/>
        <v>0.35000000000000003</v>
      </c>
      <c r="I66" s="20">
        <f t="shared" si="5"/>
        <v>0.39</v>
      </c>
      <c r="J66" s="20">
        <f t="shared" si="18"/>
        <v>2.7549999999999999</v>
      </c>
      <c r="K66" s="20">
        <f t="shared" si="6"/>
        <v>3.0874999999999999</v>
      </c>
      <c r="L66" s="20">
        <f t="shared" si="7"/>
        <v>3.3249999999999997</v>
      </c>
      <c r="M66" s="20">
        <f t="shared" si="8"/>
        <v>3.7049999999999996</v>
      </c>
      <c r="N66" s="21">
        <v>0.59</v>
      </c>
      <c r="O66" s="18">
        <v>0.12</v>
      </c>
      <c r="P66" s="19">
        <f t="shared" si="9"/>
        <v>0.2</v>
      </c>
      <c r="Q66" s="20">
        <f t="shared" si="19"/>
        <v>0.14499999999999999</v>
      </c>
      <c r="R66" s="20">
        <f t="shared" si="10"/>
        <v>0.16250000000000001</v>
      </c>
      <c r="S66" s="20">
        <f t="shared" si="11"/>
        <v>0.17500000000000002</v>
      </c>
      <c r="T66" s="20">
        <f t="shared" si="12"/>
        <v>0.19500000000000001</v>
      </c>
      <c r="U66" s="19">
        <f t="shared" si="13"/>
        <v>0.03</v>
      </c>
      <c r="V66" s="20">
        <f t="shared" si="20"/>
        <v>3.8933999999999997</v>
      </c>
      <c r="W66" s="20">
        <f t="shared" si="14"/>
        <v>3.8058500000000004</v>
      </c>
      <c r="X66" s="20">
        <f t="shared" si="15"/>
        <v>4.1715</v>
      </c>
      <c r="Y66" s="20">
        <f t="shared" si="16"/>
        <v>4.5680499999999995</v>
      </c>
    </row>
    <row r="67" spans="1:25" x14ac:dyDescent="0.3">
      <c r="A67" s="11" t="s">
        <v>373</v>
      </c>
      <c r="B67" s="2">
        <v>2.9</v>
      </c>
      <c r="C67" s="2">
        <v>3.25</v>
      </c>
      <c r="D67" s="2">
        <v>3.5</v>
      </c>
      <c r="E67" s="2">
        <v>3.9</v>
      </c>
      <c r="F67" s="20">
        <f t="shared" si="17"/>
        <v>0.28999999999999998</v>
      </c>
      <c r="G67" s="20">
        <f t="shared" si="3"/>
        <v>0.32500000000000001</v>
      </c>
      <c r="H67" s="20">
        <f t="shared" si="4"/>
        <v>0.35000000000000003</v>
      </c>
      <c r="I67" s="20">
        <f t="shared" si="5"/>
        <v>0.39</v>
      </c>
      <c r="J67" s="20">
        <f t="shared" si="18"/>
        <v>2.7549999999999999</v>
      </c>
      <c r="K67" s="20">
        <f t="shared" si="6"/>
        <v>3.0874999999999999</v>
      </c>
      <c r="L67" s="20">
        <f t="shared" si="7"/>
        <v>3.3249999999999997</v>
      </c>
      <c r="M67" s="20">
        <f t="shared" si="8"/>
        <v>3.7049999999999996</v>
      </c>
      <c r="N67" s="21">
        <v>0.59</v>
      </c>
      <c r="O67" s="18">
        <v>0.12</v>
      </c>
      <c r="P67" s="19">
        <f t="shared" si="9"/>
        <v>0.2</v>
      </c>
      <c r="Q67" s="20">
        <f t="shared" si="19"/>
        <v>0.14499999999999999</v>
      </c>
      <c r="R67" s="20">
        <f t="shared" si="10"/>
        <v>0.16250000000000001</v>
      </c>
      <c r="S67" s="20">
        <f t="shared" si="11"/>
        <v>0.17500000000000002</v>
      </c>
      <c r="T67" s="20">
        <f t="shared" si="12"/>
        <v>0.19500000000000001</v>
      </c>
      <c r="U67" s="19">
        <f t="shared" si="13"/>
        <v>0.03</v>
      </c>
      <c r="V67" s="20">
        <f t="shared" si="20"/>
        <v>3.8933999999999997</v>
      </c>
      <c r="W67" s="20">
        <f t="shared" si="14"/>
        <v>3.8058500000000004</v>
      </c>
      <c r="X67" s="20">
        <f t="shared" si="15"/>
        <v>4.1715</v>
      </c>
      <c r="Y67" s="20">
        <f t="shared" si="16"/>
        <v>4.5680499999999995</v>
      </c>
    </row>
    <row r="68" spans="1:25" x14ac:dyDescent="0.3">
      <c r="A68" s="11" t="s">
        <v>374</v>
      </c>
      <c r="B68" s="2">
        <v>2.9</v>
      </c>
      <c r="C68" s="2">
        <v>3.25</v>
      </c>
      <c r="D68" s="2">
        <v>3.5</v>
      </c>
      <c r="E68" s="2">
        <v>3.9</v>
      </c>
      <c r="F68" s="20">
        <f t="shared" si="17"/>
        <v>0.28999999999999998</v>
      </c>
      <c r="G68" s="20">
        <f t="shared" si="3"/>
        <v>0.32500000000000001</v>
      </c>
      <c r="H68" s="20">
        <f t="shared" si="4"/>
        <v>0.35000000000000003</v>
      </c>
      <c r="I68" s="20">
        <f t="shared" si="5"/>
        <v>0.39</v>
      </c>
      <c r="J68" s="20">
        <f t="shared" si="18"/>
        <v>2.7549999999999999</v>
      </c>
      <c r="K68" s="20">
        <f t="shared" si="6"/>
        <v>3.0874999999999999</v>
      </c>
      <c r="L68" s="20">
        <f t="shared" si="7"/>
        <v>3.3249999999999997</v>
      </c>
      <c r="M68" s="20">
        <f t="shared" si="8"/>
        <v>3.7049999999999996</v>
      </c>
      <c r="N68" s="21">
        <v>0.59</v>
      </c>
      <c r="O68" s="18">
        <v>0.12</v>
      </c>
      <c r="P68" s="19">
        <f t="shared" si="9"/>
        <v>0.2</v>
      </c>
      <c r="Q68" s="20">
        <f t="shared" si="19"/>
        <v>0.14499999999999999</v>
      </c>
      <c r="R68" s="20">
        <f t="shared" si="10"/>
        <v>0.16250000000000001</v>
      </c>
      <c r="S68" s="20">
        <f t="shared" si="11"/>
        <v>0.17500000000000002</v>
      </c>
      <c r="T68" s="20">
        <f t="shared" si="12"/>
        <v>0.19500000000000001</v>
      </c>
      <c r="U68" s="19">
        <f t="shared" si="13"/>
        <v>0.03</v>
      </c>
      <c r="V68" s="20">
        <f t="shared" si="20"/>
        <v>3.8933999999999997</v>
      </c>
      <c r="W68" s="20">
        <f t="shared" si="14"/>
        <v>3.8058500000000004</v>
      </c>
      <c r="X68" s="20">
        <f t="shared" si="15"/>
        <v>4.1715</v>
      </c>
      <c r="Y68" s="20">
        <f t="shared" si="16"/>
        <v>4.5680499999999995</v>
      </c>
    </row>
    <row r="69" spans="1:25" x14ac:dyDescent="0.3">
      <c r="A69" s="11" t="s">
        <v>375</v>
      </c>
      <c r="B69" s="2">
        <v>2.9</v>
      </c>
      <c r="C69" s="2">
        <v>3.25</v>
      </c>
      <c r="D69" s="2">
        <v>3.5</v>
      </c>
      <c r="E69" s="2">
        <v>3.9</v>
      </c>
      <c r="F69" s="20">
        <f t="shared" ref="F69:F77" si="21">B69*10%</f>
        <v>0.28999999999999998</v>
      </c>
      <c r="G69" s="20">
        <f t="shared" ref="G69:G77" si="22">C69*10%</f>
        <v>0.32500000000000001</v>
      </c>
      <c r="H69" s="20">
        <f t="shared" ref="H69:H77" si="23">D69*10%</f>
        <v>0.35000000000000003</v>
      </c>
      <c r="I69" s="20">
        <f t="shared" ref="I69:I77" si="24">E69*10%</f>
        <v>0.39</v>
      </c>
      <c r="J69" s="20">
        <f t="shared" ref="J69:J77" si="25">B69*95%</f>
        <v>2.7549999999999999</v>
      </c>
      <c r="K69" s="20">
        <f t="shared" ref="K69:K77" si="26">C69*95%</f>
        <v>3.0874999999999999</v>
      </c>
      <c r="L69" s="20">
        <f t="shared" ref="L69:L77" si="27">D69*95%</f>
        <v>3.3249999999999997</v>
      </c>
      <c r="M69" s="20">
        <f t="shared" ref="M69:M77" si="28">E69*95%</f>
        <v>3.7049999999999996</v>
      </c>
      <c r="N69" s="21">
        <v>0.59</v>
      </c>
      <c r="O69" s="18">
        <v>0.12</v>
      </c>
      <c r="P69" s="19">
        <f t="shared" ref="P69:P77" si="29">0.2</f>
        <v>0.2</v>
      </c>
      <c r="Q69" s="20">
        <f t="shared" ref="Q69:Q77" si="30">B69*5%</f>
        <v>0.14499999999999999</v>
      </c>
      <c r="R69" s="20">
        <f t="shared" ref="R69:R77" si="31">C69*5%</f>
        <v>0.16250000000000001</v>
      </c>
      <c r="S69" s="20">
        <f t="shared" ref="S69:S77" si="32">D69*5%</f>
        <v>0.17500000000000002</v>
      </c>
      <c r="T69" s="20">
        <f t="shared" ref="T69:T77" si="33">E69*5%</f>
        <v>0.19500000000000001</v>
      </c>
      <c r="U69" s="19">
        <f t="shared" ref="U69:U77" si="34">0.03</f>
        <v>0.03</v>
      </c>
      <c r="V69" s="20">
        <f t="shared" ref="V69:V77" si="35">(F69+J69+Q69+N69)*1.03</f>
        <v>3.8933999999999997</v>
      </c>
      <c r="W69" s="20">
        <f t="shared" ref="W69:W77" si="36">(G69+K69+R69+O69)*1.03</f>
        <v>3.8058500000000004</v>
      </c>
      <c r="X69" s="20">
        <f t="shared" ref="X69:X77" si="37">(H69+L69+S69+P69)*1.03</f>
        <v>4.1715</v>
      </c>
      <c r="Y69" s="20">
        <f t="shared" ref="Y69:Y77" si="38">(I69+M69+T69+Q69)*1.03</f>
        <v>4.5680499999999995</v>
      </c>
    </row>
    <row r="70" spans="1:25" x14ac:dyDescent="0.3">
      <c r="B70" s="10" t="s">
        <v>396</v>
      </c>
      <c r="C70" s="10" t="s">
        <v>398</v>
      </c>
      <c r="D70" s="10" t="s">
        <v>312</v>
      </c>
      <c r="E70" s="10" t="s">
        <v>313</v>
      </c>
      <c r="F70" s="10" t="s">
        <v>396</v>
      </c>
      <c r="G70" s="10" t="s">
        <v>398</v>
      </c>
      <c r="H70" s="10" t="s">
        <v>312</v>
      </c>
      <c r="I70" s="10" t="s">
        <v>313</v>
      </c>
      <c r="J70" s="10" t="s">
        <v>396</v>
      </c>
      <c r="K70" s="10" t="s">
        <v>398</v>
      </c>
      <c r="L70" s="10" t="s">
        <v>312</v>
      </c>
      <c r="M70" s="10" t="s">
        <v>313</v>
      </c>
      <c r="N70" s="21">
        <v>0.59</v>
      </c>
      <c r="O70" s="18">
        <v>0.12</v>
      </c>
      <c r="P70" s="19">
        <f t="shared" si="29"/>
        <v>0.2</v>
      </c>
      <c r="Q70" s="10" t="s">
        <v>396</v>
      </c>
      <c r="R70" s="10" t="s">
        <v>398</v>
      </c>
      <c r="S70" s="10" t="s">
        <v>312</v>
      </c>
      <c r="T70" s="10" t="s">
        <v>313</v>
      </c>
      <c r="U70" s="19">
        <f t="shared" si="34"/>
        <v>0.03</v>
      </c>
      <c r="V70" s="10" t="s">
        <v>396</v>
      </c>
      <c r="W70" s="10" t="s">
        <v>398</v>
      </c>
      <c r="X70" s="10" t="s">
        <v>312</v>
      </c>
      <c r="Y70" s="10" t="s">
        <v>313</v>
      </c>
    </row>
    <row r="71" spans="1:25" x14ac:dyDescent="0.3">
      <c r="A71" s="11" t="s">
        <v>379</v>
      </c>
      <c r="B71" s="2">
        <v>3.5</v>
      </c>
      <c r="C71" s="2">
        <v>3.9</v>
      </c>
      <c r="D71" s="2">
        <v>4.25</v>
      </c>
      <c r="E71" s="2">
        <v>4.7</v>
      </c>
      <c r="F71" s="20">
        <f t="shared" si="21"/>
        <v>0.35000000000000003</v>
      </c>
      <c r="G71" s="20">
        <f t="shared" si="22"/>
        <v>0.39</v>
      </c>
      <c r="H71" s="20">
        <f t="shared" si="23"/>
        <v>0.42500000000000004</v>
      </c>
      <c r="I71" s="20">
        <f t="shared" si="24"/>
        <v>0.47000000000000003</v>
      </c>
      <c r="J71" s="20">
        <f t="shared" si="25"/>
        <v>3.3249999999999997</v>
      </c>
      <c r="K71" s="20">
        <f t="shared" si="26"/>
        <v>3.7049999999999996</v>
      </c>
      <c r="L71" s="20">
        <f t="shared" si="27"/>
        <v>4.0374999999999996</v>
      </c>
      <c r="M71" s="20">
        <f t="shared" si="28"/>
        <v>4.4649999999999999</v>
      </c>
      <c r="N71" s="21">
        <v>0.59</v>
      </c>
      <c r="O71" s="18">
        <v>0.12</v>
      </c>
      <c r="P71" s="19">
        <f t="shared" si="29"/>
        <v>0.2</v>
      </c>
      <c r="Q71" s="20">
        <f t="shared" si="30"/>
        <v>0.17500000000000002</v>
      </c>
      <c r="R71" s="20">
        <f t="shared" si="31"/>
        <v>0.19500000000000001</v>
      </c>
      <c r="S71" s="20">
        <f t="shared" si="32"/>
        <v>0.21250000000000002</v>
      </c>
      <c r="T71" s="20">
        <f t="shared" si="33"/>
        <v>0.23500000000000001</v>
      </c>
      <c r="U71" s="19">
        <f t="shared" si="34"/>
        <v>0.03</v>
      </c>
      <c r="V71" s="20">
        <f t="shared" si="35"/>
        <v>4.5731999999999999</v>
      </c>
      <c r="W71" s="20">
        <f t="shared" si="36"/>
        <v>4.5423</v>
      </c>
      <c r="X71" s="20">
        <f t="shared" si="37"/>
        <v>5.0212500000000002</v>
      </c>
      <c r="Y71" s="20">
        <f t="shared" si="38"/>
        <v>5.50535</v>
      </c>
    </row>
    <row r="72" spans="1:25" x14ac:dyDescent="0.3">
      <c r="A72" s="11" t="s">
        <v>380</v>
      </c>
      <c r="B72" s="2">
        <v>3.5</v>
      </c>
      <c r="C72" s="2">
        <v>3.9</v>
      </c>
      <c r="D72" s="2">
        <v>4.25</v>
      </c>
      <c r="E72" s="2">
        <v>4.7</v>
      </c>
      <c r="F72" s="20">
        <f t="shared" si="21"/>
        <v>0.35000000000000003</v>
      </c>
      <c r="G72" s="20">
        <f t="shared" si="22"/>
        <v>0.39</v>
      </c>
      <c r="H72" s="20">
        <f t="shared" si="23"/>
        <v>0.42500000000000004</v>
      </c>
      <c r="I72" s="20">
        <f t="shared" si="24"/>
        <v>0.47000000000000003</v>
      </c>
      <c r="J72" s="20">
        <f t="shared" si="25"/>
        <v>3.3249999999999997</v>
      </c>
      <c r="K72" s="20">
        <f t="shared" si="26"/>
        <v>3.7049999999999996</v>
      </c>
      <c r="L72" s="20">
        <f t="shared" si="27"/>
        <v>4.0374999999999996</v>
      </c>
      <c r="M72" s="20">
        <f t="shared" si="28"/>
        <v>4.4649999999999999</v>
      </c>
      <c r="N72" s="21">
        <v>0.59</v>
      </c>
      <c r="O72" s="18">
        <v>0.12</v>
      </c>
      <c r="P72" s="19">
        <f t="shared" si="29"/>
        <v>0.2</v>
      </c>
      <c r="Q72" s="20">
        <f t="shared" si="30"/>
        <v>0.17500000000000002</v>
      </c>
      <c r="R72" s="20">
        <f t="shared" si="31"/>
        <v>0.19500000000000001</v>
      </c>
      <c r="S72" s="20">
        <f t="shared" si="32"/>
        <v>0.21250000000000002</v>
      </c>
      <c r="T72" s="20">
        <f t="shared" si="33"/>
        <v>0.23500000000000001</v>
      </c>
      <c r="U72" s="19">
        <f t="shared" si="34"/>
        <v>0.03</v>
      </c>
      <c r="V72" s="20">
        <f t="shared" si="35"/>
        <v>4.5731999999999999</v>
      </c>
      <c r="W72" s="20">
        <f t="shared" si="36"/>
        <v>4.5423</v>
      </c>
      <c r="X72" s="20">
        <f t="shared" si="37"/>
        <v>5.0212500000000002</v>
      </c>
      <c r="Y72" s="20">
        <f t="shared" si="38"/>
        <v>5.50535</v>
      </c>
    </row>
    <row r="73" spans="1:25" x14ac:dyDescent="0.3">
      <c r="A73" s="11" t="s">
        <v>381</v>
      </c>
      <c r="B73" s="2">
        <v>4.5</v>
      </c>
      <c r="C73" s="2">
        <v>4.95</v>
      </c>
      <c r="D73" s="2">
        <v>5.5</v>
      </c>
      <c r="E73" s="2">
        <v>5.9</v>
      </c>
      <c r="F73" s="20">
        <f t="shared" si="21"/>
        <v>0.45</v>
      </c>
      <c r="G73" s="20">
        <f t="shared" si="22"/>
        <v>0.49500000000000005</v>
      </c>
      <c r="H73" s="20">
        <f t="shared" si="23"/>
        <v>0.55000000000000004</v>
      </c>
      <c r="I73" s="20">
        <f t="shared" si="24"/>
        <v>0.59000000000000008</v>
      </c>
      <c r="J73" s="20">
        <f t="shared" si="25"/>
        <v>4.2749999999999995</v>
      </c>
      <c r="K73" s="20">
        <f t="shared" si="26"/>
        <v>4.7024999999999997</v>
      </c>
      <c r="L73" s="20">
        <f t="shared" si="27"/>
        <v>5.2249999999999996</v>
      </c>
      <c r="M73" s="20">
        <f t="shared" si="28"/>
        <v>5.6050000000000004</v>
      </c>
      <c r="N73" s="21">
        <v>0.59</v>
      </c>
      <c r="O73" s="18">
        <v>0.12</v>
      </c>
      <c r="P73" s="19">
        <f t="shared" si="29"/>
        <v>0.2</v>
      </c>
      <c r="Q73" s="20">
        <f t="shared" si="30"/>
        <v>0.22500000000000001</v>
      </c>
      <c r="R73" s="20">
        <f t="shared" si="31"/>
        <v>0.24750000000000003</v>
      </c>
      <c r="S73" s="20">
        <f t="shared" si="32"/>
        <v>0.27500000000000002</v>
      </c>
      <c r="T73" s="20">
        <f t="shared" si="33"/>
        <v>0.29500000000000004</v>
      </c>
      <c r="U73" s="19">
        <f t="shared" si="34"/>
        <v>0.03</v>
      </c>
      <c r="V73" s="20">
        <f t="shared" si="35"/>
        <v>5.7061999999999991</v>
      </c>
      <c r="W73" s="20">
        <f t="shared" si="36"/>
        <v>5.7319499999999994</v>
      </c>
      <c r="X73" s="20">
        <f t="shared" si="37"/>
        <v>6.4375</v>
      </c>
      <c r="Y73" s="20">
        <f t="shared" si="38"/>
        <v>6.9164500000000002</v>
      </c>
    </row>
    <row r="74" spans="1:25" x14ac:dyDescent="0.3">
      <c r="B74" s="10" t="s">
        <v>403</v>
      </c>
      <c r="C74" s="10" t="s">
        <v>398</v>
      </c>
      <c r="D74" s="10" t="s">
        <v>404</v>
      </c>
      <c r="E74" s="10" t="s">
        <v>313</v>
      </c>
      <c r="F74" s="10" t="s">
        <v>403</v>
      </c>
      <c r="G74" s="10" t="s">
        <v>398</v>
      </c>
      <c r="H74" s="10" t="s">
        <v>404</v>
      </c>
      <c r="I74" s="10" t="s">
        <v>313</v>
      </c>
      <c r="J74" s="10" t="s">
        <v>403</v>
      </c>
      <c r="K74" s="10" t="s">
        <v>398</v>
      </c>
      <c r="L74" s="10" t="s">
        <v>404</v>
      </c>
      <c r="M74" s="10" t="s">
        <v>313</v>
      </c>
      <c r="N74" s="21">
        <v>0.59</v>
      </c>
      <c r="O74" s="18">
        <v>0.12</v>
      </c>
      <c r="P74" s="19">
        <f t="shared" si="29"/>
        <v>0.2</v>
      </c>
      <c r="Q74" s="10" t="s">
        <v>403</v>
      </c>
      <c r="R74" s="10" t="s">
        <v>398</v>
      </c>
      <c r="S74" s="10" t="s">
        <v>404</v>
      </c>
      <c r="T74" s="10" t="s">
        <v>313</v>
      </c>
      <c r="U74" s="19">
        <f t="shared" si="34"/>
        <v>0.03</v>
      </c>
      <c r="V74" s="10" t="s">
        <v>403</v>
      </c>
      <c r="W74" s="10" t="s">
        <v>398</v>
      </c>
      <c r="X74" s="10" t="s">
        <v>404</v>
      </c>
      <c r="Y74" s="10" t="s">
        <v>313</v>
      </c>
    </row>
    <row r="75" spans="1:25" x14ac:dyDescent="0.3">
      <c r="A75" s="11" t="s">
        <v>382</v>
      </c>
      <c r="B75" s="2">
        <v>2.9</v>
      </c>
      <c r="C75" s="2">
        <v>3.25</v>
      </c>
      <c r="D75" s="2">
        <v>3.5</v>
      </c>
      <c r="E75" s="2">
        <v>3.9</v>
      </c>
      <c r="F75" s="20">
        <f t="shared" si="21"/>
        <v>0.28999999999999998</v>
      </c>
      <c r="G75" s="20">
        <f t="shared" si="22"/>
        <v>0.32500000000000001</v>
      </c>
      <c r="H75" s="20">
        <f t="shared" si="23"/>
        <v>0.35000000000000003</v>
      </c>
      <c r="I75" s="20">
        <f t="shared" si="24"/>
        <v>0.39</v>
      </c>
      <c r="J75" s="20">
        <f t="shared" si="25"/>
        <v>2.7549999999999999</v>
      </c>
      <c r="K75" s="20">
        <f t="shared" si="26"/>
        <v>3.0874999999999999</v>
      </c>
      <c r="L75" s="20">
        <f t="shared" si="27"/>
        <v>3.3249999999999997</v>
      </c>
      <c r="M75" s="20">
        <f t="shared" si="28"/>
        <v>3.7049999999999996</v>
      </c>
      <c r="N75" s="21">
        <v>0.59</v>
      </c>
      <c r="O75" s="18">
        <v>0.12</v>
      </c>
      <c r="P75" s="19">
        <f t="shared" si="29"/>
        <v>0.2</v>
      </c>
      <c r="Q75" s="20">
        <f t="shared" si="30"/>
        <v>0.14499999999999999</v>
      </c>
      <c r="R75" s="20">
        <f t="shared" si="31"/>
        <v>0.16250000000000001</v>
      </c>
      <c r="S75" s="20">
        <f t="shared" si="32"/>
        <v>0.17500000000000002</v>
      </c>
      <c r="T75" s="20">
        <f t="shared" si="33"/>
        <v>0.19500000000000001</v>
      </c>
      <c r="U75" s="19">
        <f t="shared" si="34"/>
        <v>0.03</v>
      </c>
      <c r="V75" s="20">
        <f t="shared" si="35"/>
        <v>3.8933999999999997</v>
      </c>
      <c r="W75" s="20">
        <f t="shared" si="36"/>
        <v>3.8058500000000004</v>
      </c>
      <c r="X75" s="20">
        <f t="shared" si="37"/>
        <v>4.1715</v>
      </c>
      <c r="Y75" s="20">
        <f t="shared" si="38"/>
        <v>4.5680499999999995</v>
      </c>
    </row>
    <row r="76" spans="1:25" x14ac:dyDescent="0.3">
      <c r="B76" s="10" t="s">
        <v>396</v>
      </c>
      <c r="C76" s="10" t="s">
        <v>398</v>
      </c>
      <c r="D76" s="10" t="s">
        <v>312</v>
      </c>
      <c r="E76" s="10" t="s">
        <v>313</v>
      </c>
      <c r="F76" s="10" t="s">
        <v>396</v>
      </c>
      <c r="G76" s="10" t="s">
        <v>398</v>
      </c>
      <c r="H76" s="10" t="s">
        <v>312</v>
      </c>
      <c r="I76" s="10" t="s">
        <v>313</v>
      </c>
      <c r="J76" s="10" t="s">
        <v>396</v>
      </c>
      <c r="K76" s="10" t="s">
        <v>398</v>
      </c>
      <c r="L76" s="10" t="s">
        <v>312</v>
      </c>
      <c r="M76" s="10" t="s">
        <v>313</v>
      </c>
      <c r="N76" s="21">
        <v>0.59</v>
      </c>
      <c r="O76" s="18">
        <v>0.12</v>
      </c>
      <c r="P76" s="19">
        <f t="shared" si="29"/>
        <v>0.2</v>
      </c>
      <c r="Q76" s="10" t="s">
        <v>396</v>
      </c>
      <c r="R76" s="10" t="s">
        <v>398</v>
      </c>
      <c r="S76" s="10" t="s">
        <v>312</v>
      </c>
      <c r="T76" s="10" t="s">
        <v>313</v>
      </c>
      <c r="U76" s="19">
        <f t="shared" si="34"/>
        <v>0.03</v>
      </c>
      <c r="V76" s="10" t="s">
        <v>396</v>
      </c>
      <c r="W76" s="10" t="s">
        <v>398</v>
      </c>
      <c r="X76" s="10" t="s">
        <v>312</v>
      </c>
      <c r="Y76" s="10" t="s">
        <v>313</v>
      </c>
    </row>
    <row r="77" spans="1:25" x14ac:dyDescent="0.3">
      <c r="A77" s="11" t="s">
        <v>425</v>
      </c>
      <c r="B77" s="2">
        <v>2.9</v>
      </c>
      <c r="C77" s="2">
        <v>3.25</v>
      </c>
      <c r="D77" s="2">
        <v>3.5</v>
      </c>
      <c r="E77" s="2">
        <v>3.9</v>
      </c>
      <c r="F77" s="20">
        <f t="shared" si="21"/>
        <v>0.28999999999999998</v>
      </c>
      <c r="G77" s="20">
        <f t="shared" si="22"/>
        <v>0.32500000000000001</v>
      </c>
      <c r="H77" s="20">
        <f t="shared" si="23"/>
        <v>0.35000000000000003</v>
      </c>
      <c r="I77" s="20">
        <f t="shared" si="24"/>
        <v>0.39</v>
      </c>
      <c r="J77" s="20">
        <f t="shared" si="25"/>
        <v>2.7549999999999999</v>
      </c>
      <c r="K77" s="20">
        <f t="shared" si="26"/>
        <v>3.0874999999999999</v>
      </c>
      <c r="L77" s="20">
        <f t="shared" si="27"/>
        <v>3.3249999999999997</v>
      </c>
      <c r="M77" s="20">
        <f t="shared" si="28"/>
        <v>3.7049999999999996</v>
      </c>
      <c r="N77" s="21">
        <v>0.59</v>
      </c>
      <c r="O77" s="18">
        <v>0.12</v>
      </c>
      <c r="P77" s="19">
        <f t="shared" si="29"/>
        <v>0.2</v>
      </c>
      <c r="Q77" s="20">
        <f t="shared" si="30"/>
        <v>0.14499999999999999</v>
      </c>
      <c r="R77" s="20">
        <f t="shared" si="31"/>
        <v>0.16250000000000001</v>
      </c>
      <c r="S77" s="20">
        <f t="shared" si="32"/>
        <v>0.17500000000000002</v>
      </c>
      <c r="T77" s="20">
        <f t="shared" si="33"/>
        <v>0.19500000000000001</v>
      </c>
      <c r="U77" s="19">
        <f t="shared" si="34"/>
        <v>0.03</v>
      </c>
      <c r="V77" s="20">
        <f t="shared" si="35"/>
        <v>3.8933999999999997</v>
      </c>
      <c r="W77" s="20">
        <f t="shared" si="36"/>
        <v>3.8058500000000004</v>
      </c>
      <c r="X77" s="20">
        <f t="shared" si="37"/>
        <v>4.1715</v>
      </c>
      <c r="Y77" s="20">
        <f t="shared" si="38"/>
        <v>4.5680499999999995</v>
      </c>
    </row>
  </sheetData>
  <mergeCells count="5">
    <mergeCell ref="F2:I2"/>
    <mergeCell ref="J2:M2"/>
    <mergeCell ref="Q2:T2"/>
    <mergeCell ref="V2:Y2"/>
    <mergeCell ref="O3:P3"/>
  </mergeCells>
  <pageMargins left="0.7" right="0.7" top="0.75" bottom="0.75" header="0.3" footer="0.3"/>
  <pageSetup paperSize="9" scale="98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tabSelected="1" zoomScaleNormal="100" workbookViewId="0">
      <selection activeCell="AA3" sqref="AA3"/>
    </sheetView>
  </sheetViews>
  <sheetFormatPr defaultColWidth="11.5703125" defaultRowHeight="16.5" x14ac:dyDescent="0.3"/>
  <cols>
    <col min="1" max="1" width="12.7109375" style="1" customWidth="1"/>
    <col min="2" max="4" width="0" style="7" hidden="1" customWidth="1"/>
    <col min="5" max="21" width="0" style="1" hidden="1" customWidth="1"/>
    <col min="22" max="26" width="11.5703125" style="1"/>
    <col min="27" max="27" width="26" style="1" customWidth="1"/>
    <col min="28" max="16384" width="11.5703125" style="1"/>
  </cols>
  <sheetData>
    <row r="1" spans="1:27" ht="99.75" customHeight="1" x14ac:dyDescent="0.3">
      <c r="Y1" s="12" t="s">
        <v>426</v>
      </c>
      <c r="AA1" s="12" t="s">
        <v>437</v>
      </c>
    </row>
    <row r="2" spans="1:27" s="12" customFormat="1" ht="17.25" customHeight="1" x14ac:dyDescent="0.3">
      <c r="B2" s="13"/>
      <c r="F2" s="26" t="s">
        <v>427</v>
      </c>
      <c r="G2" s="26"/>
      <c r="H2" s="26"/>
      <c r="I2" s="26"/>
      <c r="J2" s="26" t="s">
        <v>428</v>
      </c>
      <c r="K2" s="26"/>
      <c r="L2" s="26"/>
      <c r="M2" s="26"/>
      <c r="N2" s="14" t="s">
        <v>429</v>
      </c>
      <c r="O2" s="15" t="s">
        <v>430</v>
      </c>
      <c r="P2" s="16" t="s">
        <v>431</v>
      </c>
      <c r="Q2" s="27" t="s">
        <v>434</v>
      </c>
      <c r="R2" s="27"/>
      <c r="S2" s="27"/>
      <c r="T2" s="27"/>
      <c r="U2" s="16" t="s">
        <v>432</v>
      </c>
      <c r="V2" s="23" t="s">
        <v>436</v>
      </c>
      <c r="W2" s="23"/>
      <c r="X2" s="23"/>
      <c r="Y2" s="23"/>
    </row>
    <row r="3" spans="1:27" x14ac:dyDescent="0.3">
      <c r="B3" s="8" t="s">
        <v>384</v>
      </c>
      <c r="C3" s="8" t="s">
        <v>311</v>
      </c>
      <c r="D3" s="8" t="s">
        <v>385</v>
      </c>
      <c r="E3" s="8" t="s">
        <v>313</v>
      </c>
      <c r="F3" s="8" t="s">
        <v>384</v>
      </c>
      <c r="G3" s="8" t="s">
        <v>311</v>
      </c>
      <c r="H3" s="8" t="s">
        <v>385</v>
      </c>
      <c r="I3" s="8" t="s">
        <v>313</v>
      </c>
      <c r="J3" s="8" t="s">
        <v>384</v>
      </c>
      <c r="K3" s="8" t="s">
        <v>311</v>
      </c>
      <c r="L3" s="8" t="s">
        <v>385</v>
      </c>
      <c r="M3" s="8" t="s">
        <v>313</v>
      </c>
      <c r="N3" s="21">
        <v>0.59</v>
      </c>
      <c r="O3" s="18">
        <v>0.12</v>
      </c>
      <c r="P3" s="19">
        <f t="shared" ref="P3:P66" si="0">0.2</f>
        <v>0.2</v>
      </c>
      <c r="Q3" s="8" t="s">
        <v>384</v>
      </c>
      <c r="R3" s="8" t="s">
        <v>311</v>
      </c>
      <c r="S3" s="8" t="s">
        <v>385</v>
      </c>
      <c r="T3" s="8" t="s">
        <v>313</v>
      </c>
      <c r="U3" s="19">
        <f t="shared" ref="U3:U66" si="1">0.03</f>
        <v>0.03</v>
      </c>
      <c r="V3" s="8" t="s">
        <v>384</v>
      </c>
      <c r="W3" s="8" t="s">
        <v>311</v>
      </c>
      <c r="X3" s="8" t="s">
        <v>385</v>
      </c>
      <c r="Y3" s="8" t="s">
        <v>313</v>
      </c>
    </row>
    <row r="4" spans="1:27" x14ac:dyDescent="0.3">
      <c r="A4" s="9" t="s">
        <v>0</v>
      </c>
      <c r="B4" s="2">
        <v>10.9</v>
      </c>
      <c r="C4" s="2">
        <v>11.9</v>
      </c>
      <c r="D4" s="2">
        <v>13</v>
      </c>
      <c r="E4" s="2">
        <v>14.5</v>
      </c>
      <c r="F4" s="20">
        <f t="shared" ref="F4:I4" si="2">B4*10%</f>
        <v>1.0900000000000001</v>
      </c>
      <c r="G4" s="20">
        <f t="shared" si="2"/>
        <v>1.1900000000000002</v>
      </c>
      <c r="H4" s="20">
        <f t="shared" si="2"/>
        <v>1.3</v>
      </c>
      <c r="I4" s="20">
        <f t="shared" si="2"/>
        <v>1.4500000000000002</v>
      </c>
      <c r="J4" s="20">
        <f t="shared" ref="J4:M4" si="3">B4*95%</f>
        <v>10.355</v>
      </c>
      <c r="K4" s="20">
        <f t="shared" si="3"/>
        <v>11.305</v>
      </c>
      <c r="L4" s="20">
        <f t="shared" si="3"/>
        <v>12.35</v>
      </c>
      <c r="M4" s="20">
        <f t="shared" si="3"/>
        <v>13.774999999999999</v>
      </c>
      <c r="N4" s="21">
        <v>0.59</v>
      </c>
      <c r="O4" s="18">
        <v>0.12</v>
      </c>
      <c r="P4" s="19">
        <f t="shared" si="0"/>
        <v>0.2</v>
      </c>
      <c r="Q4" s="20">
        <f t="shared" ref="Q4:T4" si="4">B4*5%</f>
        <v>0.54500000000000004</v>
      </c>
      <c r="R4" s="20">
        <f t="shared" si="4"/>
        <v>0.59500000000000008</v>
      </c>
      <c r="S4" s="20">
        <f t="shared" si="4"/>
        <v>0.65</v>
      </c>
      <c r="T4" s="20">
        <f t="shared" si="4"/>
        <v>0.72500000000000009</v>
      </c>
      <c r="U4" s="19">
        <f t="shared" si="1"/>
        <v>0.03</v>
      </c>
      <c r="V4" s="20">
        <f t="shared" ref="V4:Y4" si="5">(F4+J4+Q4+N4)*1.03</f>
        <v>12.9574</v>
      </c>
      <c r="W4" s="20">
        <f t="shared" si="5"/>
        <v>13.606299999999999</v>
      </c>
      <c r="X4" s="20">
        <f t="shared" si="5"/>
        <v>14.935</v>
      </c>
      <c r="Y4" s="20">
        <f t="shared" si="5"/>
        <v>16.989849999999997</v>
      </c>
    </row>
    <row r="5" spans="1:27" x14ac:dyDescent="0.3">
      <c r="A5" s="9" t="s">
        <v>1</v>
      </c>
      <c r="B5" s="2">
        <v>10.5</v>
      </c>
      <c r="C5" s="2">
        <v>11.5</v>
      </c>
      <c r="D5" s="2">
        <v>12.5</v>
      </c>
      <c r="E5" s="2">
        <v>14</v>
      </c>
      <c r="F5" s="20">
        <f t="shared" ref="F5:F68" si="6">B5*10%</f>
        <v>1.05</v>
      </c>
      <c r="G5" s="20">
        <f t="shared" ref="G5:G68" si="7">C5*10%</f>
        <v>1.1500000000000001</v>
      </c>
      <c r="H5" s="20">
        <f t="shared" ref="H5:H68" si="8">D5*10%</f>
        <v>1.25</v>
      </c>
      <c r="I5" s="20">
        <f t="shared" ref="I5:I68" si="9">E5*10%</f>
        <v>1.4000000000000001</v>
      </c>
      <c r="J5" s="20">
        <f t="shared" ref="J5:J68" si="10">B5*95%</f>
        <v>9.9749999999999996</v>
      </c>
      <c r="K5" s="20">
        <f t="shared" ref="K5:K68" si="11">C5*95%</f>
        <v>10.924999999999999</v>
      </c>
      <c r="L5" s="20">
        <f t="shared" ref="L5:L68" si="12">D5*95%</f>
        <v>11.875</v>
      </c>
      <c r="M5" s="20">
        <f t="shared" ref="M5:M68" si="13">E5*95%</f>
        <v>13.299999999999999</v>
      </c>
      <c r="N5" s="21">
        <v>0.59</v>
      </c>
      <c r="O5" s="18">
        <v>0.12</v>
      </c>
      <c r="P5" s="19">
        <f t="shared" si="0"/>
        <v>0.2</v>
      </c>
      <c r="Q5" s="20">
        <f t="shared" ref="Q5:Q68" si="14">B5*5%</f>
        <v>0.52500000000000002</v>
      </c>
      <c r="R5" s="20">
        <f t="shared" ref="R5:R68" si="15">C5*5%</f>
        <v>0.57500000000000007</v>
      </c>
      <c r="S5" s="20">
        <f t="shared" ref="S5:S68" si="16">D5*5%</f>
        <v>0.625</v>
      </c>
      <c r="T5" s="20">
        <f t="shared" ref="T5:T68" si="17">E5*5%</f>
        <v>0.70000000000000007</v>
      </c>
      <c r="U5" s="19">
        <f t="shared" si="1"/>
        <v>0.03</v>
      </c>
      <c r="V5" s="20">
        <f t="shared" ref="V5:V68" si="18">(F5+J5+Q5+N5)*1.03</f>
        <v>12.504200000000001</v>
      </c>
      <c r="W5" s="20">
        <f t="shared" ref="W5:W68" si="19">(G5+K5+R5+O5)*1.03</f>
        <v>13.153099999999998</v>
      </c>
      <c r="X5" s="20">
        <f t="shared" ref="X5:X68" si="20">(H5+L5+S5+P5)*1.03</f>
        <v>14.368499999999999</v>
      </c>
      <c r="Y5" s="20">
        <f t="shared" ref="Y5:Y68" si="21">(I5+M5+T5+Q5)*1.03</f>
        <v>16.402750000000001</v>
      </c>
    </row>
    <row r="6" spans="1:27" x14ac:dyDescent="0.3">
      <c r="A6" s="9" t="s">
        <v>2</v>
      </c>
      <c r="B6" s="2">
        <v>10.5</v>
      </c>
      <c r="C6" s="2">
        <v>11.5</v>
      </c>
      <c r="D6" s="2">
        <v>12.5</v>
      </c>
      <c r="E6" s="2">
        <v>14</v>
      </c>
      <c r="F6" s="20">
        <f t="shared" si="6"/>
        <v>1.05</v>
      </c>
      <c r="G6" s="20">
        <f t="shared" si="7"/>
        <v>1.1500000000000001</v>
      </c>
      <c r="H6" s="20">
        <f t="shared" si="8"/>
        <v>1.25</v>
      </c>
      <c r="I6" s="20">
        <f t="shared" si="9"/>
        <v>1.4000000000000001</v>
      </c>
      <c r="J6" s="20">
        <f t="shared" si="10"/>
        <v>9.9749999999999996</v>
      </c>
      <c r="K6" s="20">
        <f t="shared" si="11"/>
        <v>10.924999999999999</v>
      </c>
      <c r="L6" s="20">
        <f t="shared" si="12"/>
        <v>11.875</v>
      </c>
      <c r="M6" s="20">
        <f t="shared" si="13"/>
        <v>13.299999999999999</v>
      </c>
      <c r="N6" s="21">
        <v>0.59</v>
      </c>
      <c r="O6" s="18">
        <v>0.12</v>
      </c>
      <c r="P6" s="19">
        <f t="shared" si="0"/>
        <v>0.2</v>
      </c>
      <c r="Q6" s="20">
        <f t="shared" si="14"/>
        <v>0.52500000000000002</v>
      </c>
      <c r="R6" s="20">
        <f t="shared" si="15"/>
        <v>0.57500000000000007</v>
      </c>
      <c r="S6" s="20">
        <f t="shared" si="16"/>
        <v>0.625</v>
      </c>
      <c r="T6" s="20">
        <f t="shared" si="17"/>
        <v>0.70000000000000007</v>
      </c>
      <c r="U6" s="19">
        <f t="shared" si="1"/>
        <v>0.03</v>
      </c>
      <c r="V6" s="20">
        <f t="shared" si="18"/>
        <v>12.504200000000001</v>
      </c>
      <c r="W6" s="20">
        <f t="shared" si="19"/>
        <v>13.153099999999998</v>
      </c>
      <c r="X6" s="20">
        <f t="shared" si="20"/>
        <v>14.368499999999999</v>
      </c>
      <c r="Y6" s="20">
        <f t="shared" si="21"/>
        <v>16.402750000000001</v>
      </c>
    </row>
    <row r="7" spans="1:27" x14ac:dyDescent="0.3">
      <c r="A7" s="9" t="s">
        <v>3</v>
      </c>
      <c r="B7" s="2">
        <v>10.5</v>
      </c>
      <c r="C7" s="2">
        <v>11.5</v>
      </c>
      <c r="D7" s="2">
        <v>12.5</v>
      </c>
      <c r="E7" s="2">
        <v>14</v>
      </c>
      <c r="F7" s="20">
        <f t="shared" si="6"/>
        <v>1.05</v>
      </c>
      <c r="G7" s="20">
        <f t="shared" si="7"/>
        <v>1.1500000000000001</v>
      </c>
      <c r="H7" s="20">
        <f t="shared" si="8"/>
        <v>1.25</v>
      </c>
      <c r="I7" s="20">
        <f t="shared" si="9"/>
        <v>1.4000000000000001</v>
      </c>
      <c r="J7" s="20">
        <f t="shared" si="10"/>
        <v>9.9749999999999996</v>
      </c>
      <c r="K7" s="20">
        <f t="shared" si="11"/>
        <v>10.924999999999999</v>
      </c>
      <c r="L7" s="20">
        <f t="shared" si="12"/>
        <v>11.875</v>
      </c>
      <c r="M7" s="20">
        <f t="shared" si="13"/>
        <v>13.299999999999999</v>
      </c>
      <c r="N7" s="21">
        <v>0.59</v>
      </c>
      <c r="O7" s="18">
        <v>0.12</v>
      </c>
      <c r="P7" s="19">
        <f t="shared" si="0"/>
        <v>0.2</v>
      </c>
      <c r="Q7" s="20">
        <f t="shared" si="14"/>
        <v>0.52500000000000002</v>
      </c>
      <c r="R7" s="20">
        <f t="shared" si="15"/>
        <v>0.57500000000000007</v>
      </c>
      <c r="S7" s="20">
        <f t="shared" si="16"/>
        <v>0.625</v>
      </c>
      <c r="T7" s="20">
        <f t="shared" si="17"/>
        <v>0.70000000000000007</v>
      </c>
      <c r="U7" s="19">
        <f t="shared" si="1"/>
        <v>0.03</v>
      </c>
      <c r="V7" s="20">
        <f t="shared" si="18"/>
        <v>12.504200000000001</v>
      </c>
      <c r="W7" s="20">
        <f t="shared" si="19"/>
        <v>13.153099999999998</v>
      </c>
      <c r="X7" s="20">
        <f t="shared" si="20"/>
        <v>14.368499999999999</v>
      </c>
      <c r="Y7" s="20">
        <f t="shared" si="21"/>
        <v>16.402750000000001</v>
      </c>
    </row>
    <row r="8" spans="1:27" x14ac:dyDescent="0.3">
      <c r="A8" s="9" t="s">
        <v>4</v>
      </c>
      <c r="B8" s="2">
        <v>10.5</v>
      </c>
      <c r="C8" s="2">
        <v>11.5</v>
      </c>
      <c r="D8" s="2">
        <v>12.5</v>
      </c>
      <c r="E8" s="2">
        <v>14</v>
      </c>
      <c r="F8" s="20">
        <f t="shared" si="6"/>
        <v>1.05</v>
      </c>
      <c r="G8" s="20">
        <f t="shared" si="7"/>
        <v>1.1500000000000001</v>
      </c>
      <c r="H8" s="20">
        <f t="shared" si="8"/>
        <v>1.25</v>
      </c>
      <c r="I8" s="20">
        <f t="shared" si="9"/>
        <v>1.4000000000000001</v>
      </c>
      <c r="J8" s="20">
        <f t="shared" si="10"/>
        <v>9.9749999999999996</v>
      </c>
      <c r="K8" s="20">
        <f t="shared" si="11"/>
        <v>10.924999999999999</v>
      </c>
      <c r="L8" s="20">
        <f t="shared" si="12"/>
        <v>11.875</v>
      </c>
      <c r="M8" s="20">
        <f t="shared" si="13"/>
        <v>13.299999999999999</v>
      </c>
      <c r="N8" s="21">
        <v>0.59</v>
      </c>
      <c r="O8" s="18">
        <v>0.12</v>
      </c>
      <c r="P8" s="19">
        <f t="shared" si="0"/>
        <v>0.2</v>
      </c>
      <c r="Q8" s="20">
        <f t="shared" si="14"/>
        <v>0.52500000000000002</v>
      </c>
      <c r="R8" s="20">
        <f t="shared" si="15"/>
        <v>0.57500000000000007</v>
      </c>
      <c r="S8" s="20">
        <f t="shared" si="16"/>
        <v>0.625</v>
      </c>
      <c r="T8" s="20">
        <f t="shared" si="17"/>
        <v>0.70000000000000007</v>
      </c>
      <c r="U8" s="19">
        <f t="shared" si="1"/>
        <v>0.03</v>
      </c>
      <c r="V8" s="20">
        <f t="shared" si="18"/>
        <v>12.504200000000001</v>
      </c>
      <c r="W8" s="20">
        <f t="shared" si="19"/>
        <v>13.153099999999998</v>
      </c>
      <c r="X8" s="20">
        <f t="shared" si="20"/>
        <v>14.368499999999999</v>
      </c>
      <c r="Y8" s="20">
        <f t="shared" si="21"/>
        <v>16.402750000000001</v>
      </c>
    </row>
    <row r="9" spans="1:27" x14ac:dyDescent="0.3">
      <c r="A9" s="9" t="s">
        <v>5</v>
      </c>
      <c r="B9" s="2">
        <v>10.5</v>
      </c>
      <c r="C9" s="2">
        <v>11.5</v>
      </c>
      <c r="D9" s="2">
        <v>12.5</v>
      </c>
      <c r="E9" s="2">
        <v>14</v>
      </c>
      <c r="F9" s="20">
        <f t="shared" si="6"/>
        <v>1.05</v>
      </c>
      <c r="G9" s="20">
        <f t="shared" si="7"/>
        <v>1.1500000000000001</v>
      </c>
      <c r="H9" s="20">
        <f t="shared" si="8"/>
        <v>1.25</v>
      </c>
      <c r="I9" s="20">
        <f t="shared" si="9"/>
        <v>1.4000000000000001</v>
      </c>
      <c r="J9" s="20">
        <f t="shared" si="10"/>
        <v>9.9749999999999996</v>
      </c>
      <c r="K9" s="20">
        <f t="shared" si="11"/>
        <v>10.924999999999999</v>
      </c>
      <c r="L9" s="20">
        <f t="shared" si="12"/>
        <v>11.875</v>
      </c>
      <c r="M9" s="20">
        <f t="shared" si="13"/>
        <v>13.299999999999999</v>
      </c>
      <c r="N9" s="21">
        <v>0.59</v>
      </c>
      <c r="O9" s="18">
        <v>0.12</v>
      </c>
      <c r="P9" s="19">
        <f t="shared" si="0"/>
        <v>0.2</v>
      </c>
      <c r="Q9" s="20">
        <f t="shared" si="14"/>
        <v>0.52500000000000002</v>
      </c>
      <c r="R9" s="20">
        <f t="shared" si="15"/>
        <v>0.57500000000000007</v>
      </c>
      <c r="S9" s="20">
        <f t="shared" si="16"/>
        <v>0.625</v>
      </c>
      <c r="T9" s="20">
        <f t="shared" si="17"/>
        <v>0.70000000000000007</v>
      </c>
      <c r="U9" s="19">
        <f t="shared" si="1"/>
        <v>0.03</v>
      </c>
      <c r="V9" s="20">
        <f t="shared" si="18"/>
        <v>12.504200000000001</v>
      </c>
      <c r="W9" s="20">
        <f t="shared" si="19"/>
        <v>13.153099999999998</v>
      </c>
      <c r="X9" s="20">
        <f t="shared" si="20"/>
        <v>14.368499999999999</v>
      </c>
      <c r="Y9" s="20">
        <f t="shared" si="21"/>
        <v>16.402750000000001</v>
      </c>
    </row>
    <row r="10" spans="1:27" x14ac:dyDescent="0.3">
      <c r="B10" s="8" t="s">
        <v>386</v>
      </c>
      <c r="C10" s="8" t="s">
        <v>312</v>
      </c>
      <c r="D10" s="8" t="s">
        <v>385</v>
      </c>
      <c r="E10" s="8" t="s">
        <v>313</v>
      </c>
      <c r="F10" s="8" t="s">
        <v>386</v>
      </c>
      <c r="G10" s="8" t="s">
        <v>312</v>
      </c>
      <c r="H10" s="8" t="s">
        <v>385</v>
      </c>
      <c r="I10" s="8" t="s">
        <v>313</v>
      </c>
      <c r="J10" s="8" t="s">
        <v>386</v>
      </c>
      <c r="K10" s="8" t="s">
        <v>312</v>
      </c>
      <c r="L10" s="8" t="s">
        <v>385</v>
      </c>
      <c r="M10" s="8" t="s">
        <v>313</v>
      </c>
      <c r="N10" s="21">
        <v>0.59</v>
      </c>
      <c r="O10" s="18">
        <v>0.12</v>
      </c>
      <c r="P10" s="19">
        <f t="shared" si="0"/>
        <v>0.2</v>
      </c>
      <c r="Q10" s="8" t="s">
        <v>386</v>
      </c>
      <c r="R10" s="8" t="s">
        <v>312</v>
      </c>
      <c r="S10" s="8" t="s">
        <v>385</v>
      </c>
      <c r="T10" s="8" t="s">
        <v>313</v>
      </c>
      <c r="U10" s="19">
        <f t="shared" si="1"/>
        <v>0.03</v>
      </c>
      <c r="V10" s="8" t="s">
        <v>386</v>
      </c>
      <c r="W10" s="8" t="s">
        <v>312</v>
      </c>
      <c r="X10" s="8" t="s">
        <v>385</v>
      </c>
      <c r="Y10" s="8" t="s">
        <v>313</v>
      </c>
    </row>
    <row r="11" spans="1:27" x14ac:dyDescent="0.3">
      <c r="A11" s="9" t="s">
        <v>6</v>
      </c>
      <c r="B11" s="2">
        <v>9.9</v>
      </c>
      <c r="C11" s="2">
        <v>10.9</v>
      </c>
      <c r="D11" s="2">
        <v>11.9</v>
      </c>
      <c r="E11" s="2">
        <v>13</v>
      </c>
      <c r="F11" s="20">
        <f t="shared" si="6"/>
        <v>0.9900000000000001</v>
      </c>
      <c r="G11" s="20">
        <f t="shared" si="7"/>
        <v>1.0900000000000001</v>
      </c>
      <c r="H11" s="20">
        <f t="shared" si="8"/>
        <v>1.1900000000000002</v>
      </c>
      <c r="I11" s="20">
        <f t="shared" si="9"/>
        <v>1.3</v>
      </c>
      <c r="J11" s="20">
        <f t="shared" si="10"/>
        <v>9.4049999999999994</v>
      </c>
      <c r="K11" s="20">
        <f t="shared" si="11"/>
        <v>10.355</v>
      </c>
      <c r="L11" s="20">
        <f t="shared" si="12"/>
        <v>11.305</v>
      </c>
      <c r="M11" s="20">
        <f t="shared" si="13"/>
        <v>12.35</v>
      </c>
      <c r="N11" s="21">
        <v>0.59</v>
      </c>
      <c r="O11" s="18">
        <v>0.12</v>
      </c>
      <c r="P11" s="19">
        <f t="shared" si="0"/>
        <v>0.2</v>
      </c>
      <c r="Q11" s="20">
        <f t="shared" si="14"/>
        <v>0.49500000000000005</v>
      </c>
      <c r="R11" s="20">
        <f t="shared" si="15"/>
        <v>0.54500000000000004</v>
      </c>
      <c r="S11" s="20">
        <f t="shared" si="16"/>
        <v>0.59500000000000008</v>
      </c>
      <c r="T11" s="20">
        <f t="shared" si="17"/>
        <v>0.65</v>
      </c>
      <c r="U11" s="19">
        <f t="shared" si="1"/>
        <v>0.03</v>
      </c>
      <c r="V11" s="20">
        <f t="shared" si="18"/>
        <v>11.824399999999999</v>
      </c>
      <c r="W11" s="20">
        <f t="shared" si="19"/>
        <v>12.4733</v>
      </c>
      <c r="X11" s="20">
        <f t="shared" si="20"/>
        <v>13.688699999999999</v>
      </c>
      <c r="Y11" s="20">
        <f t="shared" si="21"/>
        <v>15.238850000000001</v>
      </c>
    </row>
    <row r="12" spans="1:27" x14ac:dyDescent="0.3">
      <c r="A12" s="9" t="s">
        <v>14</v>
      </c>
      <c r="B12" s="2">
        <v>9.9</v>
      </c>
      <c r="C12" s="2">
        <v>10.9</v>
      </c>
      <c r="D12" s="2">
        <v>11.9</v>
      </c>
      <c r="E12" s="2">
        <v>13</v>
      </c>
      <c r="F12" s="20">
        <f t="shared" si="6"/>
        <v>0.9900000000000001</v>
      </c>
      <c r="G12" s="20">
        <f t="shared" si="7"/>
        <v>1.0900000000000001</v>
      </c>
      <c r="H12" s="20">
        <f t="shared" si="8"/>
        <v>1.1900000000000002</v>
      </c>
      <c r="I12" s="20">
        <f t="shared" si="9"/>
        <v>1.3</v>
      </c>
      <c r="J12" s="20">
        <f t="shared" si="10"/>
        <v>9.4049999999999994</v>
      </c>
      <c r="K12" s="20">
        <f t="shared" si="11"/>
        <v>10.355</v>
      </c>
      <c r="L12" s="20">
        <f t="shared" si="12"/>
        <v>11.305</v>
      </c>
      <c r="M12" s="20">
        <f t="shared" si="13"/>
        <v>12.35</v>
      </c>
      <c r="N12" s="21">
        <v>0.59</v>
      </c>
      <c r="O12" s="18">
        <v>0.12</v>
      </c>
      <c r="P12" s="19">
        <f t="shared" si="0"/>
        <v>0.2</v>
      </c>
      <c r="Q12" s="20">
        <f t="shared" si="14"/>
        <v>0.49500000000000005</v>
      </c>
      <c r="R12" s="20">
        <f t="shared" si="15"/>
        <v>0.54500000000000004</v>
      </c>
      <c r="S12" s="20">
        <f t="shared" si="16"/>
        <v>0.59500000000000008</v>
      </c>
      <c r="T12" s="20">
        <f t="shared" si="17"/>
        <v>0.65</v>
      </c>
      <c r="U12" s="19">
        <f t="shared" si="1"/>
        <v>0.03</v>
      </c>
      <c r="V12" s="20">
        <f t="shared" si="18"/>
        <v>11.824399999999999</v>
      </c>
      <c r="W12" s="20">
        <f t="shared" si="19"/>
        <v>12.4733</v>
      </c>
      <c r="X12" s="20">
        <f t="shared" si="20"/>
        <v>13.688699999999999</v>
      </c>
      <c r="Y12" s="20">
        <f t="shared" si="21"/>
        <v>15.238850000000001</v>
      </c>
    </row>
    <row r="13" spans="1:27" x14ac:dyDescent="0.3">
      <c r="A13" s="9" t="s">
        <v>15</v>
      </c>
      <c r="B13" s="2">
        <v>9.9</v>
      </c>
      <c r="C13" s="2">
        <v>10.9</v>
      </c>
      <c r="D13" s="2">
        <v>11.9</v>
      </c>
      <c r="E13" s="2">
        <v>13</v>
      </c>
      <c r="F13" s="20">
        <f t="shared" si="6"/>
        <v>0.9900000000000001</v>
      </c>
      <c r="G13" s="20">
        <f t="shared" si="7"/>
        <v>1.0900000000000001</v>
      </c>
      <c r="H13" s="20">
        <f t="shared" si="8"/>
        <v>1.1900000000000002</v>
      </c>
      <c r="I13" s="20">
        <f t="shared" si="9"/>
        <v>1.3</v>
      </c>
      <c r="J13" s="20">
        <f t="shared" si="10"/>
        <v>9.4049999999999994</v>
      </c>
      <c r="K13" s="20">
        <f t="shared" si="11"/>
        <v>10.355</v>
      </c>
      <c r="L13" s="20">
        <f t="shared" si="12"/>
        <v>11.305</v>
      </c>
      <c r="M13" s="20">
        <f t="shared" si="13"/>
        <v>12.35</v>
      </c>
      <c r="N13" s="21">
        <v>0.59</v>
      </c>
      <c r="O13" s="18">
        <v>0.12</v>
      </c>
      <c r="P13" s="19">
        <f t="shared" si="0"/>
        <v>0.2</v>
      </c>
      <c r="Q13" s="20">
        <f t="shared" si="14"/>
        <v>0.49500000000000005</v>
      </c>
      <c r="R13" s="20">
        <f t="shared" si="15"/>
        <v>0.54500000000000004</v>
      </c>
      <c r="S13" s="20">
        <f t="shared" si="16"/>
        <v>0.59500000000000008</v>
      </c>
      <c r="T13" s="20">
        <f t="shared" si="17"/>
        <v>0.65</v>
      </c>
      <c r="U13" s="19">
        <f t="shared" si="1"/>
        <v>0.03</v>
      </c>
      <c r="V13" s="20">
        <f t="shared" si="18"/>
        <v>11.824399999999999</v>
      </c>
      <c r="W13" s="20">
        <f t="shared" si="19"/>
        <v>12.4733</v>
      </c>
      <c r="X13" s="20">
        <f t="shared" si="20"/>
        <v>13.688699999999999</v>
      </c>
      <c r="Y13" s="20">
        <f t="shared" si="21"/>
        <v>15.238850000000001</v>
      </c>
    </row>
    <row r="14" spans="1:27" x14ac:dyDescent="0.3">
      <c r="A14" s="9" t="s">
        <v>16</v>
      </c>
      <c r="B14" s="2">
        <v>10.5</v>
      </c>
      <c r="C14" s="2">
        <v>11.5</v>
      </c>
      <c r="D14" s="2">
        <v>12.5</v>
      </c>
      <c r="E14" s="2">
        <v>14</v>
      </c>
      <c r="F14" s="20">
        <f t="shared" si="6"/>
        <v>1.05</v>
      </c>
      <c r="G14" s="20">
        <f t="shared" si="7"/>
        <v>1.1500000000000001</v>
      </c>
      <c r="H14" s="20">
        <f t="shared" si="8"/>
        <v>1.25</v>
      </c>
      <c r="I14" s="20">
        <f t="shared" si="9"/>
        <v>1.4000000000000001</v>
      </c>
      <c r="J14" s="20">
        <f t="shared" si="10"/>
        <v>9.9749999999999996</v>
      </c>
      <c r="K14" s="20">
        <f t="shared" si="11"/>
        <v>10.924999999999999</v>
      </c>
      <c r="L14" s="20">
        <f t="shared" si="12"/>
        <v>11.875</v>
      </c>
      <c r="M14" s="20">
        <f t="shared" si="13"/>
        <v>13.299999999999999</v>
      </c>
      <c r="N14" s="21">
        <v>0.59</v>
      </c>
      <c r="O14" s="18">
        <v>0.12</v>
      </c>
      <c r="P14" s="19">
        <f t="shared" si="0"/>
        <v>0.2</v>
      </c>
      <c r="Q14" s="20">
        <f t="shared" si="14"/>
        <v>0.52500000000000002</v>
      </c>
      <c r="R14" s="20">
        <f t="shared" si="15"/>
        <v>0.57500000000000007</v>
      </c>
      <c r="S14" s="20">
        <f t="shared" si="16"/>
        <v>0.625</v>
      </c>
      <c r="T14" s="20">
        <f t="shared" si="17"/>
        <v>0.70000000000000007</v>
      </c>
      <c r="U14" s="19">
        <f t="shared" si="1"/>
        <v>0.03</v>
      </c>
      <c r="V14" s="20">
        <f t="shared" si="18"/>
        <v>12.504200000000001</v>
      </c>
      <c r="W14" s="20">
        <f t="shared" si="19"/>
        <v>13.153099999999998</v>
      </c>
      <c r="X14" s="20">
        <f t="shared" si="20"/>
        <v>14.368499999999999</v>
      </c>
      <c r="Y14" s="20">
        <f t="shared" si="21"/>
        <v>16.402750000000001</v>
      </c>
    </row>
    <row r="15" spans="1:27" x14ac:dyDescent="0.3">
      <c r="A15" s="9" t="s">
        <v>17</v>
      </c>
      <c r="B15" s="2">
        <v>10.5</v>
      </c>
      <c r="C15" s="2">
        <v>11.5</v>
      </c>
      <c r="D15" s="2">
        <v>12.5</v>
      </c>
      <c r="E15" s="2">
        <v>14</v>
      </c>
      <c r="F15" s="20">
        <f t="shared" si="6"/>
        <v>1.05</v>
      </c>
      <c r="G15" s="20">
        <f t="shared" si="7"/>
        <v>1.1500000000000001</v>
      </c>
      <c r="H15" s="20">
        <f t="shared" si="8"/>
        <v>1.25</v>
      </c>
      <c r="I15" s="20">
        <f t="shared" si="9"/>
        <v>1.4000000000000001</v>
      </c>
      <c r="J15" s="20">
        <f t="shared" si="10"/>
        <v>9.9749999999999996</v>
      </c>
      <c r="K15" s="20">
        <f t="shared" si="11"/>
        <v>10.924999999999999</v>
      </c>
      <c r="L15" s="20">
        <f t="shared" si="12"/>
        <v>11.875</v>
      </c>
      <c r="M15" s="20">
        <f t="shared" si="13"/>
        <v>13.299999999999999</v>
      </c>
      <c r="N15" s="21">
        <v>0.59</v>
      </c>
      <c r="O15" s="18">
        <v>0.12</v>
      </c>
      <c r="P15" s="19">
        <f t="shared" si="0"/>
        <v>0.2</v>
      </c>
      <c r="Q15" s="20">
        <f t="shared" si="14"/>
        <v>0.52500000000000002</v>
      </c>
      <c r="R15" s="20">
        <f t="shared" si="15"/>
        <v>0.57500000000000007</v>
      </c>
      <c r="S15" s="20">
        <f t="shared" si="16"/>
        <v>0.625</v>
      </c>
      <c r="T15" s="20">
        <f t="shared" si="17"/>
        <v>0.70000000000000007</v>
      </c>
      <c r="U15" s="19">
        <f t="shared" si="1"/>
        <v>0.03</v>
      </c>
      <c r="V15" s="20">
        <f t="shared" si="18"/>
        <v>12.504200000000001</v>
      </c>
      <c r="W15" s="20">
        <f t="shared" si="19"/>
        <v>13.153099999999998</v>
      </c>
      <c r="X15" s="20">
        <f t="shared" si="20"/>
        <v>14.368499999999999</v>
      </c>
      <c r="Y15" s="20">
        <f t="shared" si="21"/>
        <v>16.402750000000001</v>
      </c>
    </row>
    <row r="16" spans="1:27" x14ac:dyDescent="0.3">
      <c r="A16" s="9" t="s">
        <v>18</v>
      </c>
      <c r="B16" s="2">
        <v>9.9</v>
      </c>
      <c r="C16" s="2">
        <v>10.9</v>
      </c>
      <c r="D16" s="2">
        <v>11.9</v>
      </c>
      <c r="E16" s="2">
        <v>13</v>
      </c>
      <c r="F16" s="20">
        <f t="shared" si="6"/>
        <v>0.9900000000000001</v>
      </c>
      <c r="G16" s="20">
        <f t="shared" si="7"/>
        <v>1.0900000000000001</v>
      </c>
      <c r="H16" s="20">
        <f t="shared" si="8"/>
        <v>1.1900000000000002</v>
      </c>
      <c r="I16" s="20">
        <f t="shared" si="9"/>
        <v>1.3</v>
      </c>
      <c r="J16" s="20">
        <f t="shared" si="10"/>
        <v>9.4049999999999994</v>
      </c>
      <c r="K16" s="20">
        <f t="shared" si="11"/>
        <v>10.355</v>
      </c>
      <c r="L16" s="20">
        <f t="shared" si="12"/>
        <v>11.305</v>
      </c>
      <c r="M16" s="20">
        <f t="shared" si="13"/>
        <v>12.35</v>
      </c>
      <c r="N16" s="21">
        <v>0.59</v>
      </c>
      <c r="O16" s="18">
        <v>0.12</v>
      </c>
      <c r="P16" s="19">
        <f t="shared" si="0"/>
        <v>0.2</v>
      </c>
      <c r="Q16" s="20">
        <f t="shared" si="14"/>
        <v>0.49500000000000005</v>
      </c>
      <c r="R16" s="20">
        <f t="shared" si="15"/>
        <v>0.54500000000000004</v>
      </c>
      <c r="S16" s="20">
        <f t="shared" si="16"/>
        <v>0.59500000000000008</v>
      </c>
      <c r="T16" s="20">
        <f t="shared" si="17"/>
        <v>0.65</v>
      </c>
      <c r="U16" s="19">
        <f t="shared" si="1"/>
        <v>0.03</v>
      </c>
      <c r="V16" s="20">
        <f t="shared" si="18"/>
        <v>11.824399999999999</v>
      </c>
      <c r="W16" s="20">
        <f t="shared" si="19"/>
        <v>12.4733</v>
      </c>
      <c r="X16" s="20">
        <f t="shared" si="20"/>
        <v>13.688699999999999</v>
      </c>
      <c r="Y16" s="20">
        <f t="shared" si="21"/>
        <v>15.238850000000001</v>
      </c>
    </row>
    <row r="17" spans="1:25" x14ac:dyDescent="0.3">
      <c r="A17" s="9" t="s">
        <v>19</v>
      </c>
      <c r="B17" s="2">
        <v>10.5</v>
      </c>
      <c r="C17" s="2">
        <v>11.5</v>
      </c>
      <c r="D17" s="2">
        <v>12.5</v>
      </c>
      <c r="E17" s="2">
        <v>14</v>
      </c>
      <c r="F17" s="20">
        <f t="shared" si="6"/>
        <v>1.05</v>
      </c>
      <c r="G17" s="20">
        <f t="shared" si="7"/>
        <v>1.1500000000000001</v>
      </c>
      <c r="H17" s="20">
        <f t="shared" si="8"/>
        <v>1.25</v>
      </c>
      <c r="I17" s="20">
        <f t="shared" si="9"/>
        <v>1.4000000000000001</v>
      </c>
      <c r="J17" s="20">
        <f t="shared" si="10"/>
        <v>9.9749999999999996</v>
      </c>
      <c r="K17" s="20">
        <f t="shared" si="11"/>
        <v>10.924999999999999</v>
      </c>
      <c r="L17" s="20">
        <f t="shared" si="12"/>
        <v>11.875</v>
      </c>
      <c r="M17" s="20">
        <f t="shared" si="13"/>
        <v>13.299999999999999</v>
      </c>
      <c r="N17" s="21">
        <v>0.59</v>
      </c>
      <c r="O17" s="18">
        <v>0.12</v>
      </c>
      <c r="P17" s="19">
        <f t="shared" si="0"/>
        <v>0.2</v>
      </c>
      <c r="Q17" s="20">
        <f t="shared" si="14"/>
        <v>0.52500000000000002</v>
      </c>
      <c r="R17" s="20">
        <f t="shared" si="15"/>
        <v>0.57500000000000007</v>
      </c>
      <c r="S17" s="20">
        <f t="shared" si="16"/>
        <v>0.625</v>
      </c>
      <c r="T17" s="20">
        <f t="shared" si="17"/>
        <v>0.70000000000000007</v>
      </c>
      <c r="U17" s="19">
        <f t="shared" si="1"/>
        <v>0.03</v>
      </c>
      <c r="V17" s="20">
        <f t="shared" si="18"/>
        <v>12.504200000000001</v>
      </c>
      <c r="W17" s="20">
        <f t="shared" si="19"/>
        <v>13.153099999999998</v>
      </c>
      <c r="X17" s="20">
        <f t="shared" si="20"/>
        <v>14.368499999999999</v>
      </c>
      <c r="Y17" s="20">
        <f t="shared" si="21"/>
        <v>16.402750000000001</v>
      </c>
    </row>
    <row r="18" spans="1:25" x14ac:dyDescent="0.3">
      <c r="A18" s="9" t="s">
        <v>20</v>
      </c>
      <c r="B18" s="2">
        <v>7.5</v>
      </c>
      <c r="C18" s="2">
        <v>8.25</v>
      </c>
      <c r="D18" s="2">
        <v>9</v>
      </c>
      <c r="E18" s="2">
        <v>9.9</v>
      </c>
      <c r="F18" s="20">
        <f t="shared" si="6"/>
        <v>0.75</v>
      </c>
      <c r="G18" s="20">
        <f t="shared" si="7"/>
        <v>0.82500000000000007</v>
      </c>
      <c r="H18" s="20">
        <f t="shared" si="8"/>
        <v>0.9</v>
      </c>
      <c r="I18" s="20">
        <f t="shared" si="9"/>
        <v>0.9900000000000001</v>
      </c>
      <c r="J18" s="20">
        <f t="shared" si="10"/>
        <v>7.125</v>
      </c>
      <c r="K18" s="20">
        <f t="shared" si="11"/>
        <v>7.8374999999999995</v>
      </c>
      <c r="L18" s="20">
        <f t="shared" si="12"/>
        <v>8.5499999999999989</v>
      </c>
      <c r="M18" s="20">
        <f t="shared" si="13"/>
        <v>9.4049999999999994</v>
      </c>
      <c r="N18" s="21">
        <v>0.59</v>
      </c>
      <c r="O18" s="18">
        <v>0.12</v>
      </c>
      <c r="P18" s="19">
        <f t="shared" si="0"/>
        <v>0.2</v>
      </c>
      <c r="Q18" s="20">
        <f t="shared" si="14"/>
        <v>0.375</v>
      </c>
      <c r="R18" s="20">
        <f t="shared" si="15"/>
        <v>0.41250000000000003</v>
      </c>
      <c r="S18" s="20">
        <f t="shared" si="16"/>
        <v>0.45</v>
      </c>
      <c r="T18" s="20">
        <f t="shared" si="17"/>
        <v>0.49500000000000005</v>
      </c>
      <c r="U18" s="19">
        <f t="shared" si="1"/>
        <v>0.03</v>
      </c>
      <c r="V18" s="20">
        <f t="shared" si="18"/>
        <v>9.1052</v>
      </c>
      <c r="W18" s="20">
        <f t="shared" si="19"/>
        <v>9.4708499999999987</v>
      </c>
      <c r="X18" s="20">
        <f t="shared" si="20"/>
        <v>10.402999999999999</v>
      </c>
      <c r="Y18" s="20">
        <f t="shared" si="21"/>
        <v>11.60295</v>
      </c>
    </row>
    <row r="19" spans="1:25" x14ac:dyDescent="0.3">
      <c r="A19" s="9" t="s">
        <v>21</v>
      </c>
      <c r="B19" s="2">
        <v>7.5</v>
      </c>
      <c r="C19" s="2">
        <v>8.25</v>
      </c>
      <c r="D19" s="2">
        <v>9</v>
      </c>
      <c r="E19" s="2">
        <v>9.9</v>
      </c>
      <c r="F19" s="20">
        <f t="shared" si="6"/>
        <v>0.75</v>
      </c>
      <c r="G19" s="20">
        <f t="shared" si="7"/>
        <v>0.82500000000000007</v>
      </c>
      <c r="H19" s="20">
        <f t="shared" si="8"/>
        <v>0.9</v>
      </c>
      <c r="I19" s="20">
        <f t="shared" si="9"/>
        <v>0.9900000000000001</v>
      </c>
      <c r="J19" s="20">
        <f t="shared" si="10"/>
        <v>7.125</v>
      </c>
      <c r="K19" s="20">
        <f t="shared" si="11"/>
        <v>7.8374999999999995</v>
      </c>
      <c r="L19" s="20">
        <f t="shared" si="12"/>
        <v>8.5499999999999989</v>
      </c>
      <c r="M19" s="20">
        <f t="shared" si="13"/>
        <v>9.4049999999999994</v>
      </c>
      <c r="N19" s="21">
        <v>0.59</v>
      </c>
      <c r="O19" s="18">
        <v>0.12</v>
      </c>
      <c r="P19" s="19">
        <f t="shared" si="0"/>
        <v>0.2</v>
      </c>
      <c r="Q19" s="20">
        <f t="shared" si="14"/>
        <v>0.375</v>
      </c>
      <c r="R19" s="20">
        <f t="shared" si="15"/>
        <v>0.41250000000000003</v>
      </c>
      <c r="S19" s="20">
        <f t="shared" si="16"/>
        <v>0.45</v>
      </c>
      <c r="T19" s="20">
        <f t="shared" si="17"/>
        <v>0.49500000000000005</v>
      </c>
      <c r="U19" s="19">
        <f t="shared" si="1"/>
        <v>0.03</v>
      </c>
      <c r="V19" s="20">
        <f t="shared" si="18"/>
        <v>9.1052</v>
      </c>
      <c r="W19" s="20">
        <f t="shared" si="19"/>
        <v>9.4708499999999987</v>
      </c>
      <c r="X19" s="20">
        <f t="shared" si="20"/>
        <v>10.402999999999999</v>
      </c>
      <c r="Y19" s="20">
        <f t="shared" si="21"/>
        <v>11.60295</v>
      </c>
    </row>
    <row r="20" spans="1:25" x14ac:dyDescent="0.3">
      <c r="B20" s="8" t="s">
        <v>384</v>
      </c>
      <c r="C20" s="8" t="s">
        <v>311</v>
      </c>
      <c r="D20" s="8" t="s">
        <v>385</v>
      </c>
      <c r="E20" s="8" t="s">
        <v>313</v>
      </c>
      <c r="F20" s="8" t="s">
        <v>384</v>
      </c>
      <c r="G20" s="8" t="s">
        <v>311</v>
      </c>
      <c r="H20" s="8" t="s">
        <v>385</v>
      </c>
      <c r="I20" s="8" t="s">
        <v>313</v>
      </c>
      <c r="J20" s="8" t="s">
        <v>384</v>
      </c>
      <c r="K20" s="8" t="s">
        <v>311</v>
      </c>
      <c r="L20" s="8" t="s">
        <v>385</v>
      </c>
      <c r="M20" s="8" t="s">
        <v>313</v>
      </c>
      <c r="N20" s="21">
        <v>0.59</v>
      </c>
      <c r="O20" s="18">
        <v>0.12</v>
      </c>
      <c r="P20" s="19">
        <f t="shared" si="0"/>
        <v>0.2</v>
      </c>
      <c r="Q20" s="8" t="s">
        <v>384</v>
      </c>
      <c r="R20" s="8" t="s">
        <v>311</v>
      </c>
      <c r="S20" s="8" t="s">
        <v>385</v>
      </c>
      <c r="T20" s="8" t="s">
        <v>313</v>
      </c>
      <c r="U20" s="19">
        <f t="shared" si="1"/>
        <v>0.03</v>
      </c>
      <c r="V20" s="8" t="s">
        <v>384</v>
      </c>
      <c r="W20" s="8" t="s">
        <v>311</v>
      </c>
      <c r="X20" s="8" t="s">
        <v>385</v>
      </c>
      <c r="Y20" s="8" t="s">
        <v>313</v>
      </c>
    </row>
    <row r="21" spans="1:25" x14ac:dyDescent="0.3">
      <c r="A21" s="9" t="s">
        <v>13</v>
      </c>
      <c r="B21" s="2">
        <v>10.9</v>
      </c>
      <c r="C21" s="2">
        <v>11.9</v>
      </c>
      <c r="D21" s="2">
        <v>13.1</v>
      </c>
      <c r="E21" s="2">
        <v>14.5</v>
      </c>
      <c r="F21" s="20">
        <f t="shared" si="6"/>
        <v>1.0900000000000001</v>
      </c>
      <c r="G21" s="20">
        <f t="shared" si="7"/>
        <v>1.1900000000000002</v>
      </c>
      <c r="H21" s="20">
        <f t="shared" si="8"/>
        <v>1.31</v>
      </c>
      <c r="I21" s="20">
        <f t="shared" si="9"/>
        <v>1.4500000000000002</v>
      </c>
      <c r="J21" s="20">
        <f t="shared" si="10"/>
        <v>10.355</v>
      </c>
      <c r="K21" s="20">
        <f t="shared" si="11"/>
        <v>11.305</v>
      </c>
      <c r="L21" s="20">
        <f t="shared" si="12"/>
        <v>12.444999999999999</v>
      </c>
      <c r="M21" s="20">
        <f t="shared" si="13"/>
        <v>13.774999999999999</v>
      </c>
      <c r="N21" s="21">
        <v>0.59</v>
      </c>
      <c r="O21" s="18">
        <v>0.12</v>
      </c>
      <c r="P21" s="19">
        <f t="shared" si="0"/>
        <v>0.2</v>
      </c>
      <c r="Q21" s="20">
        <f t="shared" si="14"/>
        <v>0.54500000000000004</v>
      </c>
      <c r="R21" s="20">
        <f t="shared" si="15"/>
        <v>0.59500000000000008</v>
      </c>
      <c r="S21" s="20">
        <f t="shared" si="16"/>
        <v>0.65500000000000003</v>
      </c>
      <c r="T21" s="20">
        <f t="shared" si="17"/>
        <v>0.72500000000000009</v>
      </c>
      <c r="U21" s="19">
        <f t="shared" si="1"/>
        <v>0.03</v>
      </c>
      <c r="V21" s="20">
        <f t="shared" si="18"/>
        <v>12.9574</v>
      </c>
      <c r="W21" s="20">
        <f t="shared" si="19"/>
        <v>13.606299999999999</v>
      </c>
      <c r="X21" s="20">
        <f t="shared" si="20"/>
        <v>15.048299999999998</v>
      </c>
      <c r="Y21" s="20">
        <f t="shared" si="21"/>
        <v>16.989849999999997</v>
      </c>
    </row>
    <row r="22" spans="1:25" x14ac:dyDescent="0.3">
      <c r="B22" s="8" t="s">
        <v>386</v>
      </c>
      <c r="C22" s="8" t="s">
        <v>311</v>
      </c>
      <c r="D22" s="8" t="s">
        <v>389</v>
      </c>
      <c r="E22" s="8" t="s">
        <v>313</v>
      </c>
      <c r="F22" s="8" t="s">
        <v>386</v>
      </c>
      <c r="G22" s="8" t="s">
        <v>311</v>
      </c>
      <c r="H22" s="8" t="s">
        <v>389</v>
      </c>
      <c r="I22" s="8" t="s">
        <v>313</v>
      </c>
      <c r="J22" s="8" t="s">
        <v>386</v>
      </c>
      <c r="K22" s="8" t="s">
        <v>311</v>
      </c>
      <c r="L22" s="8" t="s">
        <v>389</v>
      </c>
      <c r="M22" s="8" t="s">
        <v>313</v>
      </c>
      <c r="N22" s="21">
        <v>0.59</v>
      </c>
      <c r="O22" s="18">
        <v>0.12</v>
      </c>
      <c r="P22" s="19">
        <f t="shared" si="0"/>
        <v>0.2</v>
      </c>
      <c r="Q22" s="8" t="s">
        <v>386</v>
      </c>
      <c r="R22" s="8" t="s">
        <v>311</v>
      </c>
      <c r="S22" s="8" t="s">
        <v>389</v>
      </c>
      <c r="T22" s="8" t="s">
        <v>313</v>
      </c>
      <c r="U22" s="19">
        <f t="shared" si="1"/>
        <v>0.03</v>
      </c>
      <c r="V22" s="8" t="s">
        <v>386</v>
      </c>
      <c r="W22" s="8" t="s">
        <v>311</v>
      </c>
      <c r="X22" s="8" t="s">
        <v>389</v>
      </c>
      <c r="Y22" s="8" t="s">
        <v>313</v>
      </c>
    </row>
    <row r="23" spans="1:25" x14ac:dyDescent="0.3">
      <c r="A23" s="9" t="s">
        <v>67</v>
      </c>
      <c r="B23" s="2">
        <v>10.9</v>
      </c>
      <c r="C23" s="2">
        <v>11.9</v>
      </c>
      <c r="D23" s="2">
        <v>13.1</v>
      </c>
      <c r="E23" s="2">
        <v>14.5</v>
      </c>
      <c r="F23" s="20">
        <f t="shared" si="6"/>
        <v>1.0900000000000001</v>
      </c>
      <c r="G23" s="20">
        <f t="shared" si="7"/>
        <v>1.1900000000000002</v>
      </c>
      <c r="H23" s="20">
        <f t="shared" si="8"/>
        <v>1.31</v>
      </c>
      <c r="I23" s="20">
        <f t="shared" si="9"/>
        <v>1.4500000000000002</v>
      </c>
      <c r="J23" s="20">
        <f t="shared" si="10"/>
        <v>10.355</v>
      </c>
      <c r="K23" s="20">
        <f t="shared" si="11"/>
        <v>11.305</v>
      </c>
      <c r="L23" s="20">
        <f t="shared" si="12"/>
        <v>12.444999999999999</v>
      </c>
      <c r="M23" s="20">
        <f t="shared" si="13"/>
        <v>13.774999999999999</v>
      </c>
      <c r="N23" s="21">
        <v>0.59</v>
      </c>
      <c r="O23" s="18">
        <v>0.12</v>
      </c>
      <c r="P23" s="19">
        <f t="shared" si="0"/>
        <v>0.2</v>
      </c>
      <c r="Q23" s="20">
        <f t="shared" si="14"/>
        <v>0.54500000000000004</v>
      </c>
      <c r="R23" s="20">
        <f t="shared" si="15"/>
        <v>0.59500000000000008</v>
      </c>
      <c r="S23" s="20">
        <f t="shared" si="16"/>
        <v>0.65500000000000003</v>
      </c>
      <c r="T23" s="20">
        <f t="shared" si="17"/>
        <v>0.72500000000000009</v>
      </c>
      <c r="U23" s="19">
        <f t="shared" si="1"/>
        <v>0.03</v>
      </c>
      <c r="V23" s="20">
        <f t="shared" si="18"/>
        <v>12.9574</v>
      </c>
      <c r="W23" s="20">
        <f t="shared" si="19"/>
        <v>13.606299999999999</v>
      </c>
      <c r="X23" s="20">
        <f t="shared" si="20"/>
        <v>15.048299999999998</v>
      </c>
      <c r="Y23" s="20">
        <f t="shared" si="21"/>
        <v>16.989849999999997</v>
      </c>
    </row>
    <row r="24" spans="1:25" x14ac:dyDescent="0.3">
      <c r="A24" s="9" t="s">
        <v>68</v>
      </c>
      <c r="B24" s="2">
        <v>10.9</v>
      </c>
      <c r="C24" s="2">
        <v>11.9</v>
      </c>
      <c r="D24" s="2">
        <v>13.1</v>
      </c>
      <c r="E24" s="2">
        <v>14.5</v>
      </c>
      <c r="F24" s="20">
        <f t="shared" si="6"/>
        <v>1.0900000000000001</v>
      </c>
      <c r="G24" s="20">
        <f t="shared" si="7"/>
        <v>1.1900000000000002</v>
      </c>
      <c r="H24" s="20">
        <f t="shared" si="8"/>
        <v>1.31</v>
      </c>
      <c r="I24" s="20">
        <f t="shared" si="9"/>
        <v>1.4500000000000002</v>
      </c>
      <c r="J24" s="20">
        <f t="shared" si="10"/>
        <v>10.355</v>
      </c>
      <c r="K24" s="20">
        <f t="shared" si="11"/>
        <v>11.305</v>
      </c>
      <c r="L24" s="20">
        <f t="shared" si="12"/>
        <v>12.444999999999999</v>
      </c>
      <c r="M24" s="20">
        <f t="shared" si="13"/>
        <v>13.774999999999999</v>
      </c>
      <c r="N24" s="21">
        <v>0.59</v>
      </c>
      <c r="O24" s="18">
        <v>0.12</v>
      </c>
      <c r="P24" s="19">
        <f t="shared" si="0"/>
        <v>0.2</v>
      </c>
      <c r="Q24" s="20">
        <f t="shared" si="14"/>
        <v>0.54500000000000004</v>
      </c>
      <c r="R24" s="20">
        <f t="shared" si="15"/>
        <v>0.59500000000000008</v>
      </c>
      <c r="S24" s="20">
        <f t="shared" si="16"/>
        <v>0.65500000000000003</v>
      </c>
      <c r="T24" s="20">
        <f t="shared" si="17"/>
        <v>0.72500000000000009</v>
      </c>
      <c r="U24" s="19">
        <f t="shared" si="1"/>
        <v>0.03</v>
      </c>
      <c r="V24" s="20">
        <f t="shared" si="18"/>
        <v>12.9574</v>
      </c>
      <c r="W24" s="20">
        <f t="shared" si="19"/>
        <v>13.606299999999999</v>
      </c>
      <c r="X24" s="20">
        <f t="shared" si="20"/>
        <v>15.048299999999998</v>
      </c>
      <c r="Y24" s="20">
        <f t="shared" si="21"/>
        <v>16.989849999999997</v>
      </c>
    </row>
    <row r="25" spans="1:25" x14ac:dyDescent="0.3">
      <c r="A25" s="9" t="s">
        <v>69</v>
      </c>
      <c r="B25" s="2">
        <v>9.9</v>
      </c>
      <c r="C25" s="2">
        <v>10.9</v>
      </c>
      <c r="D25" s="2">
        <v>11.9</v>
      </c>
      <c r="E25" s="2">
        <v>13</v>
      </c>
      <c r="F25" s="20">
        <f t="shared" si="6"/>
        <v>0.9900000000000001</v>
      </c>
      <c r="G25" s="20">
        <f t="shared" si="7"/>
        <v>1.0900000000000001</v>
      </c>
      <c r="H25" s="20">
        <f t="shared" si="8"/>
        <v>1.1900000000000002</v>
      </c>
      <c r="I25" s="20">
        <f t="shared" si="9"/>
        <v>1.3</v>
      </c>
      <c r="J25" s="20">
        <f t="shared" si="10"/>
        <v>9.4049999999999994</v>
      </c>
      <c r="K25" s="20">
        <f t="shared" si="11"/>
        <v>10.355</v>
      </c>
      <c r="L25" s="20">
        <f t="shared" si="12"/>
        <v>11.305</v>
      </c>
      <c r="M25" s="20">
        <f t="shared" si="13"/>
        <v>12.35</v>
      </c>
      <c r="N25" s="21">
        <v>0.59</v>
      </c>
      <c r="O25" s="18">
        <v>0.12</v>
      </c>
      <c r="P25" s="19">
        <f t="shared" si="0"/>
        <v>0.2</v>
      </c>
      <c r="Q25" s="20">
        <f t="shared" si="14"/>
        <v>0.49500000000000005</v>
      </c>
      <c r="R25" s="20">
        <f t="shared" si="15"/>
        <v>0.54500000000000004</v>
      </c>
      <c r="S25" s="20">
        <f t="shared" si="16"/>
        <v>0.59500000000000008</v>
      </c>
      <c r="T25" s="20">
        <f t="shared" si="17"/>
        <v>0.65</v>
      </c>
      <c r="U25" s="19">
        <f t="shared" si="1"/>
        <v>0.03</v>
      </c>
      <c r="V25" s="20">
        <f t="shared" si="18"/>
        <v>11.824399999999999</v>
      </c>
      <c r="W25" s="20">
        <f t="shared" si="19"/>
        <v>12.4733</v>
      </c>
      <c r="X25" s="20">
        <f t="shared" si="20"/>
        <v>13.688699999999999</v>
      </c>
      <c r="Y25" s="20">
        <f t="shared" si="21"/>
        <v>15.238850000000001</v>
      </c>
    </row>
    <row r="26" spans="1:25" x14ac:dyDescent="0.3">
      <c r="A26" s="9" t="s">
        <v>70</v>
      </c>
      <c r="B26" s="2">
        <v>10.5</v>
      </c>
      <c r="C26" s="2">
        <v>11.5</v>
      </c>
      <c r="D26" s="2">
        <v>12.5</v>
      </c>
      <c r="E26" s="2">
        <v>14</v>
      </c>
      <c r="F26" s="20">
        <f t="shared" si="6"/>
        <v>1.05</v>
      </c>
      <c r="G26" s="20">
        <f t="shared" si="7"/>
        <v>1.1500000000000001</v>
      </c>
      <c r="H26" s="20">
        <f t="shared" si="8"/>
        <v>1.25</v>
      </c>
      <c r="I26" s="20">
        <f t="shared" si="9"/>
        <v>1.4000000000000001</v>
      </c>
      <c r="J26" s="20">
        <f t="shared" si="10"/>
        <v>9.9749999999999996</v>
      </c>
      <c r="K26" s="20">
        <f t="shared" si="11"/>
        <v>10.924999999999999</v>
      </c>
      <c r="L26" s="20">
        <f t="shared" si="12"/>
        <v>11.875</v>
      </c>
      <c r="M26" s="20">
        <f t="shared" si="13"/>
        <v>13.299999999999999</v>
      </c>
      <c r="N26" s="21">
        <v>0.59</v>
      </c>
      <c r="O26" s="18">
        <v>0.12</v>
      </c>
      <c r="P26" s="19">
        <f t="shared" si="0"/>
        <v>0.2</v>
      </c>
      <c r="Q26" s="20">
        <f t="shared" si="14"/>
        <v>0.52500000000000002</v>
      </c>
      <c r="R26" s="20">
        <f t="shared" si="15"/>
        <v>0.57500000000000007</v>
      </c>
      <c r="S26" s="20">
        <f t="shared" si="16"/>
        <v>0.625</v>
      </c>
      <c r="T26" s="20">
        <f t="shared" si="17"/>
        <v>0.70000000000000007</v>
      </c>
      <c r="U26" s="19">
        <f t="shared" si="1"/>
        <v>0.03</v>
      </c>
      <c r="V26" s="20">
        <f t="shared" si="18"/>
        <v>12.504200000000001</v>
      </c>
      <c r="W26" s="20">
        <f t="shared" si="19"/>
        <v>13.153099999999998</v>
      </c>
      <c r="X26" s="20">
        <f t="shared" si="20"/>
        <v>14.368499999999999</v>
      </c>
      <c r="Y26" s="20">
        <f t="shared" si="21"/>
        <v>16.402750000000001</v>
      </c>
    </row>
    <row r="27" spans="1:25" x14ac:dyDescent="0.3">
      <c r="A27" s="9" t="s">
        <v>71</v>
      </c>
      <c r="B27" s="2">
        <v>10.9</v>
      </c>
      <c r="C27" s="2">
        <v>11.9</v>
      </c>
      <c r="D27" s="2">
        <v>13.1</v>
      </c>
      <c r="E27" s="2">
        <v>14.5</v>
      </c>
      <c r="F27" s="20">
        <f t="shared" si="6"/>
        <v>1.0900000000000001</v>
      </c>
      <c r="G27" s="20">
        <f t="shared" si="7"/>
        <v>1.1900000000000002</v>
      </c>
      <c r="H27" s="20">
        <f t="shared" si="8"/>
        <v>1.31</v>
      </c>
      <c r="I27" s="20">
        <f t="shared" si="9"/>
        <v>1.4500000000000002</v>
      </c>
      <c r="J27" s="20">
        <f t="shared" si="10"/>
        <v>10.355</v>
      </c>
      <c r="K27" s="20">
        <f t="shared" si="11"/>
        <v>11.305</v>
      </c>
      <c r="L27" s="20">
        <f t="shared" si="12"/>
        <v>12.444999999999999</v>
      </c>
      <c r="M27" s="20">
        <f t="shared" si="13"/>
        <v>13.774999999999999</v>
      </c>
      <c r="N27" s="21">
        <v>0.59</v>
      </c>
      <c r="O27" s="18">
        <v>0.12</v>
      </c>
      <c r="P27" s="19">
        <f t="shared" si="0"/>
        <v>0.2</v>
      </c>
      <c r="Q27" s="20">
        <f t="shared" si="14"/>
        <v>0.54500000000000004</v>
      </c>
      <c r="R27" s="20">
        <f t="shared" si="15"/>
        <v>0.59500000000000008</v>
      </c>
      <c r="S27" s="20">
        <f t="shared" si="16"/>
        <v>0.65500000000000003</v>
      </c>
      <c r="T27" s="20">
        <f t="shared" si="17"/>
        <v>0.72500000000000009</v>
      </c>
      <c r="U27" s="19">
        <f t="shared" si="1"/>
        <v>0.03</v>
      </c>
      <c r="V27" s="20">
        <f t="shared" si="18"/>
        <v>12.9574</v>
      </c>
      <c r="W27" s="20">
        <f t="shared" si="19"/>
        <v>13.606299999999999</v>
      </c>
      <c r="X27" s="20">
        <f t="shared" si="20"/>
        <v>15.048299999999998</v>
      </c>
      <c r="Y27" s="20">
        <f t="shared" si="21"/>
        <v>16.989849999999997</v>
      </c>
    </row>
    <row r="28" spans="1:25" x14ac:dyDescent="0.3">
      <c r="A28" s="9" t="s">
        <v>72</v>
      </c>
      <c r="B28" s="2">
        <v>9.9</v>
      </c>
      <c r="C28" s="2">
        <v>10.9</v>
      </c>
      <c r="D28" s="2">
        <v>11.9</v>
      </c>
      <c r="E28" s="2">
        <v>13</v>
      </c>
      <c r="F28" s="20">
        <f t="shared" si="6"/>
        <v>0.9900000000000001</v>
      </c>
      <c r="G28" s="20">
        <f t="shared" si="7"/>
        <v>1.0900000000000001</v>
      </c>
      <c r="H28" s="20">
        <f t="shared" si="8"/>
        <v>1.1900000000000002</v>
      </c>
      <c r="I28" s="20">
        <f t="shared" si="9"/>
        <v>1.3</v>
      </c>
      <c r="J28" s="20">
        <f t="shared" si="10"/>
        <v>9.4049999999999994</v>
      </c>
      <c r="K28" s="20">
        <f t="shared" si="11"/>
        <v>10.355</v>
      </c>
      <c r="L28" s="20">
        <f t="shared" si="12"/>
        <v>11.305</v>
      </c>
      <c r="M28" s="20">
        <f t="shared" si="13"/>
        <v>12.35</v>
      </c>
      <c r="N28" s="21">
        <v>0.59</v>
      </c>
      <c r="O28" s="18">
        <v>0.12</v>
      </c>
      <c r="P28" s="19">
        <f t="shared" si="0"/>
        <v>0.2</v>
      </c>
      <c r="Q28" s="20">
        <f t="shared" si="14"/>
        <v>0.49500000000000005</v>
      </c>
      <c r="R28" s="20">
        <f t="shared" si="15"/>
        <v>0.54500000000000004</v>
      </c>
      <c r="S28" s="20">
        <f t="shared" si="16"/>
        <v>0.59500000000000008</v>
      </c>
      <c r="T28" s="20">
        <f t="shared" si="17"/>
        <v>0.65</v>
      </c>
      <c r="U28" s="19">
        <f t="shared" si="1"/>
        <v>0.03</v>
      </c>
      <c r="V28" s="20">
        <f t="shared" si="18"/>
        <v>11.824399999999999</v>
      </c>
      <c r="W28" s="20">
        <f t="shared" si="19"/>
        <v>12.4733</v>
      </c>
      <c r="X28" s="20">
        <f t="shared" si="20"/>
        <v>13.688699999999999</v>
      </c>
      <c r="Y28" s="20">
        <f t="shared" si="21"/>
        <v>15.238850000000001</v>
      </c>
    </row>
    <row r="29" spans="1:25" x14ac:dyDescent="0.3">
      <c r="A29" s="9" t="s">
        <v>73</v>
      </c>
      <c r="B29" s="2">
        <v>10.9</v>
      </c>
      <c r="C29" s="2">
        <v>11.9</v>
      </c>
      <c r="D29" s="2">
        <v>13.1</v>
      </c>
      <c r="E29" s="2">
        <v>14.5</v>
      </c>
      <c r="F29" s="20">
        <f t="shared" si="6"/>
        <v>1.0900000000000001</v>
      </c>
      <c r="G29" s="20">
        <f t="shared" si="7"/>
        <v>1.1900000000000002</v>
      </c>
      <c r="H29" s="20">
        <f t="shared" si="8"/>
        <v>1.31</v>
      </c>
      <c r="I29" s="20">
        <f t="shared" si="9"/>
        <v>1.4500000000000002</v>
      </c>
      <c r="J29" s="20">
        <f t="shared" si="10"/>
        <v>10.355</v>
      </c>
      <c r="K29" s="20">
        <f t="shared" si="11"/>
        <v>11.305</v>
      </c>
      <c r="L29" s="20">
        <f t="shared" si="12"/>
        <v>12.444999999999999</v>
      </c>
      <c r="M29" s="20">
        <f t="shared" si="13"/>
        <v>13.774999999999999</v>
      </c>
      <c r="N29" s="21">
        <v>0.59</v>
      </c>
      <c r="O29" s="18">
        <v>0.12</v>
      </c>
      <c r="P29" s="19">
        <f t="shared" si="0"/>
        <v>0.2</v>
      </c>
      <c r="Q29" s="20">
        <f t="shared" si="14"/>
        <v>0.54500000000000004</v>
      </c>
      <c r="R29" s="20">
        <f t="shared" si="15"/>
        <v>0.59500000000000008</v>
      </c>
      <c r="S29" s="20">
        <f t="shared" si="16"/>
        <v>0.65500000000000003</v>
      </c>
      <c r="T29" s="20">
        <f t="shared" si="17"/>
        <v>0.72500000000000009</v>
      </c>
      <c r="U29" s="19">
        <f t="shared" si="1"/>
        <v>0.03</v>
      </c>
      <c r="V29" s="20">
        <f t="shared" si="18"/>
        <v>12.9574</v>
      </c>
      <c r="W29" s="20">
        <f t="shared" si="19"/>
        <v>13.606299999999999</v>
      </c>
      <c r="X29" s="20">
        <f t="shared" si="20"/>
        <v>15.048299999999998</v>
      </c>
      <c r="Y29" s="20">
        <f t="shared" si="21"/>
        <v>16.989849999999997</v>
      </c>
    </row>
    <row r="30" spans="1:25" x14ac:dyDescent="0.3">
      <c r="B30" s="8" t="s">
        <v>386</v>
      </c>
      <c r="C30" s="8" t="s">
        <v>311</v>
      </c>
      <c r="D30" s="8" t="s">
        <v>385</v>
      </c>
      <c r="E30" s="8" t="s">
        <v>313</v>
      </c>
      <c r="F30" s="8" t="s">
        <v>386</v>
      </c>
      <c r="G30" s="8" t="s">
        <v>311</v>
      </c>
      <c r="H30" s="8" t="s">
        <v>385</v>
      </c>
      <c r="I30" s="8" t="s">
        <v>313</v>
      </c>
      <c r="J30" s="8" t="s">
        <v>386</v>
      </c>
      <c r="K30" s="8" t="s">
        <v>311</v>
      </c>
      <c r="L30" s="8" t="s">
        <v>385</v>
      </c>
      <c r="M30" s="8" t="s">
        <v>313</v>
      </c>
      <c r="N30" s="21">
        <v>0.59</v>
      </c>
      <c r="O30" s="18">
        <v>0.12</v>
      </c>
      <c r="P30" s="19">
        <f t="shared" si="0"/>
        <v>0.2</v>
      </c>
      <c r="Q30" s="8" t="s">
        <v>386</v>
      </c>
      <c r="R30" s="8" t="s">
        <v>311</v>
      </c>
      <c r="S30" s="8" t="s">
        <v>385</v>
      </c>
      <c r="T30" s="8" t="s">
        <v>313</v>
      </c>
      <c r="U30" s="19">
        <f t="shared" si="1"/>
        <v>0.03</v>
      </c>
      <c r="V30" s="8" t="s">
        <v>386</v>
      </c>
      <c r="W30" s="8" t="s">
        <v>311</v>
      </c>
      <c r="X30" s="8" t="s">
        <v>385</v>
      </c>
      <c r="Y30" s="8" t="s">
        <v>313</v>
      </c>
    </row>
    <row r="31" spans="1:25" x14ac:dyDescent="0.3">
      <c r="A31" s="9" t="s">
        <v>84</v>
      </c>
      <c r="B31" s="2">
        <v>7.5</v>
      </c>
      <c r="C31" s="2">
        <v>8.25</v>
      </c>
      <c r="D31" s="2">
        <v>9</v>
      </c>
      <c r="E31" s="2">
        <v>9.9</v>
      </c>
      <c r="F31" s="20">
        <f t="shared" si="6"/>
        <v>0.75</v>
      </c>
      <c r="G31" s="20">
        <f t="shared" si="7"/>
        <v>0.82500000000000007</v>
      </c>
      <c r="H31" s="20">
        <f t="shared" si="8"/>
        <v>0.9</v>
      </c>
      <c r="I31" s="20">
        <f t="shared" si="9"/>
        <v>0.9900000000000001</v>
      </c>
      <c r="J31" s="20">
        <f t="shared" si="10"/>
        <v>7.125</v>
      </c>
      <c r="K31" s="20">
        <f t="shared" si="11"/>
        <v>7.8374999999999995</v>
      </c>
      <c r="L31" s="20">
        <f t="shared" si="12"/>
        <v>8.5499999999999989</v>
      </c>
      <c r="M31" s="20">
        <f t="shared" si="13"/>
        <v>9.4049999999999994</v>
      </c>
      <c r="N31" s="21">
        <v>0.59</v>
      </c>
      <c r="O31" s="18">
        <v>0.12</v>
      </c>
      <c r="P31" s="19">
        <f t="shared" si="0"/>
        <v>0.2</v>
      </c>
      <c r="Q31" s="20">
        <f t="shared" si="14"/>
        <v>0.375</v>
      </c>
      <c r="R31" s="20">
        <f t="shared" si="15"/>
        <v>0.41250000000000003</v>
      </c>
      <c r="S31" s="20">
        <f t="shared" si="16"/>
        <v>0.45</v>
      </c>
      <c r="T31" s="20">
        <f t="shared" si="17"/>
        <v>0.49500000000000005</v>
      </c>
      <c r="U31" s="19">
        <f t="shared" si="1"/>
        <v>0.03</v>
      </c>
      <c r="V31" s="20">
        <f t="shared" si="18"/>
        <v>9.1052</v>
      </c>
      <c r="W31" s="20">
        <f t="shared" si="19"/>
        <v>9.4708499999999987</v>
      </c>
      <c r="X31" s="20">
        <f t="shared" si="20"/>
        <v>10.402999999999999</v>
      </c>
      <c r="Y31" s="20">
        <f t="shared" si="21"/>
        <v>11.60295</v>
      </c>
    </row>
    <row r="32" spans="1:25" x14ac:dyDescent="0.3">
      <c r="B32" s="8" t="s">
        <v>386</v>
      </c>
      <c r="C32" s="8" t="s">
        <v>311</v>
      </c>
      <c r="D32" s="8" t="s">
        <v>385</v>
      </c>
      <c r="E32" s="8" t="s">
        <v>313</v>
      </c>
      <c r="F32" s="8" t="s">
        <v>386</v>
      </c>
      <c r="G32" s="8" t="s">
        <v>311</v>
      </c>
      <c r="H32" s="8" t="s">
        <v>385</v>
      </c>
      <c r="I32" s="8" t="s">
        <v>313</v>
      </c>
      <c r="J32" s="8" t="s">
        <v>386</v>
      </c>
      <c r="K32" s="8" t="s">
        <v>311</v>
      </c>
      <c r="L32" s="8" t="s">
        <v>385</v>
      </c>
      <c r="M32" s="8" t="s">
        <v>313</v>
      </c>
      <c r="N32" s="21">
        <v>0.59</v>
      </c>
      <c r="O32" s="18">
        <v>0.12</v>
      </c>
      <c r="P32" s="19">
        <f t="shared" si="0"/>
        <v>0.2</v>
      </c>
      <c r="Q32" s="8" t="s">
        <v>386</v>
      </c>
      <c r="R32" s="8" t="s">
        <v>311</v>
      </c>
      <c r="S32" s="8" t="s">
        <v>385</v>
      </c>
      <c r="T32" s="8" t="s">
        <v>313</v>
      </c>
      <c r="U32" s="19">
        <f t="shared" si="1"/>
        <v>0.03</v>
      </c>
      <c r="V32" s="8" t="s">
        <v>386</v>
      </c>
      <c r="W32" s="8" t="s">
        <v>311</v>
      </c>
      <c r="X32" s="8" t="s">
        <v>385</v>
      </c>
      <c r="Y32" s="8" t="s">
        <v>313</v>
      </c>
    </row>
    <row r="33" spans="1:25" x14ac:dyDescent="0.3">
      <c r="A33" s="9" t="s">
        <v>111</v>
      </c>
      <c r="B33" s="2">
        <v>6.9</v>
      </c>
      <c r="C33" s="2">
        <v>7.5</v>
      </c>
      <c r="D33" s="2">
        <v>8.25</v>
      </c>
      <c r="E33" s="2">
        <v>9</v>
      </c>
      <c r="F33" s="20">
        <f t="shared" si="6"/>
        <v>0.69000000000000006</v>
      </c>
      <c r="G33" s="20">
        <f t="shared" si="7"/>
        <v>0.75</v>
      </c>
      <c r="H33" s="20">
        <f t="shared" si="8"/>
        <v>0.82500000000000007</v>
      </c>
      <c r="I33" s="20">
        <f t="shared" si="9"/>
        <v>0.9</v>
      </c>
      <c r="J33" s="20">
        <f t="shared" si="10"/>
        <v>6.5549999999999997</v>
      </c>
      <c r="K33" s="20">
        <f t="shared" si="11"/>
        <v>7.125</v>
      </c>
      <c r="L33" s="20">
        <f t="shared" si="12"/>
        <v>7.8374999999999995</v>
      </c>
      <c r="M33" s="20">
        <f t="shared" si="13"/>
        <v>8.5499999999999989</v>
      </c>
      <c r="N33" s="21">
        <v>0.59</v>
      </c>
      <c r="O33" s="18">
        <v>0.12</v>
      </c>
      <c r="P33" s="19">
        <f t="shared" si="0"/>
        <v>0.2</v>
      </c>
      <c r="Q33" s="20">
        <f t="shared" si="14"/>
        <v>0.34500000000000003</v>
      </c>
      <c r="R33" s="20">
        <f t="shared" si="15"/>
        <v>0.375</v>
      </c>
      <c r="S33" s="20">
        <f t="shared" si="16"/>
        <v>0.41250000000000003</v>
      </c>
      <c r="T33" s="20">
        <f t="shared" si="17"/>
        <v>0.45</v>
      </c>
      <c r="U33" s="19">
        <f t="shared" si="1"/>
        <v>0.03</v>
      </c>
      <c r="V33" s="20">
        <f t="shared" si="18"/>
        <v>8.4253999999999998</v>
      </c>
      <c r="W33" s="20">
        <f t="shared" si="19"/>
        <v>8.6211000000000002</v>
      </c>
      <c r="X33" s="20">
        <f t="shared" si="20"/>
        <v>9.5532499999999985</v>
      </c>
      <c r="Y33" s="20">
        <f t="shared" si="21"/>
        <v>10.552349999999999</v>
      </c>
    </row>
    <row r="34" spans="1:25" x14ac:dyDescent="0.3">
      <c r="A34" s="9" t="s">
        <v>112</v>
      </c>
      <c r="B34" s="2">
        <v>7.9</v>
      </c>
      <c r="C34" s="2">
        <v>8.6999999999999993</v>
      </c>
      <c r="D34" s="2">
        <v>9.5</v>
      </c>
      <c r="E34" s="2">
        <v>10.5</v>
      </c>
      <c r="F34" s="20">
        <f t="shared" si="6"/>
        <v>0.79</v>
      </c>
      <c r="G34" s="20">
        <f t="shared" si="7"/>
        <v>0.87</v>
      </c>
      <c r="H34" s="20">
        <f t="shared" si="8"/>
        <v>0.95000000000000007</v>
      </c>
      <c r="I34" s="20">
        <f t="shared" si="9"/>
        <v>1.05</v>
      </c>
      <c r="J34" s="20">
        <f t="shared" si="10"/>
        <v>7.5049999999999999</v>
      </c>
      <c r="K34" s="20">
        <f t="shared" si="11"/>
        <v>8.2649999999999988</v>
      </c>
      <c r="L34" s="20">
        <f t="shared" si="12"/>
        <v>9.0250000000000004</v>
      </c>
      <c r="M34" s="20">
        <f t="shared" si="13"/>
        <v>9.9749999999999996</v>
      </c>
      <c r="N34" s="21">
        <v>0.59</v>
      </c>
      <c r="O34" s="18">
        <v>0.12</v>
      </c>
      <c r="P34" s="19">
        <f t="shared" si="0"/>
        <v>0.2</v>
      </c>
      <c r="Q34" s="20">
        <f t="shared" si="14"/>
        <v>0.39500000000000002</v>
      </c>
      <c r="R34" s="20">
        <f t="shared" si="15"/>
        <v>0.435</v>
      </c>
      <c r="S34" s="20">
        <f t="shared" si="16"/>
        <v>0.47500000000000003</v>
      </c>
      <c r="T34" s="20">
        <f t="shared" si="17"/>
        <v>0.52500000000000002</v>
      </c>
      <c r="U34" s="19">
        <f t="shared" si="1"/>
        <v>0.03</v>
      </c>
      <c r="V34" s="20">
        <f t="shared" si="18"/>
        <v>9.5583999999999989</v>
      </c>
      <c r="W34" s="20">
        <f t="shared" si="19"/>
        <v>9.9806999999999988</v>
      </c>
      <c r="X34" s="20">
        <f t="shared" si="20"/>
        <v>10.969499999999998</v>
      </c>
      <c r="Y34" s="20">
        <f t="shared" si="21"/>
        <v>12.30335</v>
      </c>
    </row>
    <row r="35" spans="1:25" x14ac:dyDescent="0.3">
      <c r="B35" s="8"/>
      <c r="C35" s="8" t="s">
        <v>311</v>
      </c>
      <c r="D35" s="8" t="s">
        <v>312</v>
      </c>
      <c r="E35" s="8" t="s">
        <v>313</v>
      </c>
      <c r="F35" s="20"/>
      <c r="G35" s="8" t="s">
        <v>311</v>
      </c>
      <c r="H35" s="8" t="s">
        <v>312</v>
      </c>
      <c r="I35" s="8" t="s">
        <v>313</v>
      </c>
      <c r="J35" s="20"/>
      <c r="K35" s="8" t="s">
        <v>311</v>
      </c>
      <c r="L35" s="8" t="s">
        <v>312</v>
      </c>
      <c r="M35" s="8" t="s">
        <v>313</v>
      </c>
      <c r="N35" s="21">
        <v>0.59</v>
      </c>
      <c r="O35" s="18">
        <v>0.12</v>
      </c>
      <c r="P35" s="19">
        <f t="shared" si="0"/>
        <v>0.2</v>
      </c>
      <c r="Q35" s="20"/>
      <c r="R35" s="8" t="s">
        <v>311</v>
      </c>
      <c r="S35" s="8" t="s">
        <v>312</v>
      </c>
      <c r="T35" s="8" t="s">
        <v>313</v>
      </c>
      <c r="U35" s="19">
        <f t="shared" si="1"/>
        <v>0.03</v>
      </c>
      <c r="V35" s="20"/>
      <c r="W35" s="8" t="s">
        <v>311</v>
      </c>
      <c r="X35" s="8" t="s">
        <v>312</v>
      </c>
      <c r="Y35" s="8" t="s">
        <v>313</v>
      </c>
    </row>
    <row r="36" spans="1:25" x14ac:dyDescent="0.3">
      <c r="A36" s="9" t="s">
        <v>423</v>
      </c>
      <c r="B36" s="2"/>
      <c r="C36" s="2">
        <v>7.9</v>
      </c>
      <c r="D36" s="2">
        <v>8.6999999999999993</v>
      </c>
      <c r="E36" s="2">
        <v>9.5</v>
      </c>
      <c r="F36" s="20"/>
      <c r="G36" s="20">
        <f t="shared" si="7"/>
        <v>0.79</v>
      </c>
      <c r="H36" s="20">
        <f t="shared" si="8"/>
        <v>0.87</v>
      </c>
      <c r="I36" s="20">
        <f t="shared" si="9"/>
        <v>0.95000000000000007</v>
      </c>
      <c r="J36" s="20"/>
      <c r="K36" s="20">
        <f t="shared" si="11"/>
        <v>7.5049999999999999</v>
      </c>
      <c r="L36" s="20">
        <f t="shared" si="12"/>
        <v>8.2649999999999988</v>
      </c>
      <c r="M36" s="20">
        <f t="shared" si="13"/>
        <v>9.0250000000000004</v>
      </c>
      <c r="N36" s="21">
        <v>0.59</v>
      </c>
      <c r="O36" s="18">
        <v>0.12</v>
      </c>
      <c r="P36" s="19">
        <f t="shared" si="0"/>
        <v>0.2</v>
      </c>
      <c r="Q36" s="20"/>
      <c r="R36" s="20">
        <f t="shared" si="15"/>
        <v>0.39500000000000002</v>
      </c>
      <c r="S36" s="20">
        <f t="shared" si="16"/>
        <v>0.435</v>
      </c>
      <c r="T36" s="20">
        <f t="shared" si="17"/>
        <v>0.47500000000000003</v>
      </c>
      <c r="U36" s="19">
        <f t="shared" si="1"/>
        <v>0.03</v>
      </c>
      <c r="V36" s="20"/>
      <c r="W36" s="20">
        <f t="shared" si="19"/>
        <v>9.0742999999999991</v>
      </c>
      <c r="X36" s="20">
        <f t="shared" si="20"/>
        <v>10.063099999999999</v>
      </c>
      <c r="Y36" s="20">
        <f t="shared" si="21"/>
        <v>10.763499999999999</v>
      </c>
    </row>
    <row r="37" spans="1:25" x14ac:dyDescent="0.3">
      <c r="A37" s="9" t="s">
        <v>424</v>
      </c>
      <c r="B37" s="2"/>
      <c r="C37" s="2">
        <v>8.25</v>
      </c>
      <c r="D37" s="2">
        <v>9</v>
      </c>
      <c r="E37" s="2">
        <v>9.9</v>
      </c>
      <c r="F37" s="20"/>
      <c r="G37" s="20">
        <f t="shared" si="7"/>
        <v>0.82500000000000007</v>
      </c>
      <c r="H37" s="20">
        <f t="shared" si="8"/>
        <v>0.9</v>
      </c>
      <c r="I37" s="20">
        <f t="shared" si="9"/>
        <v>0.9900000000000001</v>
      </c>
      <c r="J37" s="20"/>
      <c r="K37" s="20">
        <f t="shared" si="11"/>
        <v>7.8374999999999995</v>
      </c>
      <c r="L37" s="20">
        <f t="shared" si="12"/>
        <v>8.5499999999999989</v>
      </c>
      <c r="M37" s="20">
        <f t="shared" si="13"/>
        <v>9.4049999999999994</v>
      </c>
      <c r="N37" s="21">
        <v>0.59</v>
      </c>
      <c r="O37" s="18">
        <v>0.12</v>
      </c>
      <c r="P37" s="19">
        <f t="shared" si="0"/>
        <v>0.2</v>
      </c>
      <c r="Q37" s="20"/>
      <c r="R37" s="20">
        <f t="shared" si="15"/>
        <v>0.41250000000000003</v>
      </c>
      <c r="S37" s="20">
        <f t="shared" si="16"/>
        <v>0.45</v>
      </c>
      <c r="T37" s="20">
        <f t="shared" si="17"/>
        <v>0.49500000000000005</v>
      </c>
      <c r="U37" s="19">
        <f t="shared" si="1"/>
        <v>0.03</v>
      </c>
      <c r="V37" s="20"/>
      <c r="W37" s="20">
        <f t="shared" si="19"/>
        <v>9.4708499999999987</v>
      </c>
      <c r="X37" s="20">
        <f t="shared" si="20"/>
        <v>10.402999999999999</v>
      </c>
      <c r="Y37" s="20">
        <f t="shared" si="21"/>
        <v>11.216699999999999</v>
      </c>
    </row>
    <row r="38" spans="1:25" x14ac:dyDescent="0.3">
      <c r="B38" s="8" t="s">
        <v>386</v>
      </c>
      <c r="C38" s="8" t="s">
        <v>311</v>
      </c>
      <c r="D38" s="8" t="s">
        <v>387</v>
      </c>
      <c r="E38" s="8" t="s">
        <v>313</v>
      </c>
      <c r="F38" s="8" t="s">
        <v>386</v>
      </c>
      <c r="G38" s="8" t="s">
        <v>311</v>
      </c>
      <c r="H38" s="8" t="s">
        <v>387</v>
      </c>
      <c r="I38" s="8" t="s">
        <v>313</v>
      </c>
      <c r="J38" s="8" t="s">
        <v>386</v>
      </c>
      <c r="K38" s="8" t="s">
        <v>311</v>
      </c>
      <c r="L38" s="8" t="s">
        <v>387</v>
      </c>
      <c r="M38" s="8" t="s">
        <v>313</v>
      </c>
      <c r="N38" s="21">
        <v>0.59</v>
      </c>
      <c r="O38" s="18">
        <v>0.12</v>
      </c>
      <c r="P38" s="19">
        <f t="shared" si="0"/>
        <v>0.2</v>
      </c>
      <c r="Q38" s="8" t="s">
        <v>386</v>
      </c>
      <c r="R38" s="8" t="s">
        <v>311</v>
      </c>
      <c r="S38" s="8" t="s">
        <v>387</v>
      </c>
      <c r="T38" s="8" t="s">
        <v>313</v>
      </c>
      <c r="U38" s="19">
        <f t="shared" si="1"/>
        <v>0.03</v>
      </c>
      <c r="V38" s="8" t="s">
        <v>386</v>
      </c>
      <c r="W38" s="8" t="s">
        <v>311</v>
      </c>
      <c r="X38" s="8" t="s">
        <v>387</v>
      </c>
      <c r="Y38" s="8" t="s">
        <v>313</v>
      </c>
    </row>
    <row r="39" spans="1:25" x14ac:dyDescent="0.3">
      <c r="A39" s="9" t="s">
        <v>124</v>
      </c>
      <c r="B39" s="2">
        <v>8.5</v>
      </c>
      <c r="C39" s="2">
        <v>9.5</v>
      </c>
      <c r="D39" s="2">
        <v>10.5</v>
      </c>
      <c r="E39" s="2">
        <v>11.6</v>
      </c>
      <c r="F39" s="20">
        <f t="shared" si="6"/>
        <v>0.85000000000000009</v>
      </c>
      <c r="G39" s="20">
        <f t="shared" si="7"/>
        <v>0.95000000000000007</v>
      </c>
      <c r="H39" s="20">
        <f t="shared" si="8"/>
        <v>1.05</v>
      </c>
      <c r="I39" s="20">
        <f t="shared" si="9"/>
        <v>1.1599999999999999</v>
      </c>
      <c r="J39" s="20">
        <f t="shared" si="10"/>
        <v>8.0749999999999993</v>
      </c>
      <c r="K39" s="20">
        <f t="shared" si="11"/>
        <v>9.0250000000000004</v>
      </c>
      <c r="L39" s="20">
        <f t="shared" si="12"/>
        <v>9.9749999999999996</v>
      </c>
      <c r="M39" s="20">
        <f t="shared" si="13"/>
        <v>11.02</v>
      </c>
      <c r="N39" s="21">
        <v>0.59</v>
      </c>
      <c r="O39" s="18">
        <v>0.12</v>
      </c>
      <c r="P39" s="19">
        <f t="shared" si="0"/>
        <v>0.2</v>
      </c>
      <c r="Q39" s="20">
        <f t="shared" si="14"/>
        <v>0.42500000000000004</v>
      </c>
      <c r="R39" s="20">
        <f t="shared" si="15"/>
        <v>0.47500000000000003</v>
      </c>
      <c r="S39" s="20">
        <f t="shared" si="16"/>
        <v>0.52500000000000002</v>
      </c>
      <c r="T39" s="20">
        <f t="shared" si="17"/>
        <v>0.57999999999999996</v>
      </c>
      <c r="U39" s="19">
        <f t="shared" si="1"/>
        <v>0.03</v>
      </c>
      <c r="V39" s="20">
        <f t="shared" si="18"/>
        <v>10.238199999999999</v>
      </c>
      <c r="W39" s="20">
        <f t="shared" si="19"/>
        <v>10.887099999999998</v>
      </c>
      <c r="X39" s="20">
        <f t="shared" si="20"/>
        <v>12.102500000000001</v>
      </c>
      <c r="Y39" s="20">
        <f t="shared" si="21"/>
        <v>13.580550000000001</v>
      </c>
    </row>
    <row r="40" spans="1:25" x14ac:dyDescent="0.3">
      <c r="B40" s="8" t="s">
        <v>384</v>
      </c>
      <c r="C40" s="8" t="s">
        <v>311</v>
      </c>
      <c r="D40" s="8" t="s">
        <v>389</v>
      </c>
      <c r="E40" s="8" t="s">
        <v>313</v>
      </c>
      <c r="F40" s="8" t="s">
        <v>384</v>
      </c>
      <c r="G40" s="8" t="s">
        <v>311</v>
      </c>
      <c r="H40" s="8" t="s">
        <v>389</v>
      </c>
      <c r="I40" s="8" t="s">
        <v>313</v>
      </c>
      <c r="J40" s="8" t="s">
        <v>384</v>
      </c>
      <c r="K40" s="8" t="s">
        <v>311</v>
      </c>
      <c r="L40" s="8" t="s">
        <v>389</v>
      </c>
      <c r="M40" s="8" t="s">
        <v>313</v>
      </c>
      <c r="N40" s="21">
        <v>0.59</v>
      </c>
      <c r="O40" s="18">
        <v>0.12</v>
      </c>
      <c r="P40" s="19">
        <f t="shared" si="0"/>
        <v>0.2</v>
      </c>
      <c r="Q40" s="8" t="s">
        <v>384</v>
      </c>
      <c r="R40" s="8" t="s">
        <v>311</v>
      </c>
      <c r="S40" s="8" t="s">
        <v>389</v>
      </c>
      <c r="T40" s="8" t="s">
        <v>313</v>
      </c>
      <c r="U40" s="19">
        <f t="shared" si="1"/>
        <v>0.03</v>
      </c>
      <c r="V40" s="8" t="s">
        <v>384</v>
      </c>
      <c r="W40" s="8" t="s">
        <v>311</v>
      </c>
      <c r="X40" s="8" t="s">
        <v>389</v>
      </c>
      <c r="Y40" s="8" t="s">
        <v>313</v>
      </c>
    </row>
    <row r="41" spans="1:25" x14ac:dyDescent="0.3">
      <c r="A41" s="9" t="s">
        <v>141</v>
      </c>
      <c r="B41" s="2">
        <v>14.5</v>
      </c>
      <c r="C41" s="2">
        <v>15.95</v>
      </c>
      <c r="D41" s="2">
        <v>17.5</v>
      </c>
      <c r="E41" s="2">
        <v>19.25</v>
      </c>
      <c r="F41" s="20">
        <f t="shared" si="6"/>
        <v>1.4500000000000002</v>
      </c>
      <c r="G41" s="20">
        <f t="shared" si="7"/>
        <v>1.595</v>
      </c>
      <c r="H41" s="20">
        <f t="shared" si="8"/>
        <v>1.75</v>
      </c>
      <c r="I41" s="20">
        <f t="shared" si="9"/>
        <v>1.925</v>
      </c>
      <c r="J41" s="20">
        <f t="shared" si="10"/>
        <v>13.774999999999999</v>
      </c>
      <c r="K41" s="20">
        <f t="shared" si="11"/>
        <v>15.152499999999998</v>
      </c>
      <c r="L41" s="20">
        <f t="shared" si="12"/>
        <v>16.625</v>
      </c>
      <c r="M41" s="20">
        <f t="shared" si="13"/>
        <v>18.287499999999998</v>
      </c>
      <c r="N41" s="21">
        <v>0.59</v>
      </c>
      <c r="O41" s="18">
        <v>0.12</v>
      </c>
      <c r="P41" s="19">
        <f t="shared" si="0"/>
        <v>0.2</v>
      </c>
      <c r="Q41" s="20">
        <f t="shared" si="14"/>
        <v>0.72500000000000009</v>
      </c>
      <c r="R41" s="20">
        <f t="shared" si="15"/>
        <v>0.79749999999999999</v>
      </c>
      <c r="S41" s="20">
        <f t="shared" si="16"/>
        <v>0.875</v>
      </c>
      <c r="T41" s="20">
        <f t="shared" si="17"/>
        <v>0.96250000000000002</v>
      </c>
      <c r="U41" s="19">
        <f t="shared" si="1"/>
        <v>0.03</v>
      </c>
      <c r="V41" s="20">
        <f t="shared" si="18"/>
        <v>17.036200000000001</v>
      </c>
      <c r="W41" s="20">
        <f t="shared" si="19"/>
        <v>18.194949999999999</v>
      </c>
      <c r="X41" s="20">
        <f t="shared" si="20"/>
        <v>20.0335</v>
      </c>
      <c r="Y41" s="20">
        <f t="shared" si="21"/>
        <v>22.556999999999999</v>
      </c>
    </row>
    <row r="42" spans="1:25" x14ac:dyDescent="0.3">
      <c r="A42" s="9" t="s">
        <v>142</v>
      </c>
      <c r="B42" s="2">
        <v>12.9</v>
      </c>
      <c r="C42" s="2">
        <v>14.25</v>
      </c>
      <c r="D42" s="2">
        <v>15.7</v>
      </c>
      <c r="E42" s="2">
        <v>17.25</v>
      </c>
      <c r="F42" s="20">
        <f t="shared" si="6"/>
        <v>1.29</v>
      </c>
      <c r="G42" s="20">
        <f t="shared" si="7"/>
        <v>1.425</v>
      </c>
      <c r="H42" s="20">
        <f t="shared" si="8"/>
        <v>1.57</v>
      </c>
      <c r="I42" s="20">
        <f t="shared" si="9"/>
        <v>1.7250000000000001</v>
      </c>
      <c r="J42" s="20">
        <f t="shared" si="10"/>
        <v>12.254999999999999</v>
      </c>
      <c r="K42" s="20">
        <f t="shared" si="11"/>
        <v>13.5375</v>
      </c>
      <c r="L42" s="20">
        <f t="shared" si="12"/>
        <v>14.914999999999999</v>
      </c>
      <c r="M42" s="20">
        <f t="shared" si="13"/>
        <v>16.387499999999999</v>
      </c>
      <c r="N42" s="21">
        <v>0.59</v>
      </c>
      <c r="O42" s="18">
        <v>0.12</v>
      </c>
      <c r="P42" s="19">
        <f t="shared" si="0"/>
        <v>0.2</v>
      </c>
      <c r="Q42" s="20">
        <f t="shared" si="14"/>
        <v>0.64500000000000002</v>
      </c>
      <c r="R42" s="20">
        <f t="shared" si="15"/>
        <v>0.71250000000000002</v>
      </c>
      <c r="S42" s="20">
        <f t="shared" si="16"/>
        <v>0.78500000000000003</v>
      </c>
      <c r="T42" s="20">
        <f t="shared" si="17"/>
        <v>0.86250000000000004</v>
      </c>
      <c r="U42" s="19">
        <f t="shared" si="1"/>
        <v>0.03</v>
      </c>
      <c r="V42" s="20">
        <f t="shared" si="18"/>
        <v>15.223399999999998</v>
      </c>
      <c r="W42" s="20">
        <f t="shared" si="19"/>
        <v>16.26885</v>
      </c>
      <c r="X42" s="20">
        <f t="shared" si="20"/>
        <v>17.9941</v>
      </c>
      <c r="Y42" s="20">
        <f t="shared" si="21"/>
        <v>20.208600000000001</v>
      </c>
    </row>
    <row r="43" spans="1:25" x14ac:dyDescent="0.3">
      <c r="A43" s="9" t="s">
        <v>143</v>
      </c>
      <c r="B43" s="2">
        <v>14.9</v>
      </c>
      <c r="C43" s="2">
        <v>16.5</v>
      </c>
      <c r="D43" s="2">
        <v>18.100000000000001</v>
      </c>
      <c r="E43" s="2">
        <v>19.899999999999999</v>
      </c>
      <c r="F43" s="20">
        <f t="shared" si="6"/>
        <v>1.4900000000000002</v>
      </c>
      <c r="G43" s="20">
        <f t="shared" si="7"/>
        <v>1.6500000000000001</v>
      </c>
      <c r="H43" s="20">
        <f t="shared" si="8"/>
        <v>1.8100000000000003</v>
      </c>
      <c r="I43" s="20">
        <f t="shared" si="9"/>
        <v>1.99</v>
      </c>
      <c r="J43" s="20">
        <f t="shared" si="10"/>
        <v>14.154999999999999</v>
      </c>
      <c r="K43" s="20">
        <f t="shared" si="11"/>
        <v>15.674999999999999</v>
      </c>
      <c r="L43" s="20">
        <f t="shared" si="12"/>
        <v>17.195</v>
      </c>
      <c r="M43" s="20">
        <f t="shared" si="13"/>
        <v>18.904999999999998</v>
      </c>
      <c r="N43" s="21">
        <v>0.59</v>
      </c>
      <c r="O43" s="18">
        <v>0.12</v>
      </c>
      <c r="P43" s="19">
        <f t="shared" si="0"/>
        <v>0.2</v>
      </c>
      <c r="Q43" s="20">
        <f t="shared" si="14"/>
        <v>0.74500000000000011</v>
      </c>
      <c r="R43" s="20">
        <f t="shared" si="15"/>
        <v>0.82500000000000007</v>
      </c>
      <c r="S43" s="20">
        <f t="shared" si="16"/>
        <v>0.90500000000000014</v>
      </c>
      <c r="T43" s="20">
        <f t="shared" si="17"/>
        <v>0.995</v>
      </c>
      <c r="U43" s="19">
        <f t="shared" si="1"/>
        <v>0.03</v>
      </c>
      <c r="V43" s="20">
        <f t="shared" si="18"/>
        <v>17.4894</v>
      </c>
      <c r="W43" s="20">
        <f t="shared" si="19"/>
        <v>18.818100000000001</v>
      </c>
      <c r="X43" s="20">
        <f t="shared" si="20"/>
        <v>20.7133</v>
      </c>
      <c r="Y43" s="20">
        <f t="shared" si="21"/>
        <v>23.314049999999998</v>
      </c>
    </row>
    <row r="44" spans="1:25" x14ac:dyDescent="0.3">
      <c r="A44" s="9" t="s">
        <v>144</v>
      </c>
      <c r="B44" s="2">
        <v>14.5</v>
      </c>
      <c r="C44" s="2">
        <v>15.95</v>
      </c>
      <c r="D44" s="2">
        <v>17.5</v>
      </c>
      <c r="E44" s="2">
        <v>19.25</v>
      </c>
      <c r="F44" s="20">
        <f t="shared" si="6"/>
        <v>1.4500000000000002</v>
      </c>
      <c r="G44" s="20">
        <f t="shared" si="7"/>
        <v>1.595</v>
      </c>
      <c r="H44" s="20">
        <f t="shared" si="8"/>
        <v>1.75</v>
      </c>
      <c r="I44" s="20">
        <f t="shared" si="9"/>
        <v>1.925</v>
      </c>
      <c r="J44" s="20">
        <f t="shared" si="10"/>
        <v>13.774999999999999</v>
      </c>
      <c r="K44" s="20">
        <f t="shared" si="11"/>
        <v>15.152499999999998</v>
      </c>
      <c r="L44" s="20">
        <f t="shared" si="12"/>
        <v>16.625</v>
      </c>
      <c r="M44" s="20">
        <f t="shared" si="13"/>
        <v>18.287499999999998</v>
      </c>
      <c r="N44" s="21">
        <v>0.59</v>
      </c>
      <c r="O44" s="18">
        <v>0.12</v>
      </c>
      <c r="P44" s="19">
        <f t="shared" si="0"/>
        <v>0.2</v>
      </c>
      <c r="Q44" s="20">
        <f t="shared" si="14"/>
        <v>0.72500000000000009</v>
      </c>
      <c r="R44" s="20">
        <f t="shared" si="15"/>
        <v>0.79749999999999999</v>
      </c>
      <c r="S44" s="20">
        <f t="shared" si="16"/>
        <v>0.875</v>
      </c>
      <c r="T44" s="20">
        <f t="shared" si="17"/>
        <v>0.96250000000000002</v>
      </c>
      <c r="U44" s="19">
        <f t="shared" si="1"/>
        <v>0.03</v>
      </c>
      <c r="V44" s="20">
        <f t="shared" si="18"/>
        <v>17.036200000000001</v>
      </c>
      <c r="W44" s="20">
        <f t="shared" si="19"/>
        <v>18.194949999999999</v>
      </c>
      <c r="X44" s="20">
        <f t="shared" si="20"/>
        <v>20.0335</v>
      </c>
      <c r="Y44" s="20">
        <f t="shared" si="21"/>
        <v>22.556999999999999</v>
      </c>
    </row>
    <row r="45" spans="1:25" x14ac:dyDescent="0.3">
      <c r="B45" s="8" t="s">
        <v>388</v>
      </c>
      <c r="C45" s="8" t="s">
        <v>384</v>
      </c>
      <c r="D45" s="8" t="s">
        <v>311</v>
      </c>
      <c r="E45" s="8" t="s">
        <v>313</v>
      </c>
      <c r="F45" s="8" t="s">
        <v>388</v>
      </c>
      <c r="G45" s="8" t="s">
        <v>384</v>
      </c>
      <c r="H45" s="8" t="s">
        <v>311</v>
      </c>
      <c r="I45" s="8" t="s">
        <v>313</v>
      </c>
      <c r="J45" s="8" t="s">
        <v>388</v>
      </c>
      <c r="K45" s="8" t="s">
        <v>384</v>
      </c>
      <c r="L45" s="8" t="s">
        <v>311</v>
      </c>
      <c r="M45" s="8" t="s">
        <v>313</v>
      </c>
      <c r="N45" s="21">
        <v>0.59</v>
      </c>
      <c r="O45" s="18">
        <v>0.12</v>
      </c>
      <c r="P45" s="19">
        <f t="shared" si="0"/>
        <v>0.2</v>
      </c>
      <c r="Q45" s="8" t="s">
        <v>388</v>
      </c>
      <c r="R45" s="8" t="s">
        <v>384</v>
      </c>
      <c r="S45" s="8" t="s">
        <v>311</v>
      </c>
      <c r="T45" s="8" t="s">
        <v>313</v>
      </c>
      <c r="U45" s="19">
        <f t="shared" si="1"/>
        <v>0.03</v>
      </c>
      <c r="V45" s="8" t="s">
        <v>388</v>
      </c>
      <c r="W45" s="8" t="s">
        <v>384</v>
      </c>
      <c r="X45" s="8" t="s">
        <v>311</v>
      </c>
      <c r="Y45" s="8" t="s">
        <v>313</v>
      </c>
    </row>
    <row r="46" spans="1:25" x14ac:dyDescent="0.3">
      <c r="A46" s="9" t="s">
        <v>163</v>
      </c>
      <c r="B46" s="2">
        <v>7.9</v>
      </c>
      <c r="C46" s="2">
        <v>8.6999999999999993</v>
      </c>
      <c r="D46" s="2">
        <v>9.5</v>
      </c>
      <c r="E46" s="2">
        <v>10.5</v>
      </c>
      <c r="F46" s="20">
        <f t="shared" si="6"/>
        <v>0.79</v>
      </c>
      <c r="G46" s="20">
        <f t="shared" si="7"/>
        <v>0.87</v>
      </c>
      <c r="H46" s="20">
        <f t="shared" si="8"/>
        <v>0.95000000000000007</v>
      </c>
      <c r="I46" s="20">
        <f t="shared" si="9"/>
        <v>1.05</v>
      </c>
      <c r="J46" s="20">
        <f t="shared" si="10"/>
        <v>7.5049999999999999</v>
      </c>
      <c r="K46" s="20">
        <f t="shared" si="11"/>
        <v>8.2649999999999988</v>
      </c>
      <c r="L46" s="20">
        <f t="shared" si="12"/>
        <v>9.0250000000000004</v>
      </c>
      <c r="M46" s="20">
        <f t="shared" si="13"/>
        <v>9.9749999999999996</v>
      </c>
      <c r="N46" s="21">
        <v>0.59</v>
      </c>
      <c r="O46" s="18">
        <v>0.12</v>
      </c>
      <c r="P46" s="19">
        <f t="shared" si="0"/>
        <v>0.2</v>
      </c>
      <c r="Q46" s="20">
        <f t="shared" si="14"/>
        <v>0.39500000000000002</v>
      </c>
      <c r="R46" s="20">
        <f t="shared" si="15"/>
        <v>0.435</v>
      </c>
      <c r="S46" s="20">
        <f t="shared" si="16"/>
        <v>0.47500000000000003</v>
      </c>
      <c r="T46" s="20">
        <f t="shared" si="17"/>
        <v>0.52500000000000002</v>
      </c>
      <c r="U46" s="19">
        <f t="shared" si="1"/>
        <v>0.03</v>
      </c>
      <c r="V46" s="20">
        <f t="shared" si="18"/>
        <v>9.5583999999999989</v>
      </c>
      <c r="W46" s="20">
        <f t="shared" si="19"/>
        <v>9.9806999999999988</v>
      </c>
      <c r="X46" s="20">
        <f t="shared" si="20"/>
        <v>10.969499999999998</v>
      </c>
      <c r="Y46" s="20">
        <f t="shared" si="21"/>
        <v>12.30335</v>
      </c>
    </row>
    <row r="47" spans="1:25" x14ac:dyDescent="0.3">
      <c r="A47" s="9" t="s">
        <v>164</v>
      </c>
      <c r="B47" s="2">
        <v>8.9</v>
      </c>
      <c r="C47" s="2">
        <v>9.75</v>
      </c>
      <c r="D47" s="2">
        <v>10.75</v>
      </c>
      <c r="E47" s="2">
        <v>11.9</v>
      </c>
      <c r="F47" s="20">
        <f t="shared" si="6"/>
        <v>0.89000000000000012</v>
      </c>
      <c r="G47" s="20">
        <f t="shared" si="7"/>
        <v>0.97500000000000009</v>
      </c>
      <c r="H47" s="20">
        <f t="shared" si="8"/>
        <v>1.075</v>
      </c>
      <c r="I47" s="20">
        <f t="shared" si="9"/>
        <v>1.1900000000000002</v>
      </c>
      <c r="J47" s="20">
        <f t="shared" si="10"/>
        <v>8.4550000000000001</v>
      </c>
      <c r="K47" s="20">
        <f t="shared" si="11"/>
        <v>9.2624999999999993</v>
      </c>
      <c r="L47" s="20">
        <f t="shared" si="12"/>
        <v>10.2125</v>
      </c>
      <c r="M47" s="20">
        <f t="shared" si="13"/>
        <v>11.305</v>
      </c>
      <c r="N47" s="21">
        <v>0.59</v>
      </c>
      <c r="O47" s="18">
        <v>0.12</v>
      </c>
      <c r="P47" s="19">
        <f t="shared" si="0"/>
        <v>0.2</v>
      </c>
      <c r="Q47" s="20">
        <f t="shared" si="14"/>
        <v>0.44500000000000006</v>
      </c>
      <c r="R47" s="20">
        <f t="shared" si="15"/>
        <v>0.48750000000000004</v>
      </c>
      <c r="S47" s="20">
        <f t="shared" si="16"/>
        <v>0.53749999999999998</v>
      </c>
      <c r="T47" s="20">
        <f t="shared" si="17"/>
        <v>0.59500000000000008</v>
      </c>
      <c r="U47" s="19">
        <f t="shared" si="1"/>
        <v>0.03</v>
      </c>
      <c r="V47" s="20">
        <f t="shared" si="18"/>
        <v>10.691400000000002</v>
      </c>
      <c r="W47" s="20">
        <f t="shared" si="19"/>
        <v>11.170349999999999</v>
      </c>
      <c r="X47" s="20">
        <f t="shared" si="20"/>
        <v>12.385749999999998</v>
      </c>
      <c r="Y47" s="20">
        <f t="shared" si="21"/>
        <v>13.941050000000001</v>
      </c>
    </row>
    <row r="48" spans="1:25" x14ac:dyDescent="0.3">
      <c r="A48" s="9" t="s">
        <v>165</v>
      </c>
      <c r="B48" s="2">
        <v>9.9</v>
      </c>
      <c r="C48" s="2">
        <v>10.9</v>
      </c>
      <c r="D48" s="2">
        <v>11.9</v>
      </c>
      <c r="E48" s="2">
        <v>13</v>
      </c>
      <c r="F48" s="20">
        <f t="shared" si="6"/>
        <v>0.9900000000000001</v>
      </c>
      <c r="G48" s="20">
        <f t="shared" si="7"/>
        <v>1.0900000000000001</v>
      </c>
      <c r="H48" s="20">
        <f t="shared" si="8"/>
        <v>1.1900000000000002</v>
      </c>
      <c r="I48" s="20">
        <f t="shared" si="9"/>
        <v>1.3</v>
      </c>
      <c r="J48" s="20">
        <f t="shared" si="10"/>
        <v>9.4049999999999994</v>
      </c>
      <c r="K48" s="20">
        <f t="shared" si="11"/>
        <v>10.355</v>
      </c>
      <c r="L48" s="20">
        <f t="shared" si="12"/>
        <v>11.305</v>
      </c>
      <c r="M48" s="20">
        <f t="shared" si="13"/>
        <v>12.35</v>
      </c>
      <c r="N48" s="21">
        <v>0.59</v>
      </c>
      <c r="O48" s="18">
        <v>0.12</v>
      </c>
      <c r="P48" s="19">
        <f t="shared" si="0"/>
        <v>0.2</v>
      </c>
      <c r="Q48" s="20">
        <f t="shared" si="14"/>
        <v>0.49500000000000005</v>
      </c>
      <c r="R48" s="20">
        <f t="shared" si="15"/>
        <v>0.54500000000000004</v>
      </c>
      <c r="S48" s="20">
        <f t="shared" si="16"/>
        <v>0.59500000000000008</v>
      </c>
      <c r="T48" s="20">
        <f t="shared" si="17"/>
        <v>0.65</v>
      </c>
      <c r="U48" s="19">
        <f t="shared" si="1"/>
        <v>0.03</v>
      </c>
      <c r="V48" s="20">
        <f t="shared" si="18"/>
        <v>11.824399999999999</v>
      </c>
      <c r="W48" s="20">
        <f t="shared" si="19"/>
        <v>12.4733</v>
      </c>
      <c r="X48" s="20">
        <f t="shared" si="20"/>
        <v>13.688699999999999</v>
      </c>
      <c r="Y48" s="20">
        <f t="shared" si="21"/>
        <v>15.238850000000001</v>
      </c>
    </row>
    <row r="49" spans="1:25" x14ac:dyDescent="0.3">
      <c r="A49" s="9" t="s">
        <v>166</v>
      </c>
      <c r="B49" s="2">
        <v>4.5</v>
      </c>
      <c r="C49" s="2">
        <v>4.95</v>
      </c>
      <c r="D49" s="2">
        <v>5.5</v>
      </c>
      <c r="E49" s="2">
        <v>6</v>
      </c>
      <c r="F49" s="20">
        <f t="shared" si="6"/>
        <v>0.45</v>
      </c>
      <c r="G49" s="20">
        <f t="shared" si="7"/>
        <v>0.49500000000000005</v>
      </c>
      <c r="H49" s="20">
        <f t="shared" si="8"/>
        <v>0.55000000000000004</v>
      </c>
      <c r="I49" s="20">
        <f t="shared" si="9"/>
        <v>0.60000000000000009</v>
      </c>
      <c r="J49" s="20">
        <f t="shared" si="10"/>
        <v>4.2749999999999995</v>
      </c>
      <c r="K49" s="20">
        <f t="shared" si="11"/>
        <v>4.7024999999999997</v>
      </c>
      <c r="L49" s="20">
        <f t="shared" si="12"/>
        <v>5.2249999999999996</v>
      </c>
      <c r="M49" s="20">
        <f t="shared" si="13"/>
        <v>5.6999999999999993</v>
      </c>
      <c r="N49" s="21">
        <v>0.59</v>
      </c>
      <c r="O49" s="18">
        <v>0.12</v>
      </c>
      <c r="P49" s="19">
        <f t="shared" si="0"/>
        <v>0.2</v>
      </c>
      <c r="Q49" s="20">
        <f t="shared" si="14"/>
        <v>0.22500000000000001</v>
      </c>
      <c r="R49" s="20">
        <f t="shared" si="15"/>
        <v>0.24750000000000003</v>
      </c>
      <c r="S49" s="20">
        <f t="shared" si="16"/>
        <v>0.27500000000000002</v>
      </c>
      <c r="T49" s="20">
        <f t="shared" si="17"/>
        <v>0.30000000000000004</v>
      </c>
      <c r="U49" s="19">
        <f t="shared" si="1"/>
        <v>0.03</v>
      </c>
      <c r="V49" s="20">
        <f t="shared" si="18"/>
        <v>5.7061999999999991</v>
      </c>
      <c r="W49" s="20">
        <f t="shared" si="19"/>
        <v>5.7319499999999994</v>
      </c>
      <c r="X49" s="20">
        <f t="shared" si="20"/>
        <v>6.4375</v>
      </c>
      <c r="Y49" s="20">
        <f t="shared" si="21"/>
        <v>7.0297499999999982</v>
      </c>
    </row>
    <row r="50" spans="1:25" x14ac:dyDescent="0.3">
      <c r="A50" s="9" t="s">
        <v>167</v>
      </c>
      <c r="B50" s="2">
        <v>4.5</v>
      </c>
      <c r="C50" s="2">
        <v>4.95</v>
      </c>
      <c r="D50" s="2">
        <v>5.5</v>
      </c>
      <c r="E50" s="2">
        <v>6</v>
      </c>
      <c r="F50" s="20">
        <f t="shared" si="6"/>
        <v>0.45</v>
      </c>
      <c r="G50" s="20">
        <f t="shared" si="7"/>
        <v>0.49500000000000005</v>
      </c>
      <c r="H50" s="20">
        <f t="shared" si="8"/>
        <v>0.55000000000000004</v>
      </c>
      <c r="I50" s="20">
        <f t="shared" si="9"/>
        <v>0.60000000000000009</v>
      </c>
      <c r="J50" s="20">
        <f t="shared" si="10"/>
        <v>4.2749999999999995</v>
      </c>
      <c r="K50" s="20">
        <f t="shared" si="11"/>
        <v>4.7024999999999997</v>
      </c>
      <c r="L50" s="20">
        <f t="shared" si="12"/>
        <v>5.2249999999999996</v>
      </c>
      <c r="M50" s="20">
        <f t="shared" si="13"/>
        <v>5.6999999999999993</v>
      </c>
      <c r="N50" s="21">
        <v>0.59</v>
      </c>
      <c r="O50" s="18">
        <v>0.12</v>
      </c>
      <c r="P50" s="19">
        <f t="shared" si="0"/>
        <v>0.2</v>
      </c>
      <c r="Q50" s="20">
        <f t="shared" si="14"/>
        <v>0.22500000000000001</v>
      </c>
      <c r="R50" s="20">
        <f t="shared" si="15"/>
        <v>0.24750000000000003</v>
      </c>
      <c r="S50" s="20">
        <f t="shared" si="16"/>
        <v>0.27500000000000002</v>
      </c>
      <c r="T50" s="20">
        <f t="shared" si="17"/>
        <v>0.30000000000000004</v>
      </c>
      <c r="U50" s="19">
        <f t="shared" si="1"/>
        <v>0.03</v>
      </c>
      <c r="V50" s="20">
        <f t="shared" si="18"/>
        <v>5.7061999999999991</v>
      </c>
      <c r="W50" s="20">
        <f t="shared" si="19"/>
        <v>5.7319499999999994</v>
      </c>
      <c r="X50" s="20">
        <f t="shared" si="20"/>
        <v>6.4375</v>
      </c>
      <c r="Y50" s="20">
        <f t="shared" si="21"/>
        <v>7.0297499999999982</v>
      </c>
    </row>
    <row r="51" spans="1:25" x14ac:dyDescent="0.3">
      <c r="A51" s="9" t="s">
        <v>168</v>
      </c>
      <c r="B51" s="2">
        <v>4.5</v>
      </c>
      <c r="C51" s="2">
        <v>4.95</v>
      </c>
      <c r="D51" s="2">
        <v>5.5</v>
      </c>
      <c r="E51" s="2">
        <v>6</v>
      </c>
      <c r="F51" s="20">
        <f t="shared" si="6"/>
        <v>0.45</v>
      </c>
      <c r="G51" s="20">
        <f t="shared" si="7"/>
        <v>0.49500000000000005</v>
      </c>
      <c r="H51" s="20">
        <f t="shared" si="8"/>
        <v>0.55000000000000004</v>
      </c>
      <c r="I51" s="20">
        <f t="shared" si="9"/>
        <v>0.60000000000000009</v>
      </c>
      <c r="J51" s="20">
        <f t="shared" si="10"/>
        <v>4.2749999999999995</v>
      </c>
      <c r="K51" s="20">
        <f t="shared" si="11"/>
        <v>4.7024999999999997</v>
      </c>
      <c r="L51" s="20">
        <f t="shared" si="12"/>
        <v>5.2249999999999996</v>
      </c>
      <c r="M51" s="20">
        <f t="shared" si="13"/>
        <v>5.6999999999999993</v>
      </c>
      <c r="N51" s="21">
        <v>0.59</v>
      </c>
      <c r="O51" s="18">
        <v>0.12</v>
      </c>
      <c r="P51" s="19">
        <f t="shared" si="0"/>
        <v>0.2</v>
      </c>
      <c r="Q51" s="20">
        <f t="shared" si="14"/>
        <v>0.22500000000000001</v>
      </c>
      <c r="R51" s="20">
        <f t="shared" si="15"/>
        <v>0.24750000000000003</v>
      </c>
      <c r="S51" s="20">
        <f t="shared" si="16"/>
        <v>0.27500000000000002</v>
      </c>
      <c r="T51" s="20">
        <f t="shared" si="17"/>
        <v>0.30000000000000004</v>
      </c>
      <c r="U51" s="19">
        <f t="shared" si="1"/>
        <v>0.03</v>
      </c>
      <c r="V51" s="20">
        <f t="shared" si="18"/>
        <v>5.7061999999999991</v>
      </c>
      <c r="W51" s="20">
        <f t="shared" si="19"/>
        <v>5.7319499999999994</v>
      </c>
      <c r="X51" s="20">
        <f t="shared" si="20"/>
        <v>6.4375</v>
      </c>
      <c r="Y51" s="20">
        <f t="shared" si="21"/>
        <v>7.0297499999999982</v>
      </c>
    </row>
    <row r="52" spans="1:25" x14ac:dyDescent="0.3">
      <c r="B52" s="8" t="s">
        <v>386</v>
      </c>
      <c r="C52" s="8" t="s">
        <v>311</v>
      </c>
      <c r="D52" s="8" t="s">
        <v>385</v>
      </c>
      <c r="E52" s="8" t="s">
        <v>313</v>
      </c>
      <c r="F52" s="8" t="s">
        <v>386</v>
      </c>
      <c r="G52" s="8" t="s">
        <v>311</v>
      </c>
      <c r="H52" s="8" t="s">
        <v>385</v>
      </c>
      <c r="I52" s="8" t="s">
        <v>313</v>
      </c>
      <c r="J52" s="8" t="s">
        <v>386</v>
      </c>
      <c r="K52" s="8" t="s">
        <v>311</v>
      </c>
      <c r="L52" s="8" t="s">
        <v>385</v>
      </c>
      <c r="M52" s="8" t="s">
        <v>313</v>
      </c>
      <c r="N52" s="21">
        <v>0.59</v>
      </c>
      <c r="O52" s="18">
        <v>0.12</v>
      </c>
      <c r="P52" s="19">
        <f t="shared" si="0"/>
        <v>0.2</v>
      </c>
      <c r="Q52" s="8" t="s">
        <v>386</v>
      </c>
      <c r="R52" s="8" t="s">
        <v>311</v>
      </c>
      <c r="S52" s="8" t="s">
        <v>385</v>
      </c>
      <c r="T52" s="8" t="s">
        <v>313</v>
      </c>
      <c r="U52" s="19">
        <f t="shared" si="1"/>
        <v>0.03</v>
      </c>
      <c r="V52" s="8" t="s">
        <v>386</v>
      </c>
      <c r="W52" s="8" t="s">
        <v>311</v>
      </c>
      <c r="X52" s="8" t="s">
        <v>385</v>
      </c>
      <c r="Y52" s="8" t="s">
        <v>313</v>
      </c>
    </row>
    <row r="53" spans="1:25" x14ac:dyDescent="0.3">
      <c r="A53" s="9" t="s">
        <v>193</v>
      </c>
      <c r="B53" s="2">
        <v>7.9</v>
      </c>
      <c r="C53" s="2">
        <v>8.6999999999999993</v>
      </c>
      <c r="D53" s="2">
        <v>9.5</v>
      </c>
      <c r="E53" s="2">
        <v>10.5</v>
      </c>
      <c r="F53" s="20">
        <f t="shared" si="6"/>
        <v>0.79</v>
      </c>
      <c r="G53" s="20">
        <f t="shared" si="7"/>
        <v>0.87</v>
      </c>
      <c r="H53" s="20">
        <f t="shared" si="8"/>
        <v>0.95000000000000007</v>
      </c>
      <c r="I53" s="20">
        <f t="shared" si="9"/>
        <v>1.05</v>
      </c>
      <c r="J53" s="20">
        <f t="shared" si="10"/>
        <v>7.5049999999999999</v>
      </c>
      <c r="K53" s="20">
        <f t="shared" si="11"/>
        <v>8.2649999999999988</v>
      </c>
      <c r="L53" s="20">
        <f t="shared" si="12"/>
        <v>9.0250000000000004</v>
      </c>
      <c r="M53" s="20">
        <f t="shared" si="13"/>
        <v>9.9749999999999996</v>
      </c>
      <c r="N53" s="21">
        <v>0.59</v>
      </c>
      <c r="O53" s="18">
        <v>0.12</v>
      </c>
      <c r="P53" s="19">
        <f t="shared" si="0"/>
        <v>0.2</v>
      </c>
      <c r="Q53" s="20">
        <f t="shared" si="14"/>
        <v>0.39500000000000002</v>
      </c>
      <c r="R53" s="20">
        <f t="shared" si="15"/>
        <v>0.435</v>
      </c>
      <c r="S53" s="20">
        <f t="shared" si="16"/>
        <v>0.47500000000000003</v>
      </c>
      <c r="T53" s="20">
        <f t="shared" si="17"/>
        <v>0.52500000000000002</v>
      </c>
      <c r="U53" s="19">
        <f t="shared" si="1"/>
        <v>0.03</v>
      </c>
      <c r="V53" s="20">
        <f t="shared" si="18"/>
        <v>9.5583999999999989</v>
      </c>
      <c r="W53" s="20">
        <f t="shared" si="19"/>
        <v>9.9806999999999988</v>
      </c>
      <c r="X53" s="20">
        <f t="shared" si="20"/>
        <v>10.969499999999998</v>
      </c>
      <c r="Y53" s="20">
        <f t="shared" si="21"/>
        <v>12.30335</v>
      </c>
    </row>
    <row r="54" spans="1:25" x14ac:dyDescent="0.3">
      <c r="A54" s="9" t="s">
        <v>194</v>
      </c>
      <c r="B54" s="2">
        <v>11.9</v>
      </c>
      <c r="C54" s="2">
        <v>13.1</v>
      </c>
      <c r="D54" s="2">
        <v>14.4</v>
      </c>
      <c r="E54" s="2">
        <v>15.9</v>
      </c>
      <c r="F54" s="20">
        <f t="shared" si="6"/>
        <v>1.1900000000000002</v>
      </c>
      <c r="G54" s="20">
        <f t="shared" si="7"/>
        <v>1.31</v>
      </c>
      <c r="H54" s="20">
        <f t="shared" si="8"/>
        <v>1.4400000000000002</v>
      </c>
      <c r="I54" s="20">
        <f t="shared" si="9"/>
        <v>1.59</v>
      </c>
      <c r="J54" s="20">
        <f t="shared" si="10"/>
        <v>11.305</v>
      </c>
      <c r="K54" s="20">
        <f t="shared" si="11"/>
        <v>12.444999999999999</v>
      </c>
      <c r="L54" s="20">
        <f t="shared" si="12"/>
        <v>13.68</v>
      </c>
      <c r="M54" s="20">
        <f t="shared" si="13"/>
        <v>15.105</v>
      </c>
      <c r="N54" s="21">
        <v>0.59</v>
      </c>
      <c r="O54" s="18">
        <v>0.12</v>
      </c>
      <c r="P54" s="19">
        <f t="shared" si="0"/>
        <v>0.2</v>
      </c>
      <c r="Q54" s="20">
        <f t="shared" si="14"/>
        <v>0.59500000000000008</v>
      </c>
      <c r="R54" s="20">
        <f t="shared" si="15"/>
        <v>0.65500000000000003</v>
      </c>
      <c r="S54" s="20">
        <f t="shared" si="16"/>
        <v>0.72000000000000008</v>
      </c>
      <c r="T54" s="20">
        <f t="shared" si="17"/>
        <v>0.79500000000000004</v>
      </c>
      <c r="U54" s="19">
        <f t="shared" si="1"/>
        <v>0.03</v>
      </c>
      <c r="V54" s="20">
        <f t="shared" si="18"/>
        <v>14.090400000000001</v>
      </c>
      <c r="W54" s="20">
        <f t="shared" si="19"/>
        <v>14.965899999999998</v>
      </c>
      <c r="X54" s="20">
        <f t="shared" si="20"/>
        <v>16.5212</v>
      </c>
      <c r="Y54" s="20">
        <f t="shared" si="21"/>
        <v>18.627550000000003</v>
      </c>
    </row>
    <row r="55" spans="1:25" x14ac:dyDescent="0.3">
      <c r="A55" s="9" t="s">
        <v>195</v>
      </c>
      <c r="B55" s="2">
        <v>9.9</v>
      </c>
      <c r="C55" s="2">
        <v>10.9</v>
      </c>
      <c r="D55" s="2">
        <v>11.9</v>
      </c>
      <c r="E55" s="2">
        <v>13</v>
      </c>
      <c r="F55" s="20">
        <f t="shared" si="6"/>
        <v>0.9900000000000001</v>
      </c>
      <c r="G55" s="20">
        <f t="shared" si="7"/>
        <v>1.0900000000000001</v>
      </c>
      <c r="H55" s="20">
        <f t="shared" si="8"/>
        <v>1.1900000000000002</v>
      </c>
      <c r="I55" s="20">
        <f t="shared" si="9"/>
        <v>1.3</v>
      </c>
      <c r="J55" s="20">
        <f t="shared" si="10"/>
        <v>9.4049999999999994</v>
      </c>
      <c r="K55" s="20">
        <f t="shared" si="11"/>
        <v>10.355</v>
      </c>
      <c r="L55" s="20">
        <f t="shared" si="12"/>
        <v>11.305</v>
      </c>
      <c r="M55" s="20">
        <f t="shared" si="13"/>
        <v>12.35</v>
      </c>
      <c r="N55" s="21">
        <v>0.59</v>
      </c>
      <c r="O55" s="18">
        <v>0.12</v>
      </c>
      <c r="P55" s="19">
        <f t="shared" si="0"/>
        <v>0.2</v>
      </c>
      <c r="Q55" s="20">
        <f t="shared" si="14"/>
        <v>0.49500000000000005</v>
      </c>
      <c r="R55" s="20">
        <f t="shared" si="15"/>
        <v>0.54500000000000004</v>
      </c>
      <c r="S55" s="20">
        <f t="shared" si="16"/>
        <v>0.59500000000000008</v>
      </c>
      <c r="T55" s="20">
        <f t="shared" si="17"/>
        <v>0.65</v>
      </c>
      <c r="U55" s="19">
        <f t="shared" si="1"/>
        <v>0.03</v>
      </c>
      <c r="V55" s="20">
        <f t="shared" si="18"/>
        <v>11.824399999999999</v>
      </c>
      <c r="W55" s="20">
        <f t="shared" si="19"/>
        <v>12.4733</v>
      </c>
      <c r="X55" s="20">
        <f t="shared" si="20"/>
        <v>13.688699999999999</v>
      </c>
      <c r="Y55" s="20">
        <f t="shared" si="21"/>
        <v>15.238850000000001</v>
      </c>
    </row>
    <row r="56" spans="1:25" x14ac:dyDescent="0.3">
      <c r="A56" s="9" t="s">
        <v>196</v>
      </c>
      <c r="B56" s="2">
        <v>6.9</v>
      </c>
      <c r="C56" s="2">
        <v>7.6</v>
      </c>
      <c r="D56" s="2">
        <v>8.3000000000000007</v>
      </c>
      <c r="E56" s="2">
        <v>9.15</v>
      </c>
      <c r="F56" s="20">
        <f t="shared" si="6"/>
        <v>0.69000000000000006</v>
      </c>
      <c r="G56" s="20">
        <f t="shared" si="7"/>
        <v>0.76</v>
      </c>
      <c r="H56" s="20">
        <f t="shared" si="8"/>
        <v>0.83000000000000007</v>
      </c>
      <c r="I56" s="20">
        <f t="shared" si="9"/>
        <v>0.91500000000000004</v>
      </c>
      <c r="J56" s="20">
        <f t="shared" si="10"/>
        <v>6.5549999999999997</v>
      </c>
      <c r="K56" s="20">
        <f t="shared" si="11"/>
        <v>7.22</v>
      </c>
      <c r="L56" s="20">
        <f t="shared" si="12"/>
        <v>7.8850000000000007</v>
      </c>
      <c r="M56" s="20">
        <f t="shared" si="13"/>
        <v>8.6925000000000008</v>
      </c>
      <c r="N56" s="21">
        <v>0.59</v>
      </c>
      <c r="O56" s="18">
        <v>0.12</v>
      </c>
      <c r="P56" s="19">
        <f t="shared" si="0"/>
        <v>0.2</v>
      </c>
      <c r="Q56" s="20">
        <f t="shared" si="14"/>
        <v>0.34500000000000003</v>
      </c>
      <c r="R56" s="20">
        <f t="shared" si="15"/>
        <v>0.38</v>
      </c>
      <c r="S56" s="20">
        <f t="shared" si="16"/>
        <v>0.41500000000000004</v>
      </c>
      <c r="T56" s="20">
        <f t="shared" si="17"/>
        <v>0.45750000000000002</v>
      </c>
      <c r="U56" s="19">
        <f t="shared" si="1"/>
        <v>0.03</v>
      </c>
      <c r="V56" s="20">
        <f t="shared" si="18"/>
        <v>8.4253999999999998</v>
      </c>
      <c r="W56" s="20">
        <f t="shared" si="19"/>
        <v>8.7343999999999991</v>
      </c>
      <c r="X56" s="20">
        <f t="shared" si="20"/>
        <v>9.6098999999999979</v>
      </c>
      <c r="Y56" s="20">
        <f t="shared" si="21"/>
        <v>10.722300000000002</v>
      </c>
    </row>
    <row r="57" spans="1:25" x14ac:dyDescent="0.3">
      <c r="B57" s="8" t="s">
        <v>386</v>
      </c>
      <c r="C57" s="8" t="s">
        <v>311</v>
      </c>
      <c r="D57" s="8" t="s">
        <v>385</v>
      </c>
      <c r="E57" s="8" t="s">
        <v>313</v>
      </c>
      <c r="F57" s="8" t="s">
        <v>386</v>
      </c>
      <c r="G57" s="8" t="s">
        <v>311</v>
      </c>
      <c r="H57" s="8" t="s">
        <v>385</v>
      </c>
      <c r="I57" s="8" t="s">
        <v>313</v>
      </c>
      <c r="J57" s="8" t="s">
        <v>386</v>
      </c>
      <c r="K57" s="8" t="s">
        <v>311</v>
      </c>
      <c r="L57" s="8" t="s">
        <v>385</v>
      </c>
      <c r="M57" s="8" t="s">
        <v>313</v>
      </c>
      <c r="N57" s="21">
        <v>0.59</v>
      </c>
      <c r="O57" s="18">
        <v>0.12</v>
      </c>
      <c r="P57" s="19">
        <f t="shared" si="0"/>
        <v>0.2</v>
      </c>
      <c r="Q57" s="8" t="s">
        <v>386</v>
      </c>
      <c r="R57" s="8" t="s">
        <v>311</v>
      </c>
      <c r="S57" s="8" t="s">
        <v>385</v>
      </c>
      <c r="T57" s="8" t="s">
        <v>313</v>
      </c>
      <c r="U57" s="19">
        <f t="shared" si="1"/>
        <v>0.03</v>
      </c>
      <c r="V57" s="8" t="s">
        <v>386</v>
      </c>
      <c r="W57" s="8" t="s">
        <v>311</v>
      </c>
      <c r="X57" s="8" t="s">
        <v>385</v>
      </c>
      <c r="Y57" s="8" t="s">
        <v>313</v>
      </c>
    </row>
    <row r="58" spans="1:25" x14ac:dyDescent="0.3">
      <c r="A58" s="9" t="s">
        <v>230</v>
      </c>
      <c r="B58" s="2">
        <v>11.5</v>
      </c>
      <c r="C58" s="2">
        <v>12.7</v>
      </c>
      <c r="D58" s="2">
        <v>13.9</v>
      </c>
      <c r="E58" s="2">
        <v>15.25</v>
      </c>
      <c r="F58" s="20">
        <f t="shared" si="6"/>
        <v>1.1500000000000001</v>
      </c>
      <c r="G58" s="20">
        <f t="shared" si="7"/>
        <v>1.27</v>
      </c>
      <c r="H58" s="20">
        <f t="shared" si="8"/>
        <v>1.3900000000000001</v>
      </c>
      <c r="I58" s="20">
        <f t="shared" si="9"/>
        <v>1.5250000000000001</v>
      </c>
      <c r="J58" s="20">
        <f t="shared" si="10"/>
        <v>10.924999999999999</v>
      </c>
      <c r="K58" s="20">
        <f t="shared" si="11"/>
        <v>12.065</v>
      </c>
      <c r="L58" s="20">
        <f t="shared" si="12"/>
        <v>13.205</v>
      </c>
      <c r="M58" s="20">
        <f t="shared" si="13"/>
        <v>14.487499999999999</v>
      </c>
      <c r="N58" s="21">
        <v>0.59</v>
      </c>
      <c r="O58" s="18">
        <v>0.12</v>
      </c>
      <c r="P58" s="19">
        <f t="shared" si="0"/>
        <v>0.2</v>
      </c>
      <c r="Q58" s="20">
        <f t="shared" si="14"/>
        <v>0.57500000000000007</v>
      </c>
      <c r="R58" s="20">
        <f t="shared" si="15"/>
        <v>0.63500000000000001</v>
      </c>
      <c r="S58" s="20">
        <f t="shared" si="16"/>
        <v>0.69500000000000006</v>
      </c>
      <c r="T58" s="20">
        <f t="shared" si="17"/>
        <v>0.76250000000000007</v>
      </c>
      <c r="U58" s="19">
        <f t="shared" si="1"/>
        <v>0.03</v>
      </c>
      <c r="V58" s="20">
        <f t="shared" si="18"/>
        <v>13.637199999999998</v>
      </c>
      <c r="W58" s="20">
        <f t="shared" si="19"/>
        <v>14.512699999999999</v>
      </c>
      <c r="X58" s="20">
        <f t="shared" si="20"/>
        <v>15.954700000000001</v>
      </c>
      <c r="Y58" s="20">
        <f t="shared" si="21"/>
        <v>17.8705</v>
      </c>
    </row>
    <row r="59" spans="1:25" x14ac:dyDescent="0.3">
      <c r="B59" s="8" t="s">
        <v>386</v>
      </c>
      <c r="C59" s="8" t="s">
        <v>311</v>
      </c>
      <c r="D59" s="8" t="s">
        <v>385</v>
      </c>
      <c r="E59" s="8" t="s">
        <v>313</v>
      </c>
      <c r="F59" s="8" t="s">
        <v>386</v>
      </c>
      <c r="G59" s="8" t="s">
        <v>311</v>
      </c>
      <c r="H59" s="8" t="s">
        <v>385</v>
      </c>
      <c r="I59" s="8" t="s">
        <v>313</v>
      </c>
      <c r="J59" s="8" t="s">
        <v>386</v>
      </c>
      <c r="K59" s="8" t="s">
        <v>311</v>
      </c>
      <c r="L59" s="8" t="s">
        <v>385</v>
      </c>
      <c r="M59" s="8" t="s">
        <v>313</v>
      </c>
      <c r="N59" s="21">
        <v>0.59</v>
      </c>
      <c r="O59" s="18">
        <v>0.12</v>
      </c>
      <c r="P59" s="19">
        <f t="shared" si="0"/>
        <v>0.2</v>
      </c>
      <c r="Q59" s="8" t="s">
        <v>386</v>
      </c>
      <c r="R59" s="8" t="s">
        <v>311</v>
      </c>
      <c r="S59" s="8" t="s">
        <v>385</v>
      </c>
      <c r="T59" s="8" t="s">
        <v>313</v>
      </c>
      <c r="U59" s="19">
        <f t="shared" si="1"/>
        <v>0.03</v>
      </c>
      <c r="V59" s="8" t="s">
        <v>386</v>
      </c>
      <c r="W59" s="8" t="s">
        <v>311</v>
      </c>
      <c r="X59" s="8" t="s">
        <v>385</v>
      </c>
      <c r="Y59" s="8" t="s">
        <v>313</v>
      </c>
    </row>
    <row r="60" spans="1:25" x14ac:dyDescent="0.3">
      <c r="A60" s="9" t="s">
        <v>231</v>
      </c>
      <c r="B60" s="2">
        <v>9.9</v>
      </c>
      <c r="C60" s="2">
        <v>10.9</v>
      </c>
      <c r="D60" s="2">
        <v>11.9</v>
      </c>
      <c r="E60" s="2">
        <v>13</v>
      </c>
      <c r="F60" s="20">
        <f t="shared" si="6"/>
        <v>0.9900000000000001</v>
      </c>
      <c r="G60" s="20">
        <f t="shared" si="7"/>
        <v>1.0900000000000001</v>
      </c>
      <c r="H60" s="20">
        <f t="shared" si="8"/>
        <v>1.1900000000000002</v>
      </c>
      <c r="I60" s="20">
        <f t="shared" si="9"/>
        <v>1.3</v>
      </c>
      <c r="J60" s="20">
        <f t="shared" si="10"/>
        <v>9.4049999999999994</v>
      </c>
      <c r="K60" s="20">
        <f t="shared" si="11"/>
        <v>10.355</v>
      </c>
      <c r="L60" s="20">
        <f t="shared" si="12"/>
        <v>11.305</v>
      </c>
      <c r="M60" s="20">
        <f t="shared" si="13"/>
        <v>12.35</v>
      </c>
      <c r="N60" s="21">
        <v>0.59</v>
      </c>
      <c r="O60" s="18">
        <v>0.12</v>
      </c>
      <c r="P60" s="19">
        <f t="shared" si="0"/>
        <v>0.2</v>
      </c>
      <c r="Q60" s="20">
        <f t="shared" si="14"/>
        <v>0.49500000000000005</v>
      </c>
      <c r="R60" s="20">
        <f t="shared" si="15"/>
        <v>0.54500000000000004</v>
      </c>
      <c r="S60" s="20">
        <f t="shared" si="16"/>
        <v>0.59500000000000008</v>
      </c>
      <c r="T60" s="20">
        <f t="shared" si="17"/>
        <v>0.65</v>
      </c>
      <c r="U60" s="19">
        <f t="shared" si="1"/>
        <v>0.03</v>
      </c>
      <c r="V60" s="20">
        <f t="shared" si="18"/>
        <v>11.824399999999999</v>
      </c>
      <c r="W60" s="20">
        <f t="shared" si="19"/>
        <v>12.4733</v>
      </c>
      <c r="X60" s="20">
        <f t="shared" si="20"/>
        <v>13.688699999999999</v>
      </c>
      <c r="Y60" s="20">
        <f t="shared" si="21"/>
        <v>15.238850000000001</v>
      </c>
    </row>
    <row r="61" spans="1:25" x14ac:dyDescent="0.3">
      <c r="A61" s="9" t="s">
        <v>232</v>
      </c>
      <c r="B61" s="2">
        <v>10.9</v>
      </c>
      <c r="C61" s="2">
        <v>11.9</v>
      </c>
      <c r="D61" s="2">
        <v>13.1</v>
      </c>
      <c r="E61" s="2">
        <v>14.5</v>
      </c>
      <c r="F61" s="20">
        <f t="shared" si="6"/>
        <v>1.0900000000000001</v>
      </c>
      <c r="G61" s="20">
        <f t="shared" si="7"/>
        <v>1.1900000000000002</v>
      </c>
      <c r="H61" s="20">
        <f t="shared" si="8"/>
        <v>1.31</v>
      </c>
      <c r="I61" s="20">
        <f t="shared" si="9"/>
        <v>1.4500000000000002</v>
      </c>
      <c r="J61" s="20">
        <f t="shared" si="10"/>
        <v>10.355</v>
      </c>
      <c r="K61" s="20">
        <f t="shared" si="11"/>
        <v>11.305</v>
      </c>
      <c r="L61" s="20">
        <f t="shared" si="12"/>
        <v>12.444999999999999</v>
      </c>
      <c r="M61" s="20">
        <f t="shared" si="13"/>
        <v>13.774999999999999</v>
      </c>
      <c r="N61" s="21">
        <v>0.59</v>
      </c>
      <c r="O61" s="18">
        <v>0.12</v>
      </c>
      <c r="P61" s="19">
        <f t="shared" si="0"/>
        <v>0.2</v>
      </c>
      <c r="Q61" s="20">
        <f t="shared" si="14"/>
        <v>0.54500000000000004</v>
      </c>
      <c r="R61" s="20">
        <f t="shared" si="15"/>
        <v>0.59500000000000008</v>
      </c>
      <c r="S61" s="20">
        <f t="shared" si="16"/>
        <v>0.65500000000000003</v>
      </c>
      <c r="T61" s="20">
        <f t="shared" si="17"/>
        <v>0.72500000000000009</v>
      </c>
      <c r="U61" s="19">
        <f t="shared" si="1"/>
        <v>0.03</v>
      </c>
      <c r="V61" s="20">
        <f t="shared" si="18"/>
        <v>12.9574</v>
      </c>
      <c r="W61" s="20">
        <f t="shared" si="19"/>
        <v>13.606299999999999</v>
      </c>
      <c r="X61" s="20">
        <f t="shared" si="20"/>
        <v>15.048299999999998</v>
      </c>
      <c r="Y61" s="20">
        <f t="shared" si="21"/>
        <v>16.989849999999997</v>
      </c>
    </row>
    <row r="62" spans="1:25" x14ac:dyDescent="0.3">
      <c r="A62" s="9" t="s">
        <v>233</v>
      </c>
      <c r="B62" s="2">
        <v>8.9</v>
      </c>
      <c r="C62" s="2">
        <v>9.75</v>
      </c>
      <c r="D62" s="2">
        <v>10.75</v>
      </c>
      <c r="E62" s="2">
        <v>11.9</v>
      </c>
      <c r="F62" s="20">
        <f t="shared" si="6"/>
        <v>0.89000000000000012</v>
      </c>
      <c r="G62" s="20">
        <f t="shared" si="7"/>
        <v>0.97500000000000009</v>
      </c>
      <c r="H62" s="20">
        <f t="shared" si="8"/>
        <v>1.075</v>
      </c>
      <c r="I62" s="20">
        <f t="shared" si="9"/>
        <v>1.1900000000000002</v>
      </c>
      <c r="J62" s="20">
        <f t="shared" si="10"/>
        <v>8.4550000000000001</v>
      </c>
      <c r="K62" s="20">
        <f t="shared" si="11"/>
        <v>9.2624999999999993</v>
      </c>
      <c r="L62" s="20">
        <f t="shared" si="12"/>
        <v>10.2125</v>
      </c>
      <c r="M62" s="20">
        <f t="shared" si="13"/>
        <v>11.305</v>
      </c>
      <c r="N62" s="21">
        <v>0.59</v>
      </c>
      <c r="O62" s="18">
        <v>0.12</v>
      </c>
      <c r="P62" s="19">
        <f t="shared" si="0"/>
        <v>0.2</v>
      </c>
      <c r="Q62" s="20">
        <f t="shared" si="14"/>
        <v>0.44500000000000006</v>
      </c>
      <c r="R62" s="20">
        <f t="shared" si="15"/>
        <v>0.48750000000000004</v>
      </c>
      <c r="S62" s="20">
        <f t="shared" si="16"/>
        <v>0.53749999999999998</v>
      </c>
      <c r="T62" s="20">
        <f t="shared" si="17"/>
        <v>0.59500000000000008</v>
      </c>
      <c r="U62" s="19">
        <f t="shared" si="1"/>
        <v>0.03</v>
      </c>
      <c r="V62" s="20">
        <f t="shared" si="18"/>
        <v>10.691400000000002</v>
      </c>
      <c r="W62" s="20">
        <f t="shared" si="19"/>
        <v>11.170349999999999</v>
      </c>
      <c r="X62" s="20">
        <f t="shared" si="20"/>
        <v>12.385749999999998</v>
      </c>
      <c r="Y62" s="20">
        <f t="shared" si="21"/>
        <v>13.941050000000001</v>
      </c>
    </row>
    <row r="63" spans="1:25" x14ac:dyDescent="0.3">
      <c r="A63" s="9" t="s">
        <v>234</v>
      </c>
      <c r="B63" s="2">
        <v>9.5</v>
      </c>
      <c r="C63" s="2">
        <v>10.5</v>
      </c>
      <c r="D63" s="2">
        <v>11.5</v>
      </c>
      <c r="E63" s="2">
        <v>12.7</v>
      </c>
      <c r="F63" s="20">
        <f t="shared" si="6"/>
        <v>0.95000000000000007</v>
      </c>
      <c r="G63" s="20">
        <f t="shared" si="7"/>
        <v>1.05</v>
      </c>
      <c r="H63" s="20">
        <f t="shared" si="8"/>
        <v>1.1500000000000001</v>
      </c>
      <c r="I63" s="20">
        <f t="shared" si="9"/>
        <v>1.27</v>
      </c>
      <c r="J63" s="20">
        <f t="shared" si="10"/>
        <v>9.0250000000000004</v>
      </c>
      <c r="K63" s="20">
        <f t="shared" si="11"/>
        <v>9.9749999999999996</v>
      </c>
      <c r="L63" s="20">
        <f t="shared" si="12"/>
        <v>10.924999999999999</v>
      </c>
      <c r="M63" s="20">
        <f t="shared" si="13"/>
        <v>12.065</v>
      </c>
      <c r="N63" s="21">
        <v>0.59</v>
      </c>
      <c r="O63" s="18">
        <v>0.12</v>
      </c>
      <c r="P63" s="19">
        <f t="shared" si="0"/>
        <v>0.2</v>
      </c>
      <c r="Q63" s="20">
        <f t="shared" si="14"/>
        <v>0.47500000000000003</v>
      </c>
      <c r="R63" s="20">
        <f t="shared" si="15"/>
        <v>0.52500000000000002</v>
      </c>
      <c r="S63" s="20">
        <f t="shared" si="16"/>
        <v>0.57500000000000007</v>
      </c>
      <c r="T63" s="20">
        <f t="shared" si="17"/>
        <v>0.63500000000000001</v>
      </c>
      <c r="U63" s="19">
        <f t="shared" si="1"/>
        <v>0.03</v>
      </c>
      <c r="V63" s="20">
        <f t="shared" si="18"/>
        <v>11.3712</v>
      </c>
      <c r="W63" s="20">
        <f t="shared" si="19"/>
        <v>12.020100000000001</v>
      </c>
      <c r="X63" s="20">
        <f t="shared" si="20"/>
        <v>13.235499999999998</v>
      </c>
      <c r="Y63" s="20">
        <f t="shared" si="21"/>
        <v>14.878349999999999</v>
      </c>
    </row>
    <row r="64" spans="1:25" x14ac:dyDescent="0.3">
      <c r="A64" s="9" t="s">
        <v>235</v>
      </c>
      <c r="B64" s="2">
        <v>8.5</v>
      </c>
      <c r="C64" s="2">
        <v>9.5</v>
      </c>
      <c r="D64" s="2">
        <v>10.5</v>
      </c>
      <c r="E64" s="2">
        <v>11.6</v>
      </c>
      <c r="F64" s="20">
        <f t="shared" si="6"/>
        <v>0.85000000000000009</v>
      </c>
      <c r="G64" s="20">
        <f t="shared" si="7"/>
        <v>0.95000000000000007</v>
      </c>
      <c r="H64" s="20">
        <f t="shared" si="8"/>
        <v>1.05</v>
      </c>
      <c r="I64" s="20">
        <f t="shared" si="9"/>
        <v>1.1599999999999999</v>
      </c>
      <c r="J64" s="20">
        <f t="shared" si="10"/>
        <v>8.0749999999999993</v>
      </c>
      <c r="K64" s="20">
        <f t="shared" si="11"/>
        <v>9.0250000000000004</v>
      </c>
      <c r="L64" s="20">
        <f t="shared" si="12"/>
        <v>9.9749999999999996</v>
      </c>
      <c r="M64" s="20">
        <f t="shared" si="13"/>
        <v>11.02</v>
      </c>
      <c r="N64" s="21">
        <v>0.59</v>
      </c>
      <c r="O64" s="18">
        <v>0.12</v>
      </c>
      <c r="P64" s="19">
        <f t="shared" si="0"/>
        <v>0.2</v>
      </c>
      <c r="Q64" s="20">
        <f t="shared" si="14"/>
        <v>0.42500000000000004</v>
      </c>
      <c r="R64" s="20">
        <f t="shared" si="15"/>
        <v>0.47500000000000003</v>
      </c>
      <c r="S64" s="20">
        <f t="shared" si="16"/>
        <v>0.52500000000000002</v>
      </c>
      <c r="T64" s="20">
        <f t="shared" si="17"/>
        <v>0.57999999999999996</v>
      </c>
      <c r="U64" s="19">
        <f t="shared" si="1"/>
        <v>0.03</v>
      </c>
      <c r="V64" s="20">
        <f t="shared" si="18"/>
        <v>10.238199999999999</v>
      </c>
      <c r="W64" s="20">
        <f t="shared" si="19"/>
        <v>10.887099999999998</v>
      </c>
      <c r="X64" s="20">
        <f t="shared" si="20"/>
        <v>12.102500000000001</v>
      </c>
      <c r="Y64" s="20">
        <f t="shared" si="21"/>
        <v>13.580550000000001</v>
      </c>
    </row>
    <row r="65" spans="1:25" x14ac:dyDescent="0.3">
      <c r="A65" s="9" t="s">
        <v>236</v>
      </c>
      <c r="B65" s="2">
        <v>7.9</v>
      </c>
      <c r="C65" s="2">
        <v>8.6999999999999993</v>
      </c>
      <c r="D65" s="2">
        <v>9.5</v>
      </c>
      <c r="E65" s="2">
        <v>10.5</v>
      </c>
      <c r="F65" s="20">
        <f t="shared" si="6"/>
        <v>0.79</v>
      </c>
      <c r="G65" s="20">
        <f t="shared" si="7"/>
        <v>0.87</v>
      </c>
      <c r="H65" s="20">
        <f t="shared" si="8"/>
        <v>0.95000000000000007</v>
      </c>
      <c r="I65" s="20">
        <f t="shared" si="9"/>
        <v>1.05</v>
      </c>
      <c r="J65" s="20">
        <f t="shared" si="10"/>
        <v>7.5049999999999999</v>
      </c>
      <c r="K65" s="20">
        <f t="shared" si="11"/>
        <v>8.2649999999999988</v>
      </c>
      <c r="L65" s="20">
        <f t="shared" si="12"/>
        <v>9.0250000000000004</v>
      </c>
      <c r="M65" s="20">
        <f t="shared" si="13"/>
        <v>9.9749999999999996</v>
      </c>
      <c r="N65" s="21">
        <v>0.59</v>
      </c>
      <c r="O65" s="18">
        <v>0.12</v>
      </c>
      <c r="P65" s="19">
        <f t="shared" si="0"/>
        <v>0.2</v>
      </c>
      <c r="Q65" s="20">
        <f t="shared" si="14"/>
        <v>0.39500000000000002</v>
      </c>
      <c r="R65" s="20">
        <f t="shared" si="15"/>
        <v>0.435</v>
      </c>
      <c r="S65" s="20">
        <f t="shared" si="16"/>
        <v>0.47500000000000003</v>
      </c>
      <c r="T65" s="20">
        <f t="shared" si="17"/>
        <v>0.52500000000000002</v>
      </c>
      <c r="U65" s="19">
        <f t="shared" si="1"/>
        <v>0.03</v>
      </c>
      <c r="V65" s="20">
        <f t="shared" si="18"/>
        <v>9.5583999999999989</v>
      </c>
      <c r="W65" s="20">
        <f t="shared" si="19"/>
        <v>9.9806999999999988</v>
      </c>
      <c r="X65" s="20">
        <f t="shared" si="20"/>
        <v>10.969499999999998</v>
      </c>
      <c r="Y65" s="20">
        <f t="shared" si="21"/>
        <v>12.30335</v>
      </c>
    </row>
    <row r="66" spans="1:25" x14ac:dyDescent="0.3">
      <c r="A66" s="9" t="s">
        <v>237</v>
      </c>
      <c r="B66" s="2">
        <v>6.9</v>
      </c>
      <c r="C66" s="2">
        <v>7.6</v>
      </c>
      <c r="D66" s="2">
        <v>8.3000000000000007</v>
      </c>
      <c r="E66" s="2">
        <v>9.15</v>
      </c>
      <c r="F66" s="20">
        <f t="shared" si="6"/>
        <v>0.69000000000000006</v>
      </c>
      <c r="G66" s="20">
        <f t="shared" si="7"/>
        <v>0.76</v>
      </c>
      <c r="H66" s="20">
        <f t="shared" si="8"/>
        <v>0.83000000000000007</v>
      </c>
      <c r="I66" s="20">
        <f t="shared" si="9"/>
        <v>0.91500000000000004</v>
      </c>
      <c r="J66" s="20">
        <f t="shared" si="10"/>
        <v>6.5549999999999997</v>
      </c>
      <c r="K66" s="20">
        <f t="shared" si="11"/>
        <v>7.22</v>
      </c>
      <c r="L66" s="20">
        <f t="shared" si="12"/>
        <v>7.8850000000000007</v>
      </c>
      <c r="M66" s="20">
        <f t="shared" si="13"/>
        <v>8.6925000000000008</v>
      </c>
      <c r="N66" s="21">
        <v>0.59</v>
      </c>
      <c r="O66" s="18">
        <v>0.12</v>
      </c>
      <c r="P66" s="19">
        <f t="shared" si="0"/>
        <v>0.2</v>
      </c>
      <c r="Q66" s="20">
        <f t="shared" si="14"/>
        <v>0.34500000000000003</v>
      </c>
      <c r="R66" s="20">
        <f t="shared" si="15"/>
        <v>0.38</v>
      </c>
      <c r="S66" s="20">
        <f t="shared" si="16"/>
        <v>0.41500000000000004</v>
      </c>
      <c r="T66" s="20">
        <f t="shared" si="17"/>
        <v>0.45750000000000002</v>
      </c>
      <c r="U66" s="19">
        <f t="shared" si="1"/>
        <v>0.03</v>
      </c>
      <c r="V66" s="20">
        <f t="shared" si="18"/>
        <v>8.4253999999999998</v>
      </c>
      <c r="W66" s="20">
        <f t="shared" si="19"/>
        <v>8.7343999999999991</v>
      </c>
      <c r="X66" s="20">
        <f t="shared" si="20"/>
        <v>9.6098999999999979</v>
      </c>
      <c r="Y66" s="20">
        <f t="shared" si="21"/>
        <v>10.722300000000002</v>
      </c>
    </row>
    <row r="67" spans="1:25" x14ac:dyDescent="0.3">
      <c r="A67" s="9" t="s">
        <v>238</v>
      </c>
      <c r="B67" s="2">
        <v>6.9</v>
      </c>
      <c r="C67" s="2">
        <v>7.6</v>
      </c>
      <c r="D67" s="2">
        <v>8.3000000000000007</v>
      </c>
      <c r="E67" s="2">
        <v>9.15</v>
      </c>
      <c r="F67" s="20">
        <f t="shared" si="6"/>
        <v>0.69000000000000006</v>
      </c>
      <c r="G67" s="20">
        <f t="shared" si="7"/>
        <v>0.76</v>
      </c>
      <c r="H67" s="20">
        <f t="shared" si="8"/>
        <v>0.83000000000000007</v>
      </c>
      <c r="I67" s="20">
        <f t="shared" si="9"/>
        <v>0.91500000000000004</v>
      </c>
      <c r="J67" s="20">
        <f t="shared" si="10"/>
        <v>6.5549999999999997</v>
      </c>
      <c r="K67" s="20">
        <f t="shared" si="11"/>
        <v>7.22</v>
      </c>
      <c r="L67" s="20">
        <f t="shared" si="12"/>
        <v>7.8850000000000007</v>
      </c>
      <c r="M67" s="20">
        <f t="shared" si="13"/>
        <v>8.6925000000000008</v>
      </c>
      <c r="N67" s="21">
        <v>0.59</v>
      </c>
      <c r="O67" s="18">
        <v>0.12</v>
      </c>
      <c r="P67" s="19">
        <f t="shared" ref="P67:P91" si="22">0.2</f>
        <v>0.2</v>
      </c>
      <c r="Q67" s="20">
        <f t="shared" si="14"/>
        <v>0.34500000000000003</v>
      </c>
      <c r="R67" s="20">
        <f t="shared" si="15"/>
        <v>0.38</v>
      </c>
      <c r="S67" s="20">
        <f t="shared" si="16"/>
        <v>0.41500000000000004</v>
      </c>
      <c r="T67" s="20">
        <f t="shared" si="17"/>
        <v>0.45750000000000002</v>
      </c>
      <c r="U67" s="19">
        <f t="shared" ref="U67:U91" si="23">0.03</f>
        <v>0.03</v>
      </c>
      <c r="V67" s="20">
        <f t="shared" si="18"/>
        <v>8.4253999999999998</v>
      </c>
      <c r="W67" s="20">
        <f t="shared" si="19"/>
        <v>8.7343999999999991</v>
      </c>
      <c r="X67" s="20">
        <f t="shared" si="20"/>
        <v>9.6098999999999979</v>
      </c>
      <c r="Y67" s="20">
        <f t="shared" si="21"/>
        <v>10.722300000000002</v>
      </c>
    </row>
    <row r="68" spans="1:25" x14ac:dyDescent="0.3">
      <c r="A68" s="9" t="s">
        <v>241</v>
      </c>
      <c r="B68" s="2">
        <v>9.5</v>
      </c>
      <c r="C68" s="2">
        <v>10.5</v>
      </c>
      <c r="D68" s="2">
        <v>11.5</v>
      </c>
      <c r="E68" s="2">
        <v>12.7</v>
      </c>
      <c r="F68" s="20">
        <f t="shared" si="6"/>
        <v>0.95000000000000007</v>
      </c>
      <c r="G68" s="20">
        <f t="shared" si="7"/>
        <v>1.05</v>
      </c>
      <c r="H68" s="20">
        <f t="shared" si="8"/>
        <v>1.1500000000000001</v>
      </c>
      <c r="I68" s="20">
        <f t="shared" si="9"/>
        <v>1.27</v>
      </c>
      <c r="J68" s="20">
        <f t="shared" si="10"/>
        <v>9.0250000000000004</v>
      </c>
      <c r="K68" s="20">
        <f t="shared" si="11"/>
        <v>9.9749999999999996</v>
      </c>
      <c r="L68" s="20">
        <f t="shared" si="12"/>
        <v>10.924999999999999</v>
      </c>
      <c r="M68" s="20">
        <f t="shared" si="13"/>
        <v>12.065</v>
      </c>
      <c r="N68" s="21">
        <v>0.59</v>
      </c>
      <c r="O68" s="18">
        <v>0.12</v>
      </c>
      <c r="P68" s="19">
        <f t="shared" si="22"/>
        <v>0.2</v>
      </c>
      <c r="Q68" s="20">
        <f t="shared" si="14"/>
        <v>0.47500000000000003</v>
      </c>
      <c r="R68" s="20">
        <f t="shared" si="15"/>
        <v>0.52500000000000002</v>
      </c>
      <c r="S68" s="20">
        <f t="shared" si="16"/>
        <v>0.57500000000000007</v>
      </c>
      <c r="T68" s="20">
        <f t="shared" si="17"/>
        <v>0.63500000000000001</v>
      </c>
      <c r="U68" s="19">
        <f t="shared" si="23"/>
        <v>0.03</v>
      </c>
      <c r="V68" s="20">
        <f t="shared" si="18"/>
        <v>11.3712</v>
      </c>
      <c r="W68" s="20">
        <f t="shared" si="19"/>
        <v>12.020100000000001</v>
      </c>
      <c r="X68" s="20">
        <f t="shared" si="20"/>
        <v>13.235499999999998</v>
      </c>
      <c r="Y68" s="20">
        <f t="shared" si="21"/>
        <v>14.878349999999999</v>
      </c>
    </row>
    <row r="69" spans="1:25" x14ac:dyDescent="0.3">
      <c r="B69" s="8" t="s">
        <v>388</v>
      </c>
      <c r="C69" s="8" t="s">
        <v>311</v>
      </c>
      <c r="D69" s="8" t="s">
        <v>385</v>
      </c>
      <c r="E69" s="8" t="s">
        <v>313</v>
      </c>
      <c r="F69" s="8" t="s">
        <v>388</v>
      </c>
      <c r="G69" s="8" t="s">
        <v>311</v>
      </c>
      <c r="H69" s="8" t="s">
        <v>385</v>
      </c>
      <c r="I69" s="8" t="s">
        <v>313</v>
      </c>
      <c r="J69" s="8" t="s">
        <v>388</v>
      </c>
      <c r="K69" s="8" t="s">
        <v>311</v>
      </c>
      <c r="L69" s="8" t="s">
        <v>385</v>
      </c>
      <c r="M69" s="8" t="s">
        <v>313</v>
      </c>
      <c r="N69" s="21">
        <v>0.59</v>
      </c>
      <c r="O69" s="18">
        <v>0.12</v>
      </c>
      <c r="P69" s="19">
        <f t="shared" si="22"/>
        <v>0.2</v>
      </c>
      <c r="Q69" s="8" t="s">
        <v>388</v>
      </c>
      <c r="R69" s="8" t="s">
        <v>311</v>
      </c>
      <c r="S69" s="8" t="s">
        <v>385</v>
      </c>
      <c r="T69" s="8" t="s">
        <v>313</v>
      </c>
      <c r="U69" s="19">
        <f t="shared" si="23"/>
        <v>0.03</v>
      </c>
      <c r="V69" s="8" t="s">
        <v>388</v>
      </c>
      <c r="W69" s="8" t="s">
        <v>311</v>
      </c>
      <c r="X69" s="8" t="s">
        <v>385</v>
      </c>
      <c r="Y69" s="8" t="s">
        <v>313</v>
      </c>
    </row>
    <row r="70" spans="1:25" x14ac:dyDescent="0.3">
      <c r="A70" s="9" t="s">
        <v>239</v>
      </c>
      <c r="B70" s="2">
        <v>6.9</v>
      </c>
      <c r="C70" s="2">
        <v>7.6</v>
      </c>
      <c r="D70" s="2">
        <v>8.3000000000000007</v>
      </c>
      <c r="E70" s="2">
        <v>9.15</v>
      </c>
      <c r="F70" s="20">
        <f t="shared" ref="F70:F91" si="24">B70*10%</f>
        <v>0.69000000000000006</v>
      </c>
      <c r="G70" s="20">
        <f t="shared" ref="G70:G91" si="25">C70*10%</f>
        <v>0.76</v>
      </c>
      <c r="H70" s="20">
        <f t="shared" ref="H70:H91" si="26">D70*10%</f>
        <v>0.83000000000000007</v>
      </c>
      <c r="I70" s="20">
        <f t="shared" ref="I70:I91" si="27">E70*10%</f>
        <v>0.91500000000000004</v>
      </c>
      <c r="J70" s="20">
        <f t="shared" ref="J70:J91" si="28">B70*95%</f>
        <v>6.5549999999999997</v>
      </c>
      <c r="K70" s="20">
        <f t="shared" ref="K70:K91" si="29">C70*95%</f>
        <v>7.22</v>
      </c>
      <c r="L70" s="20">
        <f t="shared" ref="L70:L91" si="30">D70*95%</f>
        <v>7.8850000000000007</v>
      </c>
      <c r="M70" s="20">
        <f t="shared" ref="M70:M91" si="31">E70*95%</f>
        <v>8.6925000000000008</v>
      </c>
      <c r="N70" s="21">
        <v>0.59</v>
      </c>
      <c r="O70" s="18">
        <v>0.12</v>
      </c>
      <c r="P70" s="19">
        <f t="shared" si="22"/>
        <v>0.2</v>
      </c>
      <c r="Q70" s="20">
        <f t="shared" ref="Q70:Q91" si="32">B70*5%</f>
        <v>0.34500000000000003</v>
      </c>
      <c r="R70" s="20">
        <f t="shared" ref="R70:R91" si="33">C70*5%</f>
        <v>0.38</v>
      </c>
      <c r="S70" s="20">
        <f t="shared" ref="S70:S91" si="34">D70*5%</f>
        <v>0.41500000000000004</v>
      </c>
      <c r="T70" s="20">
        <f t="shared" ref="T70:T91" si="35">E70*5%</f>
        <v>0.45750000000000002</v>
      </c>
      <c r="U70" s="19">
        <f t="shared" si="23"/>
        <v>0.03</v>
      </c>
      <c r="V70" s="20">
        <f t="shared" ref="V70:V91" si="36">(F70+J70+Q70+N70)*1.03</f>
        <v>8.4253999999999998</v>
      </c>
      <c r="W70" s="20">
        <f t="shared" ref="W70:W91" si="37">(G70+K70+R70+O70)*1.03</f>
        <v>8.7343999999999991</v>
      </c>
      <c r="X70" s="20">
        <f t="shared" ref="X70:X91" si="38">(H70+L70+S70+P70)*1.03</f>
        <v>9.6098999999999979</v>
      </c>
      <c r="Y70" s="20">
        <f t="shared" ref="Y70:Y91" si="39">(I70+M70+T70+Q70)*1.03</f>
        <v>10.722300000000002</v>
      </c>
    </row>
    <row r="71" spans="1:25" x14ac:dyDescent="0.3">
      <c r="A71" s="9" t="s">
        <v>240</v>
      </c>
      <c r="B71" s="2">
        <v>3.95</v>
      </c>
      <c r="C71" s="2">
        <v>4.3499999999999996</v>
      </c>
      <c r="D71" s="2">
        <v>4.75</v>
      </c>
      <c r="E71" s="2">
        <v>5.25</v>
      </c>
      <c r="F71" s="20">
        <f t="shared" si="24"/>
        <v>0.39500000000000002</v>
      </c>
      <c r="G71" s="20">
        <f t="shared" si="25"/>
        <v>0.435</v>
      </c>
      <c r="H71" s="20">
        <f t="shared" si="26"/>
        <v>0.47500000000000003</v>
      </c>
      <c r="I71" s="20">
        <f t="shared" si="27"/>
        <v>0.52500000000000002</v>
      </c>
      <c r="J71" s="20">
        <f t="shared" si="28"/>
        <v>3.7524999999999999</v>
      </c>
      <c r="K71" s="20">
        <f t="shared" si="29"/>
        <v>4.1324999999999994</v>
      </c>
      <c r="L71" s="20">
        <f t="shared" si="30"/>
        <v>4.5125000000000002</v>
      </c>
      <c r="M71" s="20">
        <f t="shared" si="31"/>
        <v>4.9874999999999998</v>
      </c>
      <c r="N71" s="21">
        <v>0.59</v>
      </c>
      <c r="O71" s="18">
        <v>0.12</v>
      </c>
      <c r="P71" s="19">
        <f t="shared" si="22"/>
        <v>0.2</v>
      </c>
      <c r="Q71" s="20">
        <f t="shared" si="32"/>
        <v>0.19750000000000001</v>
      </c>
      <c r="R71" s="20">
        <f t="shared" si="33"/>
        <v>0.2175</v>
      </c>
      <c r="S71" s="20">
        <f t="shared" si="34"/>
        <v>0.23750000000000002</v>
      </c>
      <c r="T71" s="20">
        <f t="shared" si="35"/>
        <v>0.26250000000000001</v>
      </c>
      <c r="U71" s="19">
        <f t="shared" si="23"/>
        <v>0.03</v>
      </c>
      <c r="V71" s="20">
        <f t="shared" si="36"/>
        <v>5.0830500000000001</v>
      </c>
      <c r="W71" s="20">
        <f t="shared" si="37"/>
        <v>5.0521499999999993</v>
      </c>
      <c r="X71" s="20">
        <f t="shared" si="38"/>
        <v>5.5877499999999998</v>
      </c>
      <c r="Y71" s="20">
        <f t="shared" si="39"/>
        <v>6.151675</v>
      </c>
    </row>
    <row r="72" spans="1:25" x14ac:dyDescent="0.3">
      <c r="B72" s="8" t="s">
        <v>386</v>
      </c>
      <c r="C72" s="8" t="s">
        <v>311</v>
      </c>
      <c r="D72" s="8" t="s">
        <v>389</v>
      </c>
      <c r="E72" s="8" t="s">
        <v>313</v>
      </c>
      <c r="F72" s="8" t="s">
        <v>386</v>
      </c>
      <c r="G72" s="8" t="s">
        <v>311</v>
      </c>
      <c r="H72" s="8" t="s">
        <v>389</v>
      </c>
      <c r="I72" s="8" t="s">
        <v>313</v>
      </c>
      <c r="J72" s="8" t="s">
        <v>386</v>
      </c>
      <c r="K72" s="8" t="s">
        <v>311</v>
      </c>
      <c r="L72" s="8" t="s">
        <v>389</v>
      </c>
      <c r="M72" s="8" t="s">
        <v>313</v>
      </c>
      <c r="N72" s="21">
        <v>0.59</v>
      </c>
      <c r="O72" s="18">
        <v>0.12</v>
      </c>
      <c r="P72" s="19">
        <f t="shared" si="22"/>
        <v>0.2</v>
      </c>
      <c r="Q72" s="8" t="s">
        <v>386</v>
      </c>
      <c r="R72" s="8" t="s">
        <v>311</v>
      </c>
      <c r="S72" s="8" t="s">
        <v>389</v>
      </c>
      <c r="T72" s="8" t="s">
        <v>313</v>
      </c>
      <c r="U72" s="19">
        <f t="shared" si="23"/>
        <v>0.03</v>
      </c>
      <c r="V72" s="8" t="s">
        <v>386</v>
      </c>
      <c r="W72" s="8" t="s">
        <v>311</v>
      </c>
      <c r="X72" s="8" t="s">
        <v>389</v>
      </c>
      <c r="Y72" s="8" t="s">
        <v>313</v>
      </c>
    </row>
    <row r="73" spans="1:25" x14ac:dyDescent="0.3">
      <c r="A73" s="9" t="s">
        <v>279</v>
      </c>
      <c r="B73" s="2">
        <v>8.9</v>
      </c>
      <c r="C73" s="2">
        <v>9.75</v>
      </c>
      <c r="D73" s="2">
        <v>10.75</v>
      </c>
      <c r="E73" s="2">
        <v>11.9</v>
      </c>
      <c r="F73" s="20">
        <f t="shared" si="24"/>
        <v>0.89000000000000012</v>
      </c>
      <c r="G73" s="20">
        <f t="shared" si="25"/>
        <v>0.97500000000000009</v>
      </c>
      <c r="H73" s="20">
        <f t="shared" si="26"/>
        <v>1.075</v>
      </c>
      <c r="I73" s="20">
        <f t="shared" si="27"/>
        <v>1.1900000000000002</v>
      </c>
      <c r="J73" s="20">
        <f t="shared" si="28"/>
        <v>8.4550000000000001</v>
      </c>
      <c r="K73" s="20">
        <f t="shared" si="29"/>
        <v>9.2624999999999993</v>
      </c>
      <c r="L73" s="20">
        <f t="shared" si="30"/>
        <v>10.2125</v>
      </c>
      <c r="M73" s="20">
        <f t="shared" si="31"/>
        <v>11.305</v>
      </c>
      <c r="N73" s="21">
        <v>0.59</v>
      </c>
      <c r="O73" s="18">
        <v>0.12</v>
      </c>
      <c r="P73" s="19">
        <f t="shared" si="22"/>
        <v>0.2</v>
      </c>
      <c r="Q73" s="20">
        <f t="shared" si="32"/>
        <v>0.44500000000000006</v>
      </c>
      <c r="R73" s="20">
        <f t="shared" si="33"/>
        <v>0.48750000000000004</v>
      </c>
      <c r="S73" s="20">
        <f t="shared" si="34"/>
        <v>0.53749999999999998</v>
      </c>
      <c r="T73" s="20">
        <f t="shared" si="35"/>
        <v>0.59500000000000008</v>
      </c>
      <c r="U73" s="19">
        <f t="shared" si="23"/>
        <v>0.03</v>
      </c>
      <c r="V73" s="20">
        <f t="shared" si="36"/>
        <v>10.691400000000002</v>
      </c>
      <c r="W73" s="20">
        <f t="shared" si="37"/>
        <v>11.170349999999999</v>
      </c>
      <c r="X73" s="20">
        <f t="shared" si="38"/>
        <v>12.385749999999998</v>
      </c>
      <c r="Y73" s="20">
        <f t="shared" si="39"/>
        <v>13.941050000000001</v>
      </c>
    </row>
    <row r="74" spans="1:25" x14ac:dyDescent="0.3">
      <c r="A74" s="9" t="s">
        <v>280</v>
      </c>
      <c r="B74" s="2">
        <v>9.9</v>
      </c>
      <c r="C74" s="2">
        <v>10.9</v>
      </c>
      <c r="D74" s="2">
        <v>11.9</v>
      </c>
      <c r="E74" s="2">
        <v>13</v>
      </c>
      <c r="F74" s="20">
        <f t="shared" si="24"/>
        <v>0.9900000000000001</v>
      </c>
      <c r="G74" s="20">
        <f t="shared" si="25"/>
        <v>1.0900000000000001</v>
      </c>
      <c r="H74" s="20">
        <f t="shared" si="26"/>
        <v>1.1900000000000002</v>
      </c>
      <c r="I74" s="20">
        <f t="shared" si="27"/>
        <v>1.3</v>
      </c>
      <c r="J74" s="20">
        <f t="shared" si="28"/>
        <v>9.4049999999999994</v>
      </c>
      <c r="K74" s="20">
        <f t="shared" si="29"/>
        <v>10.355</v>
      </c>
      <c r="L74" s="20">
        <f t="shared" si="30"/>
        <v>11.305</v>
      </c>
      <c r="M74" s="20">
        <f t="shared" si="31"/>
        <v>12.35</v>
      </c>
      <c r="N74" s="21">
        <v>0.59</v>
      </c>
      <c r="O74" s="18">
        <v>0.12</v>
      </c>
      <c r="P74" s="19">
        <f t="shared" si="22"/>
        <v>0.2</v>
      </c>
      <c r="Q74" s="20">
        <f t="shared" si="32"/>
        <v>0.49500000000000005</v>
      </c>
      <c r="R74" s="20">
        <f t="shared" si="33"/>
        <v>0.54500000000000004</v>
      </c>
      <c r="S74" s="20">
        <f t="shared" si="34"/>
        <v>0.59500000000000008</v>
      </c>
      <c r="T74" s="20">
        <f t="shared" si="35"/>
        <v>0.65</v>
      </c>
      <c r="U74" s="19">
        <f t="shared" si="23"/>
        <v>0.03</v>
      </c>
      <c r="V74" s="20">
        <f t="shared" si="36"/>
        <v>11.824399999999999</v>
      </c>
      <c r="W74" s="20">
        <f t="shared" si="37"/>
        <v>12.4733</v>
      </c>
      <c r="X74" s="20">
        <f t="shared" si="38"/>
        <v>13.688699999999999</v>
      </c>
      <c r="Y74" s="20">
        <f t="shared" si="39"/>
        <v>15.238850000000001</v>
      </c>
    </row>
    <row r="75" spans="1:25" x14ac:dyDescent="0.3">
      <c r="A75" s="9" t="s">
        <v>281</v>
      </c>
      <c r="B75" s="2">
        <v>9</v>
      </c>
      <c r="C75" s="2">
        <v>9.9</v>
      </c>
      <c r="D75" s="2">
        <v>10.9</v>
      </c>
      <c r="E75" s="2">
        <v>12</v>
      </c>
      <c r="F75" s="20">
        <f t="shared" si="24"/>
        <v>0.9</v>
      </c>
      <c r="G75" s="20">
        <f t="shared" si="25"/>
        <v>0.9900000000000001</v>
      </c>
      <c r="H75" s="20">
        <f t="shared" si="26"/>
        <v>1.0900000000000001</v>
      </c>
      <c r="I75" s="20">
        <f t="shared" si="27"/>
        <v>1.2000000000000002</v>
      </c>
      <c r="J75" s="20">
        <f t="shared" si="28"/>
        <v>8.5499999999999989</v>
      </c>
      <c r="K75" s="20">
        <f t="shared" si="29"/>
        <v>9.4049999999999994</v>
      </c>
      <c r="L75" s="20">
        <f t="shared" si="30"/>
        <v>10.355</v>
      </c>
      <c r="M75" s="20">
        <f t="shared" si="31"/>
        <v>11.399999999999999</v>
      </c>
      <c r="N75" s="21">
        <v>0.59</v>
      </c>
      <c r="O75" s="18">
        <v>0.12</v>
      </c>
      <c r="P75" s="19">
        <f t="shared" si="22"/>
        <v>0.2</v>
      </c>
      <c r="Q75" s="20">
        <f t="shared" si="32"/>
        <v>0.45</v>
      </c>
      <c r="R75" s="20">
        <f t="shared" si="33"/>
        <v>0.49500000000000005</v>
      </c>
      <c r="S75" s="20">
        <f t="shared" si="34"/>
        <v>0.54500000000000004</v>
      </c>
      <c r="T75" s="20">
        <f t="shared" si="35"/>
        <v>0.60000000000000009</v>
      </c>
      <c r="U75" s="19">
        <f t="shared" si="23"/>
        <v>0.03</v>
      </c>
      <c r="V75" s="20">
        <f t="shared" si="36"/>
        <v>10.804699999999999</v>
      </c>
      <c r="W75" s="20">
        <f t="shared" si="37"/>
        <v>11.340299999999997</v>
      </c>
      <c r="X75" s="20">
        <f t="shared" si="38"/>
        <v>12.5557</v>
      </c>
      <c r="Y75" s="20">
        <f t="shared" si="39"/>
        <v>14.059499999999996</v>
      </c>
    </row>
    <row r="76" spans="1:25" x14ac:dyDescent="0.3">
      <c r="A76" s="9" t="s">
        <v>282</v>
      </c>
      <c r="B76" s="2">
        <v>8.5</v>
      </c>
      <c r="C76" s="2">
        <v>9.5</v>
      </c>
      <c r="D76" s="2">
        <v>10.5</v>
      </c>
      <c r="E76" s="2">
        <v>11.6</v>
      </c>
      <c r="F76" s="20">
        <f t="shared" si="24"/>
        <v>0.85000000000000009</v>
      </c>
      <c r="G76" s="20">
        <f t="shared" si="25"/>
        <v>0.95000000000000007</v>
      </c>
      <c r="H76" s="20">
        <f t="shared" si="26"/>
        <v>1.05</v>
      </c>
      <c r="I76" s="20">
        <f t="shared" si="27"/>
        <v>1.1599999999999999</v>
      </c>
      <c r="J76" s="20">
        <f t="shared" si="28"/>
        <v>8.0749999999999993</v>
      </c>
      <c r="K76" s="20">
        <f t="shared" si="29"/>
        <v>9.0250000000000004</v>
      </c>
      <c r="L76" s="20">
        <f t="shared" si="30"/>
        <v>9.9749999999999996</v>
      </c>
      <c r="M76" s="20">
        <f t="shared" si="31"/>
        <v>11.02</v>
      </c>
      <c r="N76" s="21">
        <v>0.59</v>
      </c>
      <c r="O76" s="18">
        <v>0.12</v>
      </c>
      <c r="P76" s="19">
        <f t="shared" si="22"/>
        <v>0.2</v>
      </c>
      <c r="Q76" s="20">
        <f t="shared" si="32"/>
        <v>0.42500000000000004</v>
      </c>
      <c r="R76" s="20">
        <f t="shared" si="33"/>
        <v>0.47500000000000003</v>
      </c>
      <c r="S76" s="20">
        <f t="shared" si="34"/>
        <v>0.52500000000000002</v>
      </c>
      <c r="T76" s="20">
        <f t="shared" si="35"/>
        <v>0.57999999999999996</v>
      </c>
      <c r="U76" s="19">
        <f t="shared" si="23"/>
        <v>0.03</v>
      </c>
      <c r="V76" s="20">
        <f t="shared" si="36"/>
        <v>10.238199999999999</v>
      </c>
      <c r="W76" s="20">
        <f t="shared" si="37"/>
        <v>10.887099999999998</v>
      </c>
      <c r="X76" s="20">
        <f t="shared" si="38"/>
        <v>12.102500000000001</v>
      </c>
      <c r="Y76" s="20">
        <f t="shared" si="39"/>
        <v>13.580550000000001</v>
      </c>
    </row>
    <row r="77" spans="1:25" x14ac:dyDescent="0.3">
      <c r="A77" s="9" t="s">
        <v>283</v>
      </c>
      <c r="B77" s="2">
        <v>9.5</v>
      </c>
      <c r="C77" s="2">
        <v>10.5</v>
      </c>
      <c r="D77" s="2">
        <v>11.5</v>
      </c>
      <c r="E77" s="2">
        <v>12.7</v>
      </c>
      <c r="F77" s="20">
        <f t="shared" si="24"/>
        <v>0.95000000000000007</v>
      </c>
      <c r="G77" s="20">
        <f t="shared" si="25"/>
        <v>1.05</v>
      </c>
      <c r="H77" s="20">
        <f t="shared" si="26"/>
        <v>1.1500000000000001</v>
      </c>
      <c r="I77" s="20">
        <f t="shared" si="27"/>
        <v>1.27</v>
      </c>
      <c r="J77" s="20">
        <f t="shared" si="28"/>
        <v>9.0250000000000004</v>
      </c>
      <c r="K77" s="20">
        <f t="shared" si="29"/>
        <v>9.9749999999999996</v>
      </c>
      <c r="L77" s="20">
        <f t="shared" si="30"/>
        <v>10.924999999999999</v>
      </c>
      <c r="M77" s="20">
        <f t="shared" si="31"/>
        <v>12.065</v>
      </c>
      <c r="N77" s="21">
        <v>0.59</v>
      </c>
      <c r="O77" s="18">
        <v>0.12</v>
      </c>
      <c r="P77" s="19">
        <f t="shared" si="22"/>
        <v>0.2</v>
      </c>
      <c r="Q77" s="20">
        <f t="shared" si="32"/>
        <v>0.47500000000000003</v>
      </c>
      <c r="R77" s="20">
        <f t="shared" si="33"/>
        <v>0.52500000000000002</v>
      </c>
      <c r="S77" s="20">
        <f t="shared" si="34"/>
        <v>0.57500000000000007</v>
      </c>
      <c r="T77" s="20">
        <f t="shared" si="35"/>
        <v>0.63500000000000001</v>
      </c>
      <c r="U77" s="19">
        <f t="shared" si="23"/>
        <v>0.03</v>
      </c>
      <c r="V77" s="20">
        <f t="shared" si="36"/>
        <v>11.3712</v>
      </c>
      <c r="W77" s="20">
        <f t="shared" si="37"/>
        <v>12.020100000000001</v>
      </c>
      <c r="X77" s="20">
        <f t="shared" si="38"/>
        <v>13.235499999999998</v>
      </c>
      <c r="Y77" s="20">
        <f t="shared" si="39"/>
        <v>14.878349999999999</v>
      </c>
    </row>
    <row r="78" spans="1:25" x14ac:dyDescent="0.3">
      <c r="A78" s="9" t="s">
        <v>284</v>
      </c>
      <c r="B78" s="2">
        <v>10.9</v>
      </c>
      <c r="C78" s="2">
        <v>11.9</v>
      </c>
      <c r="D78" s="2">
        <v>13.1</v>
      </c>
      <c r="E78" s="2">
        <v>14.5</v>
      </c>
      <c r="F78" s="20">
        <f t="shared" si="24"/>
        <v>1.0900000000000001</v>
      </c>
      <c r="G78" s="20">
        <f t="shared" si="25"/>
        <v>1.1900000000000002</v>
      </c>
      <c r="H78" s="20">
        <f t="shared" si="26"/>
        <v>1.31</v>
      </c>
      <c r="I78" s="20">
        <f t="shared" si="27"/>
        <v>1.4500000000000002</v>
      </c>
      <c r="J78" s="20">
        <f t="shared" si="28"/>
        <v>10.355</v>
      </c>
      <c r="K78" s="20">
        <f t="shared" si="29"/>
        <v>11.305</v>
      </c>
      <c r="L78" s="20">
        <f t="shared" si="30"/>
        <v>12.444999999999999</v>
      </c>
      <c r="M78" s="20">
        <f t="shared" si="31"/>
        <v>13.774999999999999</v>
      </c>
      <c r="N78" s="21">
        <v>0.59</v>
      </c>
      <c r="O78" s="18">
        <v>0.12</v>
      </c>
      <c r="P78" s="19">
        <f t="shared" si="22"/>
        <v>0.2</v>
      </c>
      <c r="Q78" s="20">
        <f t="shared" si="32"/>
        <v>0.54500000000000004</v>
      </c>
      <c r="R78" s="20">
        <f t="shared" si="33"/>
        <v>0.59500000000000008</v>
      </c>
      <c r="S78" s="20">
        <f t="shared" si="34"/>
        <v>0.65500000000000003</v>
      </c>
      <c r="T78" s="20">
        <f t="shared" si="35"/>
        <v>0.72500000000000009</v>
      </c>
      <c r="U78" s="19">
        <f t="shared" si="23"/>
        <v>0.03</v>
      </c>
      <c r="V78" s="20">
        <f t="shared" si="36"/>
        <v>12.9574</v>
      </c>
      <c r="W78" s="20">
        <f t="shared" si="37"/>
        <v>13.606299999999999</v>
      </c>
      <c r="X78" s="20">
        <f t="shared" si="38"/>
        <v>15.048299999999998</v>
      </c>
      <c r="Y78" s="20">
        <f t="shared" si="39"/>
        <v>16.989849999999997</v>
      </c>
    </row>
    <row r="79" spans="1:25" x14ac:dyDescent="0.3">
      <c r="A79" s="9" t="s">
        <v>285</v>
      </c>
      <c r="B79" s="2">
        <v>8.9</v>
      </c>
      <c r="C79" s="2">
        <v>9.75</v>
      </c>
      <c r="D79" s="2">
        <v>10.75</v>
      </c>
      <c r="E79" s="2">
        <v>11.9</v>
      </c>
      <c r="F79" s="20">
        <f t="shared" si="24"/>
        <v>0.89000000000000012</v>
      </c>
      <c r="G79" s="20">
        <f t="shared" si="25"/>
        <v>0.97500000000000009</v>
      </c>
      <c r="H79" s="20">
        <f t="shared" si="26"/>
        <v>1.075</v>
      </c>
      <c r="I79" s="20">
        <f t="shared" si="27"/>
        <v>1.1900000000000002</v>
      </c>
      <c r="J79" s="20">
        <f t="shared" si="28"/>
        <v>8.4550000000000001</v>
      </c>
      <c r="K79" s="20">
        <f t="shared" si="29"/>
        <v>9.2624999999999993</v>
      </c>
      <c r="L79" s="20">
        <f t="shared" si="30"/>
        <v>10.2125</v>
      </c>
      <c r="M79" s="20">
        <f t="shared" si="31"/>
        <v>11.305</v>
      </c>
      <c r="N79" s="21">
        <v>0.59</v>
      </c>
      <c r="O79" s="18">
        <v>0.12</v>
      </c>
      <c r="P79" s="19">
        <f t="shared" si="22"/>
        <v>0.2</v>
      </c>
      <c r="Q79" s="20">
        <f t="shared" si="32"/>
        <v>0.44500000000000006</v>
      </c>
      <c r="R79" s="20">
        <f t="shared" si="33"/>
        <v>0.48750000000000004</v>
      </c>
      <c r="S79" s="20">
        <f t="shared" si="34"/>
        <v>0.53749999999999998</v>
      </c>
      <c r="T79" s="20">
        <f t="shared" si="35"/>
        <v>0.59500000000000008</v>
      </c>
      <c r="U79" s="19">
        <f t="shared" si="23"/>
        <v>0.03</v>
      </c>
      <c r="V79" s="20">
        <f t="shared" si="36"/>
        <v>10.691400000000002</v>
      </c>
      <c r="W79" s="20">
        <f t="shared" si="37"/>
        <v>11.170349999999999</v>
      </c>
      <c r="X79" s="20">
        <f t="shared" si="38"/>
        <v>12.385749999999998</v>
      </c>
      <c r="Y79" s="20">
        <f t="shared" si="39"/>
        <v>13.941050000000001</v>
      </c>
    </row>
    <row r="80" spans="1:25" x14ac:dyDescent="0.3">
      <c r="A80" s="9" t="s">
        <v>286</v>
      </c>
      <c r="B80" s="2">
        <v>9.9</v>
      </c>
      <c r="C80" s="2">
        <v>10.9</v>
      </c>
      <c r="D80" s="2">
        <v>11.9</v>
      </c>
      <c r="E80" s="2">
        <v>13</v>
      </c>
      <c r="F80" s="20">
        <f t="shared" si="24"/>
        <v>0.9900000000000001</v>
      </c>
      <c r="G80" s="20">
        <f t="shared" si="25"/>
        <v>1.0900000000000001</v>
      </c>
      <c r="H80" s="20">
        <f t="shared" si="26"/>
        <v>1.1900000000000002</v>
      </c>
      <c r="I80" s="20">
        <f t="shared" si="27"/>
        <v>1.3</v>
      </c>
      <c r="J80" s="20">
        <f t="shared" si="28"/>
        <v>9.4049999999999994</v>
      </c>
      <c r="K80" s="20">
        <f t="shared" si="29"/>
        <v>10.355</v>
      </c>
      <c r="L80" s="20">
        <f t="shared" si="30"/>
        <v>11.305</v>
      </c>
      <c r="M80" s="20">
        <f t="shared" si="31"/>
        <v>12.35</v>
      </c>
      <c r="N80" s="21">
        <v>0.59</v>
      </c>
      <c r="O80" s="18">
        <v>0.12</v>
      </c>
      <c r="P80" s="19">
        <f t="shared" si="22"/>
        <v>0.2</v>
      </c>
      <c r="Q80" s="20">
        <f t="shared" si="32"/>
        <v>0.49500000000000005</v>
      </c>
      <c r="R80" s="20">
        <f t="shared" si="33"/>
        <v>0.54500000000000004</v>
      </c>
      <c r="S80" s="20">
        <f t="shared" si="34"/>
        <v>0.59500000000000008</v>
      </c>
      <c r="T80" s="20">
        <f t="shared" si="35"/>
        <v>0.65</v>
      </c>
      <c r="U80" s="19">
        <f t="shared" si="23"/>
        <v>0.03</v>
      </c>
      <c r="V80" s="20">
        <f t="shared" si="36"/>
        <v>11.824399999999999</v>
      </c>
      <c r="W80" s="20">
        <f t="shared" si="37"/>
        <v>12.4733</v>
      </c>
      <c r="X80" s="20">
        <f t="shared" si="38"/>
        <v>13.688699999999999</v>
      </c>
      <c r="Y80" s="20">
        <f t="shared" si="39"/>
        <v>15.238850000000001</v>
      </c>
    </row>
    <row r="81" spans="1:25" x14ac:dyDescent="0.3">
      <c r="A81" s="9" t="s">
        <v>271</v>
      </c>
      <c r="B81" s="2">
        <v>10.5</v>
      </c>
      <c r="C81" s="2">
        <v>11.5</v>
      </c>
      <c r="D81" s="2">
        <v>12.7</v>
      </c>
      <c r="E81" s="2">
        <v>13.95</v>
      </c>
      <c r="F81" s="20">
        <f t="shared" si="24"/>
        <v>1.05</v>
      </c>
      <c r="G81" s="20">
        <f t="shared" si="25"/>
        <v>1.1500000000000001</v>
      </c>
      <c r="H81" s="20">
        <f t="shared" si="26"/>
        <v>1.27</v>
      </c>
      <c r="I81" s="20">
        <f t="shared" si="27"/>
        <v>1.395</v>
      </c>
      <c r="J81" s="20">
        <f t="shared" si="28"/>
        <v>9.9749999999999996</v>
      </c>
      <c r="K81" s="20">
        <f t="shared" si="29"/>
        <v>10.924999999999999</v>
      </c>
      <c r="L81" s="20">
        <f t="shared" si="30"/>
        <v>12.065</v>
      </c>
      <c r="M81" s="20">
        <f t="shared" si="31"/>
        <v>13.2525</v>
      </c>
      <c r="N81" s="21">
        <v>0.59</v>
      </c>
      <c r="O81" s="18">
        <v>0.12</v>
      </c>
      <c r="P81" s="19">
        <f t="shared" si="22"/>
        <v>0.2</v>
      </c>
      <c r="Q81" s="20">
        <f t="shared" si="32"/>
        <v>0.52500000000000002</v>
      </c>
      <c r="R81" s="20">
        <f t="shared" si="33"/>
        <v>0.57500000000000007</v>
      </c>
      <c r="S81" s="20">
        <f t="shared" si="34"/>
        <v>0.63500000000000001</v>
      </c>
      <c r="T81" s="20">
        <f t="shared" si="35"/>
        <v>0.69750000000000001</v>
      </c>
      <c r="U81" s="19">
        <f t="shared" si="23"/>
        <v>0.03</v>
      </c>
      <c r="V81" s="20">
        <f t="shared" si="36"/>
        <v>12.504200000000001</v>
      </c>
      <c r="W81" s="20">
        <f t="shared" si="37"/>
        <v>13.153099999999998</v>
      </c>
      <c r="X81" s="20">
        <f t="shared" si="38"/>
        <v>14.595099999999999</v>
      </c>
      <c r="Y81" s="20">
        <f t="shared" si="39"/>
        <v>16.3461</v>
      </c>
    </row>
    <row r="82" spans="1:25" x14ac:dyDescent="0.3">
      <c r="A82" s="9" t="s">
        <v>272</v>
      </c>
      <c r="B82" s="2">
        <v>10.5</v>
      </c>
      <c r="C82" s="2">
        <v>11.5</v>
      </c>
      <c r="D82" s="2">
        <v>12.7</v>
      </c>
      <c r="E82" s="2">
        <v>13.95</v>
      </c>
      <c r="F82" s="20">
        <f t="shared" si="24"/>
        <v>1.05</v>
      </c>
      <c r="G82" s="20">
        <f t="shared" si="25"/>
        <v>1.1500000000000001</v>
      </c>
      <c r="H82" s="20">
        <f t="shared" si="26"/>
        <v>1.27</v>
      </c>
      <c r="I82" s="20">
        <f t="shared" si="27"/>
        <v>1.395</v>
      </c>
      <c r="J82" s="20">
        <f t="shared" si="28"/>
        <v>9.9749999999999996</v>
      </c>
      <c r="K82" s="20">
        <f t="shared" si="29"/>
        <v>10.924999999999999</v>
      </c>
      <c r="L82" s="20">
        <f t="shared" si="30"/>
        <v>12.065</v>
      </c>
      <c r="M82" s="20">
        <f t="shared" si="31"/>
        <v>13.2525</v>
      </c>
      <c r="N82" s="21">
        <v>0.59</v>
      </c>
      <c r="O82" s="18">
        <v>0.12</v>
      </c>
      <c r="P82" s="19">
        <f t="shared" si="22"/>
        <v>0.2</v>
      </c>
      <c r="Q82" s="20">
        <f t="shared" si="32"/>
        <v>0.52500000000000002</v>
      </c>
      <c r="R82" s="20">
        <f t="shared" si="33"/>
        <v>0.57500000000000007</v>
      </c>
      <c r="S82" s="20">
        <f t="shared" si="34"/>
        <v>0.63500000000000001</v>
      </c>
      <c r="T82" s="20">
        <f t="shared" si="35"/>
        <v>0.69750000000000001</v>
      </c>
      <c r="U82" s="19">
        <f t="shared" si="23"/>
        <v>0.03</v>
      </c>
      <c r="V82" s="20">
        <f t="shared" si="36"/>
        <v>12.504200000000001</v>
      </c>
      <c r="W82" s="20">
        <f t="shared" si="37"/>
        <v>13.153099999999998</v>
      </c>
      <c r="X82" s="20">
        <f t="shared" si="38"/>
        <v>14.595099999999999</v>
      </c>
      <c r="Y82" s="20">
        <f t="shared" si="39"/>
        <v>16.3461</v>
      </c>
    </row>
    <row r="83" spans="1:25" x14ac:dyDescent="0.3">
      <c r="A83" s="9" t="s">
        <v>273</v>
      </c>
      <c r="B83" s="2">
        <v>10.5</v>
      </c>
      <c r="C83" s="2">
        <v>11.5</v>
      </c>
      <c r="D83" s="2">
        <v>12.7</v>
      </c>
      <c r="E83" s="2">
        <v>13.95</v>
      </c>
      <c r="F83" s="20">
        <f t="shared" si="24"/>
        <v>1.05</v>
      </c>
      <c r="G83" s="20">
        <f t="shared" si="25"/>
        <v>1.1500000000000001</v>
      </c>
      <c r="H83" s="20">
        <f t="shared" si="26"/>
        <v>1.27</v>
      </c>
      <c r="I83" s="20">
        <f t="shared" si="27"/>
        <v>1.395</v>
      </c>
      <c r="J83" s="20">
        <f t="shared" si="28"/>
        <v>9.9749999999999996</v>
      </c>
      <c r="K83" s="20">
        <f t="shared" si="29"/>
        <v>10.924999999999999</v>
      </c>
      <c r="L83" s="20">
        <f t="shared" si="30"/>
        <v>12.065</v>
      </c>
      <c r="M83" s="20">
        <f t="shared" si="31"/>
        <v>13.2525</v>
      </c>
      <c r="N83" s="21">
        <v>0.59</v>
      </c>
      <c r="O83" s="18">
        <v>0.12</v>
      </c>
      <c r="P83" s="19">
        <f t="shared" si="22"/>
        <v>0.2</v>
      </c>
      <c r="Q83" s="20">
        <f t="shared" si="32"/>
        <v>0.52500000000000002</v>
      </c>
      <c r="R83" s="20">
        <f t="shared" si="33"/>
        <v>0.57500000000000007</v>
      </c>
      <c r="S83" s="20">
        <f t="shared" si="34"/>
        <v>0.63500000000000001</v>
      </c>
      <c r="T83" s="20">
        <f t="shared" si="35"/>
        <v>0.69750000000000001</v>
      </c>
      <c r="U83" s="19">
        <f t="shared" si="23"/>
        <v>0.03</v>
      </c>
      <c r="V83" s="20">
        <f t="shared" si="36"/>
        <v>12.504200000000001</v>
      </c>
      <c r="W83" s="20">
        <f t="shared" si="37"/>
        <v>13.153099999999998</v>
      </c>
      <c r="X83" s="20">
        <f t="shared" si="38"/>
        <v>14.595099999999999</v>
      </c>
      <c r="Y83" s="20">
        <f t="shared" si="39"/>
        <v>16.3461</v>
      </c>
    </row>
    <row r="84" spans="1:25" x14ac:dyDescent="0.3">
      <c r="B84" s="8" t="s">
        <v>396</v>
      </c>
      <c r="C84" s="8" t="s">
        <v>398</v>
      </c>
      <c r="D84" s="8" t="s">
        <v>312</v>
      </c>
      <c r="E84" s="8" t="s">
        <v>313</v>
      </c>
      <c r="F84" s="8" t="s">
        <v>396</v>
      </c>
      <c r="G84" s="8" t="s">
        <v>398</v>
      </c>
      <c r="H84" s="8" t="s">
        <v>312</v>
      </c>
      <c r="I84" s="8" t="s">
        <v>313</v>
      </c>
      <c r="J84" s="8" t="s">
        <v>396</v>
      </c>
      <c r="K84" s="8" t="s">
        <v>398</v>
      </c>
      <c r="L84" s="8" t="s">
        <v>312</v>
      </c>
      <c r="M84" s="8" t="s">
        <v>313</v>
      </c>
      <c r="N84" s="21">
        <v>0.59</v>
      </c>
      <c r="O84" s="18">
        <v>0.12</v>
      </c>
      <c r="P84" s="19">
        <f t="shared" si="22"/>
        <v>0.2</v>
      </c>
      <c r="Q84" s="8" t="s">
        <v>396</v>
      </c>
      <c r="R84" s="8" t="s">
        <v>398</v>
      </c>
      <c r="S84" s="8" t="s">
        <v>312</v>
      </c>
      <c r="T84" s="8" t="s">
        <v>313</v>
      </c>
      <c r="U84" s="19">
        <f t="shared" si="23"/>
        <v>0.03</v>
      </c>
      <c r="V84" s="8" t="s">
        <v>396</v>
      </c>
      <c r="W84" s="8" t="s">
        <v>398</v>
      </c>
      <c r="X84" s="8" t="s">
        <v>312</v>
      </c>
      <c r="Y84" s="8" t="s">
        <v>313</v>
      </c>
    </row>
    <row r="85" spans="1:25" x14ac:dyDescent="0.3">
      <c r="A85" s="9" t="s">
        <v>376</v>
      </c>
      <c r="B85" s="2">
        <v>2.5</v>
      </c>
      <c r="C85" s="2">
        <v>2.9</v>
      </c>
      <c r="D85" s="2">
        <v>3.25</v>
      </c>
      <c r="E85" s="2">
        <v>3.6</v>
      </c>
      <c r="F85" s="20">
        <f t="shared" si="24"/>
        <v>0.25</v>
      </c>
      <c r="G85" s="20">
        <f t="shared" si="25"/>
        <v>0.28999999999999998</v>
      </c>
      <c r="H85" s="20">
        <f t="shared" si="26"/>
        <v>0.32500000000000001</v>
      </c>
      <c r="I85" s="20">
        <f t="shared" si="27"/>
        <v>0.36000000000000004</v>
      </c>
      <c r="J85" s="20">
        <f t="shared" si="28"/>
        <v>2.375</v>
      </c>
      <c r="K85" s="20">
        <f t="shared" si="29"/>
        <v>2.7549999999999999</v>
      </c>
      <c r="L85" s="20">
        <f t="shared" si="30"/>
        <v>3.0874999999999999</v>
      </c>
      <c r="M85" s="20">
        <f t="shared" si="31"/>
        <v>3.42</v>
      </c>
      <c r="N85" s="21">
        <v>0.59</v>
      </c>
      <c r="O85" s="18">
        <v>0.12</v>
      </c>
      <c r="P85" s="19">
        <f t="shared" si="22"/>
        <v>0.2</v>
      </c>
      <c r="Q85" s="20">
        <f t="shared" si="32"/>
        <v>0.125</v>
      </c>
      <c r="R85" s="20">
        <f t="shared" si="33"/>
        <v>0.14499999999999999</v>
      </c>
      <c r="S85" s="20">
        <f t="shared" si="34"/>
        <v>0.16250000000000001</v>
      </c>
      <c r="T85" s="20">
        <f t="shared" si="35"/>
        <v>0.18000000000000002</v>
      </c>
      <c r="U85" s="19">
        <f t="shared" si="23"/>
        <v>0.03</v>
      </c>
      <c r="V85" s="20">
        <f t="shared" si="36"/>
        <v>3.4401999999999999</v>
      </c>
      <c r="W85" s="20">
        <f t="shared" si="37"/>
        <v>3.4093</v>
      </c>
      <c r="X85" s="20">
        <f t="shared" si="38"/>
        <v>3.8882500000000007</v>
      </c>
      <c r="Y85" s="20">
        <f t="shared" si="39"/>
        <v>4.2075500000000003</v>
      </c>
    </row>
    <row r="86" spans="1:25" x14ac:dyDescent="0.3">
      <c r="A86" s="9" t="s">
        <v>377</v>
      </c>
      <c r="B86" s="2">
        <v>2.5</v>
      </c>
      <c r="C86" s="2">
        <v>2.9</v>
      </c>
      <c r="D86" s="2">
        <v>3.25</v>
      </c>
      <c r="E86" s="2">
        <v>3.6</v>
      </c>
      <c r="F86" s="20">
        <f t="shared" si="24"/>
        <v>0.25</v>
      </c>
      <c r="G86" s="20">
        <f t="shared" si="25"/>
        <v>0.28999999999999998</v>
      </c>
      <c r="H86" s="20">
        <f t="shared" si="26"/>
        <v>0.32500000000000001</v>
      </c>
      <c r="I86" s="20">
        <f t="shared" si="27"/>
        <v>0.36000000000000004</v>
      </c>
      <c r="J86" s="20">
        <f t="shared" si="28"/>
        <v>2.375</v>
      </c>
      <c r="K86" s="20">
        <f t="shared" si="29"/>
        <v>2.7549999999999999</v>
      </c>
      <c r="L86" s="20">
        <f t="shared" si="30"/>
        <v>3.0874999999999999</v>
      </c>
      <c r="M86" s="20">
        <f t="shared" si="31"/>
        <v>3.42</v>
      </c>
      <c r="N86" s="21">
        <v>0.59</v>
      </c>
      <c r="O86" s="18">
        <v>0.12</v>
      </c>
      <c r="P86" s="19">
        <f t="shared" si="22"/>
        <v>0.2</v>
      </c>
      <c r="Q86" s="20">
        <f t="shared" si="32"/>
        <v>0.125</v>
      </c>
      <c r="R86" s="20">
        <f t="shared" si="33"/>
        <v>0.14499999999999999</v>
      </c>
      <c r="S86" s="20">
        <f t="shared" si="34"/>
        <v>0.16250000000000001</v>
      </c>
      <c r="T86" s="20">
        <f t="shared" si="35"/>
        <v>0.18000000000000002</v>
      </c>
      <c r="U86" s="19">
        <f t="shared" si="23"/>
        <v>0.03</v>
      </c>
      <c r="V86" s="20">
        <f t="shared" si="36"/>
        <v>3.4401999999999999</v>
      </c>
      <c r="W86" s="20">
        <f t="shared" si="37"/>
        <v>3.4093</v>
      </c>
      <c r="X86" s="20">
        <f t="shared" si="38"/>
        <v>3.8882500000000007</v>
      </c>
      <c r="Y86" s="20">
        <f t="shared" si="39"/>
        <v>4.2075500000000003</v>
      </c>
    </row>
    <row r="87" spans="1:25" x14ac:dyDescent="0.3">
      <c r="A87" s="9" t="s">
        <v>378</v>
      </c>
      <c r="B87" s="2">
        <v>2.5</v>
      </c>
      <c r="C87" s="2">
        <v>2.9</v>
      </c>
      <c r="D87" s="2">
        <v>3.25</v>
      </c>
      <c r="E87" s="2">
        <v>3.6</v>
      </c>
      <c r="F87" s="20">
        <f t="shared" si="24"/>
        <v>0.25</v>
      </c>
      <c r="G87" s="20">
        <f t="shared" si="25"/>
        <v>0.28999999999999998</v>
      </c>
      <c r="H87" s="20">
        <f t="shared" si="26"/>
        <v>0.32500000000000001</v>
      </c>
      <c r="I87" s="20">
        <f t="shared" si="27"/>
        <v>0.36000000000000004</v>
      </c>
      <c r="J87" s="20">
        <f t="shared" si="28"/>
        <v>2.375</v>
      </c>
      <c r="K87" s="20">
        <f t="shared" si="29"/>
        <v>2.7549999999999999</v>
      </c>
      <c r="L87" s="20">
        <f t="shared" si="30"/>
        <v>3.0874999999999999</v>
      </c>
      <c r="M87" s="20">
        <f t="shared" si="31"/>
        <v>3.42</v>
      </c>
      <c r="N87" s="21">
        <v>0.59</v>
      </c>
      <c r="O87" s="18">
        <v>0.12</v>
      </c>
      <c r="P87" s="19">
        <f t="shared" si="22"/>
        <v>0.2</v>
      </c>
      <c r="Q87" s="20">
        <f t="shared" si="32"/>
        <v>0.125</v>
      </c>
      <c r="R87" s="20">
        <f t="shared" si="33"/>
        <v>0.14499999999999999</v>
      </c>
      <c r="S87" s="20">
        <f t="shared" si="34"/>
        <v>0.16250000000000001</v>
      </c>
      <c r="T87" s="20">
        <f t="shared" si="35"/>
        <v>0.18000000000000002</v>
      </c>
      <c r="U87" s="19">
        <f t="shared" si="23"/>
        <v>0.03</v>
      </c>
      <c r="V87" s="20">
        <f t="shared" si="36"/>
        <v>3.4401999999999999</v>
      </c>
      <c r="W87" s="20">
        <f t="shared" si="37"/>
        <v>3.4093</v>
      </c>
      <c r="X87" s="20">
        <f t="shared" si="38"/>
        <v>3.8882500000000007</v>
      </c>
      <c r="Y87" s="20">
        <f t="shared" si="39"/>
        <v>4.2075500000000003</v>
      </c>
    </row>
    <row r="88" spans="1:25" x14ac:dyDescent="0.3">
      <c r="B88" s="8" t="s">
        <v>405</v>
      </c>
      <c r="C88" s="8" t="s">
        <v>384</v>
      </c>
      <c r="D88" s="8" t="s">
        <v>312</v>
      </c>
      <c r="E88" s="8" t="s">
        <v>313</v>
      </c>
      <c r="F88" s="8" t="s">
        <v>405</v>
      </c>
      <c r="G88" s="8" t="s">
        <v>384</v>
      </c>
      <c r="H88" s="8" t="s">
        <v>312</v>
      </c>
      <c r="I88" s="8" t="s">
        <v>313</v>
      </c>
      <c r="J88" s="8" t="s">
        <v>405</v>
      </c>
      <c r="K88" s="8" t="s">
        <v>384</v>
      </c>
      <c r="L88" s="8" t="s">
        <v>312</v>
      </c>
      <c r="M88" s="8" t="s">
        <v>313</v>
      </c>
      <c r="N88" s="21">
        <v>0.59</v>
      </c>
      <c r="O88" s="18">
        <v>0.12</v>
      </c>
      <c r="P88" s="19">
        <f t="shared" si="22"/>
        <v>0.2</v>
      </c>
      <c r="Q88" s="8" t="s">
        <v>405</v>
      </c>
      <c r="R88" s="8" t="s">
        <v>384</v>
      </c>
      <c r="S88" s="8" t="s">
        <v>312</v>
      </c>
      <c r="T88" s="8" t="s">
        <v>313</v>
      </c>
      <c r="U88" s="19">
        <f t="shared" si="23"/>
        <v>0.03</v>
      </c>
      <c r="V88" s="8" t="s">
        <v>405</v>
      </c>
      <c r="W88" s="8" t="s">
        <v>384</v>
      </c>
      <c r="X88" s="8" t="s">
        <v>312</v>
      </c>
      <c r="Y88" s="8" t="s">
        <v>313</v>
      </c>
    </row>
    <row r="89" spans="1:25" x14ac:dyDescent="0.3">
      <c r="A89" s="9" t="s">
        <v>383</v>
      </c>
      <c r="B89" s="2">
        <v>4.9000000000000004</v>
      </c>
      <c r="C89" s="2">
        <v>5.5</v>
      </c>
      <c r="D89" s="2">
        <v>6.25</v>
      </c>
      <c r="E89" s="2">
        <v>6.9</v>
      </c>
      <c r="F89" s="20">
        <f t="shared" si="24"/>
        <v>0.49000000000000005</v>
      </c>
      <c r="G89" s="20">
        <f t="shared" si="25"/>
        <v>0.55000000000000004</v>
      </c>
      <c r="H89" s="20">
        <f t="shared" si="26"/>
        <v>0.625</v>
      </c>
      <c r="I89" s="20">
        <f t="shared" si="27"/>
        <v>0.69000000000000006</v>
      </c>
      <c r="J89" s="20">
        <f t="shared" si="28"/>
        <v>4.6550000000000002</v>
      </c>
      <c r="K89" s="20">
        <f t="shared" si="29"/>
        <v>5.2249999999999996</v>
      </c>
      <c r="L89" s="20">
        <f t="shared" si="30"/>
        <v>5.9375</v>
      </c>
      <c r="M89" s="20">
        <f t="shared" si="31"/>
        <v>6.5549999999999997</v>
      </c>
      <c r="N89" s="21">
        <v>0.59</v>
      </c>
      <c r="O89" s="18">
        <v>0.12</v>
      </c>
      <c r="P89" s="19">
        <f t="shared" si="22"/>
        <v>0.2</v>
      </c>
      <c r="Q89" s="20">
        <f t="shared" si="32"/>
        <v>0.24500000000000002</v>
      </c>
      <c r="R89" s="20">
        <f t="shared" si="33"/>
        <v>0.27500000000000002</v>
      </c>
      <c r="S89" s="20">
        <f t="shared" si="34"/>
        <v>0.3125</v>
      </c>
      <c r="T89" s="20">
        <f t="shared" si="35"/>
        <v>0.34500000000000003</v>
      </c>
      <c r="U89" s="19">
        <f t="shared" si="23"/>
        <v>0.03</v>
      </c>
      <c r="V89" s="20">
        <f t="shared" si="36"/>
        <v>6.1594000000000007</v>
      </c>
      <c r="W89" s="20">
        <f t="shared" si="37"/>
        <v>6.3551000000000002</v>
      </c>
      <c r="X89" s="20">
        <f t="shared" si="38"/>
        <v>7.2872500000000002</v>
      </c>
      <c r="Y89" s="20">
        <f t="shared" si="39"/>
        <v>8.0700500000000002</v>
      </c>
    </row>
    <row r="90" spans="1:25" x14ac:dyDescent="0.3">
      <c r="B90" s="8" t="s">
        <v>386</v>
      </c>
      <c r="C90" s="8" t="s">
        <v>311</v>
      </c>
      <c r="D90" s="8" t="s">
        <v>385</v>
      </c>
      <c r="E90" s="8" t="s">
        <v>313</v>
      </c>
      <c r="F90" s="8" t="s">
        <v>386</v>
      </c>
      <c r="G90" s="8" t="s">
        <v>311</v>
      </c>
      <c r="H90" s="8" t="s">
        <v>385</v>
      </c>
      <c r="I90" s="8" t="s">
        <v>313</v>
      </c>
      <c r="J90" s="8" t="s">
        <v>386</v>
      </c>
      <c r="K90" s="8" t="s">
        <v>311</v>
      </c>
      <c r="L90" s="8" t="s">
        <v>385</v>
      </c>
      <c r="M90" s="8" t="s">
        <v>313</v>
      </c>
      <c r="N90" s="21">
        <v>0.59</v>
      </c>
      <c r="O90" s="18">
        <v>0.12</v>
      </c>
      <c r="P90" s="19">
        <f t="shared" si="22"/>
        <v>0.2</v>
      </c>
      <c r="Q90" s="8" t="s">
        <v>386</v>
      </c>
      <c r="R90" s="8" t="s">
        <v>311</v>
      </c>
      <c r="S90" s="8" t="s">
        <v>385</v>
      </c>
      <c r="T90" s="8" t="s">
        <v>313</v>
      </c>
      <c r="U90" s="19">
        <f t="shared" si="23"/>
        <v>0.03</v>
      </c>
      <c r="V90" s="8" t="s">
        <v>386</v>
      </c>
      <c r="W90" s="8" t="s">
        <v>311</v>
      </c>
      <c r="X90" s="8" t="s">
        <v>385</v>
      </c>
      <c r="Y90" s="8" t="s">
        <v>313</v>
      </c>
    </row>
    <row r="91" spans="1:25" x14ac:dyDescent="0.3">
      <c r="A91" s="9" t="s">
        <v>310</v>
      </c>
      <c r="B91" s="2">
        <v>8.5</v>
      </c>
      <c r="C91" s="2">
        <v>9.5</v>
      </c>
      <c r="D91" s="2">
        <v>10.5</v>
      </c>
      <c r="E91" s="2">
        <v>11.6</v>
      </c>
      <c r="F91" s="20">
        <f t="shared" si="24"/>
        <v>0.85000000000000009</v>
      </c>
      <c r="G91" s="20">
        <f t="shared" si="25"/>
        <v>0.95000000000000007</v>
      </c>
      <c r="H91" s="20">
        <f t="shared" si="26"/>
        <v>1.05</v>
      </c>
      <c r="I91" s="20">
        <f t="shared" si="27"/>
        <v>1.1599999999999999</v>
      </c>
      <c r="J91" s="20">
        <f t="shared" si="28"/>
        <v>8.0749999999999993</v>
      </c>
      <c r="K91" s="20">
        <f t="shared" si="29"/>
        <v>9.0250000000000004</v>
      </c>
      <c r="L91" s="20">
        <f t="shared" si="30"/>
        <v>9.9749999999999996</v>
      </c>
      <c r="M91" s="20">
        <f t="shared" si="31"/>
        <v>11.02</v>
      </c>
      <c r="N91" s="21">
        <v>0.59</v>
      </c>
      <c r="O91" s="18">
        <v>0.12</v>
      </c>
      <c r="P91" s="19">
        <f t="shared" si="22"/>
        <v>0.2</v>
      </c>
      <c r="Q91" s="20">
        <f t="shared" si="32"/>
        <v>0.42500000000000004</v>
      </c>
      <c r="R91" s="20">
        <f t="shared" si="33"/>
        <v>0.47500000000000003</v>
      </c>
      <c r="S91" s="20">
        <f t="shared" si="34"/>
        <v>0.52500000000000002</v>
      </c>
      <c r="T91" s="20">
        <f t="shared" si="35"/>
        <v>0.57999999999999996</v>
      </c>
      <c r="U91" s="19">
        <f t="shared" si="23"/>
        <v>0.03</v>
      </c>
      <c r="V91" s="20">
        <f t="shared" si="36"/>
        <v>10.238199999999999</v>
      </c>
      <c r="W91" s="20">
        <f t="shared" si="37"/>
        <v>10.887099999999998</v>
      </c>
      <c r="X91" s="20">
        <f t="shared" si="38"/>
        <v>12.102500000000001</v>
      </c>
      <c r="Y91" s="20">
        <f t="shared" si="39"/>
        <v>13.580550000000001</v>
      </c>
    </row>
  </sheetData>
  <sortState ref="A68:D78">
    <sortCondition ref="A68"/>
  </sortState>
  <mergeCells count="4">
    <mergeCell ref="F2:I2"/>
    <mergeCell ref="J2:M2"/>
    <mergeCell ref="Q2:T2"/>
    <mergeCell ref="V2:Y2"/>
  </mergeCells>
  <pageMargins left="0.7" right="0.7" top="0.51" bottom="0.17" header="0.3" footer="0.3"/>
  <pageSetup paperSize="9" scale="94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WOMAN</vt:lpstr>
      <vt:lpstr>ACCESORIES</vt:lpstr>
      <vt:lpstr>GIRLS</vt:lpstr>
      <vt:lpstr>WOMAN!Область_печати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2024-01-29T10:43:39Z</dcterms:modified>
  <cp:contentStatus>Final</cp:contentStatus>
</cp:coreProperties>
</file>