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ЭтаКнига" defaultThemeVersion="124226"/>
  <bookViews>
    <workbookView xWindow="1245" yWindow="780" windowWidth="16470" windowHeight="9870" tabRatio="823"/>
  </bookViews>
  <sheets>
    <sheet name="запросы 1ой компании" sheetId="3" r:id="rId1"/>
  </sheets>
  <calcPr calcId="125725"/>
</workbook>
</file>

<file path=xl/calcChain.xml><?xml version="1.0" encoding="utf-8"?>
<calcChain xmlns="http://schemas.openxmlformats.org/spreadsheetml/2006/main">
  <c r="E101" i="3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03" l="1"/>
  <c r="D102"/>
  <c r="D104" l="1"/>
  <c r="H103" l="1"/>
  <c r="H102"/>
  <c r="H104" l="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страница создана 06 08 13
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страница создана 06 08 13
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страница создана 06 08 13
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страница создана 06 08 13
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страница создана 06 08 13
страница создана 06 08 13
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301 с /auxpage_detskij-komplekt-postelnogo-belja  на http://donelladdk-nsk.ru/auxpage_childrens_bed_linen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301 с /auxpage_detskij-komplekt-postelnogo-belja  на http://donelladdk-nsk.ru/auxpage_childrens_bed_linen</t>
        </r>
      </text>
    </comment>
    <comment ref="B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07 08 13 страницы востановил, отправил на индексацию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<sst xmlns="http://schemas.openxmlformats.org/spreadsheetml/2006/main" count="108" uniqueCount="108">
  <si>
    <t>Google</t>
  </si>
  <si>
    <t>Общее кол-во запросов</t>
  </si>
  <si>
    <t>Число запросов в ТОП 10</t>
  </si>
  <si>
    <t>в ТОП 10 от общего числа запросов</t>
  </si>
  <si>
    <t>www.donelladdk-nsk.ru</t>
  </si>
  <si>
    <t>created:       2010.12.21</t>
  </si>
  <si>
    <t xml:space="preserve"> leroya.ru</t>
  </si>
  <si>
    <t>детские вязаные кофты оптом</t>
  </si>
  <si>
    <t>детские плавки для девочек</t>
  </si>
  <si>
    <t>doremi трусы</t>
  </si>
  <si>
    <t>nicoletta оптом</t>
  </si>
  <si>
    <t>женское белье оптом новосибирск</t>
  </si>
  <si>
    <t>женское нижнее белье оптом новосибирск</t>
  </si>
  <si>
    <t>интернет магазин верхний трикотаж</t>
  </si>
  <si>
    <t>кофты оптом новосибирск</t>
  </si>
  <si>
    <t>одежда для девочек 7 лет</t>
  </si>
  <si>
    <t>одежда для детей новосибирск оптом</t>
  </si>
  <si>
    <t>турецкая одежда для детей оптом</t>
  </si>
  <si>
    <t>мужские трусы doremi</t>
  </si>
  <si>
    <t>кофты вязаные оптом</t>
  </si>
  <si>
    <t>плавки для девочек</t>
  </si>
  <si>
    <t>кофты свитера оптом</t>
  </si>
  <si>
    <t>носки оптом из китая</t>
  </si>
  <si>
    <t>детские комплекты нижнего белья</t>
  </si>
  <si>
    <t>детские кофты оптом</t>
  </si>
  <si>
    <t>кофты оптом</t>
  </si>
  <si>
    <t>пижамы и халаты оптом</t>
  </si>
  <si>
    <t>гольфы оптом</t>
  </si>
  <si>
    <t>комплекты нижнего белья недорого</t>
  </si>
  <si>
    <t>бюстгальтеры оптом</t>
  </si>
  <si>
    <t>детские носки оптом от производителя</t>
  </si>
  <si>
    <t>женское белье оптом</t>
  </si>
  <si>
    <t>модная детская одежда для грудничков</t>
  </si>
  <si>
    <t>мужские плавки оптом</t>
  </si>
  <si>
    <t>халаты оптом новосибирск</t>
  </si>
  <si>
    <t>подростковая одежда оптом новосибирск</t>
  </si>
  <si>
    <t>детские халаты оптом</t>
  </si>
  <si>
    <t>женское нижнее белье оптом</t>
  </si>
  <si>
    <t>купить набор на выписку</t>
  </si>
  <si>
    <t>одежда для девочек 12 лет</t>
  </si>
  <si>
    <t>плавки оптом</t>
  </si>
  <si>
    <t>носки оптом новосибирск</t>
  </si>
  <si>
    <t>детские шорты для девочек</t>
  </si>
  <si>
    <t>детские колготки и носки оптом</t>
  </si>
  <si>
    <t>колготки детские оптом дешево</t>
  </si>
  <si>
    <t>детская и подростковая одежда оптом</t>
  </si>
  <si>
    <t>носки оптом цена</t>
  </si>
  <si>
    <t>комплекты нижнего белья оптом</t>
  </si>
  <si>
    <t>детские носки оптом</t>
  </si>
  <si>
    <t>магазин детских футболок</t>
  </si>
  <si>
    <t>купить комплект женского белья</t>
  </si>
  <si>
    <t>модная подростковая одежда оптом</t>
  </si>
  <si>
    <t>одежда для новорожденных недорого</t>
  </si>
  <si>
    <t>брюки детские оптом</t>
  </si>
  <si>
    <t>носки оптом</t>
  </si>
  <si>
    <t>верхний трикотаж оптом</t>
  </si>
  <si>
    <t>верхняя одежда для детей оптом</t>
  </si>
  <si>
    <t>детские костюмы для девочек</t>
  </si>
  <si>
    <t>подростковая одежда оптом</t>
  </si>
  <si>
    <t>купить комплект нижнего белья</t>
  </si>
  <si>
    <t>колготки детские оптом</t>
  </si>
  <si>
    <t>детские майки оптом</t>
  </si>
  <si>
    <t>детские комплекты белья</t>
  </si>
  <si>
    <t>набор на выписку для новорожденных</t>
  </si>
  <si>
    <t>одежда для девочек оптом</t>
  </si>
  <si>
    <t>детские брюки купить</t>
  </si>
  <si>
    <t>комплект детского белья</t>
  </si>
  <si>
    <t>комплекты женского белья</t>
  </si>
  <si>
    <t>комплект женского нижнего белья</t>
  </si>
  <si>
    <t>шорты для девочек</t>
  </si>
  <si>
    <t>детские футболки оптом</t>
  </si>
  <si>
    <t>комбинезоны для новорожденных купить</t>
  </si>
  <si>
    <t>магазин детских костюмов</t>
  </si>
  <si>
    <t>одежда для девочек 10 лет</t>
  </si>
  <si>
    <t>купить детские майки</t>
  </si>
  <si>
    <t>купить детские футболки</t>
  </si>
  <si>
    <t>детские костюмы для мальчиков</t>
  </si>
  <si>
    <t>набор на выписку из роддома</t>
  </si>
  <si>
    <t>одежда для новорожденных интернет магазин</t>
  </si>
  <si>
    <t>джинсовые шорты для девочек</t>
  </si>
  <si>
    <t>куплю детский костюм</t>
  </si>
  <si>
    <t>одежда для девочек интернет магазин</t>
  </si>
  <si>
    <t>набор на выписку</t>
  </si>
  <si>
    <t>одежда для новорожденных оптом</t>
  </si>
  <si>
    <t>детский комплект постельного белья</t>
  </si>
  <si>
    <t>оптом халаты</t>
  </si>
  <si>
    <t>мужские трусы боксеры оптом</t>
  </si>
  <si>
    <t>одежда для девочек до года</t>
  </si>
  <si>
    <t>одежда оптом для детей</t>
  </si>
  <si>
    <t>doremi</t>
  </si>
  <si>
    <t>детские зимние комплекты</t>
  </si>
  <si>
    <t>футболки детские</t>
  </si>
  <si>
    <t>комплект детский</t>
  </si>
  <si>
    <t>детские брюки для мальчиков</t>
  </si>
  <si>
    <t>комплект белья для новорожденных</t>
  </si>
  <si>
    <t>одежда для девочек 1 год</t>
  </si>
  <si>
    <t>одежда для новорожденных на выписку</t>
  </si>
  <si>
    <t>одежда для девочек подростков</t>
  </si>
  <si>
    <t>комплекты в детскую кроватку</t>
  </si>
  <si>
    <t>комбинезоны для новорожденных</t>
  </si>
  <si>
    <t>детские брюки для девочек</t>
  </si>
  <si>
    <t>комбинезоны для малышей</t>
  </si>
  <si>
    <t>детские прикольные майки</t>
  </si>
  <si>
    <t>комбинезоны для детей</t>
  </si>
  <si>
    <t>носки оптом екатеринбург</t>
  </si>
  <si>
    <t>одежда для новорожденных</t>
  </si>
  <si>
    <t>Янд.</t>
  </si>
  <si>
    <t>СТАРТ</t>
  </si>
</sst>
</file>

<file path=xl/styles.xml><?xml version="1.0" encoding="utf-8"?>
<styleSheet xmlns="http://schemas.openxmlformats.org/spreadsheetml/2006/main">
  <numFmts count="1">
    <numFmt numFmtId="164" formatCode="d/m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4" tint="-0.249977111117893"/>
      <name val="Calibri"/>
      <family val="2"/>
      <charset val="204"/>
    </font>
    <font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scheme val="minor"/>
    </font>
    <font>
      <sz val="10"/>
      <color rgb="FF00B05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4" tint="0.79998168889431442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1"/>
      <color theme="4" tint="0.79998168889431442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sz val="9"/>
      <color indexed="8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5">
    <xf numFmtId="0" fontId="0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12" fillId="0" borderId="0"/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30" fillId="0" borderId="0"/>
    <xf numFmtId="0" fontId="8" fillId="8" borderId="8" applyNumberFormat="0" applyFont="0" applyAlignment="0" applyProtection="0"/>
    <xf numFmtId="0" fontId="30" fillId="0" borderId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0" borderId="0"/>
    <xf numFmtId="0" fontId="12" fillId="0" borderId="0"/>
    <xf numFmtId="0" fontId="40" fillId="0" borderId="0"/>
    <xf numFmtId="0" fontId="7" fillId="0" borderId="0"/>
    <xf numFmtId="0" fontId="29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29" fillId="0" borderId="0"/>
    <xf numFmtId="0" fontId="7" fillId="8" borderId="8" applyNumberFormat="0" applyFont="0" applyAlignment="0" applyProtection="0"/>
    <xf numFmtId="0" fontId="29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0" borderId="0"/>
    <xf numFmtId="0" fontId="12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48" fillId="0" borderId="0" applyFill="0" applyProtection="0">
      <alignment horizontal="center" vertical="center"/>
    </xf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9" fillId="0" borderId="0"/>
    <xf numFmtId="0" fontId="12" fillId="0" borderId="0"/>
    <xf numFmtId="0" fontId="29" fillId="0" borderId="0"/>
    <xf numFmtId="0" fontId="3" fillId="0" borderId="0"/>
    <xf numFmtId="0" fontId="29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" fillId="0" borderId="0"/>
  </cellStyleXfs>
  <cellXfs count="43">
    <xf numFmtId="0" fontId="0" fillId="0" borderId="0" xfId="0"/>
    <xf numFmtId="0" fontId="36" fillId="0" borderId="0" xfId="42" applyFont="1"/>
    <xf numFmtId="0" fontId="0" fillId="0" borderId="0" xfId="0"/>
    <xf numFmtId="0" fontId="33" fillId="34" borderId="0" xfId="43" applyFont="1" applyFill="1" applyBorder="1" applyAlignment="1">
      <alignment horizontal="center" vertical="center"/>
    </xf>
    <xf numFmtId="0" fontId="34" fillId="34" borderId="0" xfId="43" applyFont="1" applyFill="1" applyBorder="1" applyAlignment="1">
      <alignment horizontal="center" vertical="center"/>
    </xf>
    <xf numFmtId="0" fontId="37" fillId="0" borderId="0" xfId="42" applyFont="1"/>
    <xf numFmtId="0" fontId="39" fillId="0" borderId="0" xfId="0" applyFont="1" applyFill="1"/>
    <xf numFmtId="0" fontId="37" fillId="0" borderId="0" xfId="42" applyFont="1" applyFill="1"/>
    <xf numFmtId="0" fontId="42" fillId="0" borderId="0" xfId="0" applyFont="1" applyFill="1" applyAlignment="1">
      <alignment horizontal="center" vertical="center"/>
    </xf>
    <xf numFmtId="0" fontId="43" fillId="0" borderId="0" xfId="44" applyFont="1" applyAlignment="1">
      <alignment horizontal="right"/>
    </xf>
    <xf numFmtId="0" fontId="38" fillId="34" borderId="0" xfId="0" applyFont="1" applyFill="1"/>
    <xf numFmtId="0" fontId="35" fillId="34" borderId="0" xfId="0" applyFont="1" applyFill="1"/>
    <xf numFmtId="0" fontId="44" fillId="35" borderId="15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35" borderId="15" xfId="0" applyFont="1" applyFill="1" applyBorder="1" applyAlignment="1">
      <alignment horizontal="center"/>
    </xf>
    <xf numFmtId="0" fontId="45" fillId="0" borderId="0" xfId="1" applyFont="1" applyAlignment="1">
      <alignment horizontal="center" vertical="center"/>
    </xf>
    <xf numFmtId="0" fontId="27" fillId="36" borderId="14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center" wrapText="1"/>
    </xf>
    <xf numFmtId="9" fontId="27" fillId="36" borderId="16" xfId="0" applyNumberFormat="1" applyFont="1" applyFill="1" applyBorder="1" applyAlignment="1">
      <alignment horizontal="center"/>
    </xf>
    <xf numFmtId="9" fontId="27" fillId="33" borderId="10" xfId="0" applyNumberFormat="1" applyFont="1" applyFill="1" applyBorder="1" applyAlignment="1">
      <alignment horizontal="center" vertical="center"/>
    </xf>
    <xf numFmtId="0" fontId="11" fillId="0" borderId="0" xfId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164" fontId="46" fillId="0" borderId="0" xfId="0" applyNumberFormat="1" applyFont="1" applyFill="1"/>
    <xf numFmtId="0" fontId="38" fillId="41" borderId="0" xfId="0" applyFont="1" applyFill="1"/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4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41" fillId="35" borderId="11" xfId="0" applyNumberFormat="1" applyFont="1" applyFill="1" applyBorder="1" applyAlignment="1">
      <alignment horizontal="center" vertical="center"/>
    </xf>
    <xf numFmtId="14" fontId="41" fillId="35" borderId="12" xfId="0" applyNumberFormat="1" applyFont="1" applyFill="1" applyBorder="1" applyAlignment="1">
      <alignment horizontal="center" vertical="center"/>
    </xf>
    <xf numFmtId="14" fontId="41" fillId="35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395">
    <cellStyle name="20% - Акцент1" xfId="19" builtinId="30" customBuiltin="1"/>
    <cellStyle name="20% - Акцент1 2" xfId="49"/>
    <cellStyle name="20% - Акцент1 2 2" xfId="67"/>
    <cellStyle name="20% - Акцент1 2 2 2" xfId="132"/>
    <cellStyle name="20% - Акцент1 2 2 2 2" xfId="323"/>
    <cellStyle name="20% - Акцент1 2 2 3" xfId="276"/>
    <cellStyle name="20% - Акцент1 2 3" xfId="115"/>
    <cellStyle name="20% - Акцент1 2 3 2" xfId="309"/>
    <cellStyle name="20% - Акцент1 2 4" xfId="218"/>
    <cellStyle name="20% - Акцент1 2 5" xfId="365"/>
    <cellStyle name="20% - Акцент1 3" xfId="66"/>
    <cellStyle name="20% - Акцент1 3 2" xfId="131"/>
    <cellStyle name="20% - Акцент1 3 2 2" xfId="262"/>
    <cellStyle name="20% - Акцент1 3 3" xfId="204"/>
    <cellStyle name="20% - Акцент1 3 4" xfId="351"/>
    <cellStyle name="20% - Акцент1 4" xfId="97"/>
    <cellStyle name="20% - Акцент1 4 2" xfId="290"/>
    <cellStyle name="20% - Акцент1 4 3" xfId="232"/>
    <cellStyle name="20% - Акцент1 4 4" xfId="379"/>
    <cellStyle name="20% - Акцент1 5" xfId="159"/>
    <cellStyle name="20% - Акцент1 5 2" xfId="248"/>
    <cellStyle name="20% - Акцент1 6" xfId="175"/>
    <cellStyle name="20% - Акцент1 7" xfId="188"/>
    <cellStyle name="20% - Акцент1 8" xfId="337"/>
    <cellStyle name="20% - Акцент2" xfId="23" builtinId="34" customBuiltin="1"/>
    <cellStyle name="20% - Акцент2 2" xfId="51"/>
    <cellStyle name="20% - Акцент2 2 2" xfId="69"/>
    <cellStyle name="20% - Акцент2 2 2 2" xfId="134"/>
    <cellStyle name="20% - Акцент2 2 2 2 2" xfId="324"/>
    <cellStyle name="20% - Акцент2 2 2 3" xfId="278"/>
    <cellStyle name="20% - Акцент2 2 3" xfId="117"/>
    <cellStyle name="20% - Акцент2 2 3 2" xfId="311"/>
    <cellStyle name="20% - Акцент2 2 4" xfId="220"/>
    <cellStyle name="20% - Акцент2 2 5" xfId="367"/>
    <cellStyle name="20% - Акцент2 3" xfId="68"/>
    <cellStyle name="20% - Акцент2 3 2" xfId="133"/>
    <cellStyle name="20% - Акцент2 3 2 2" xfId="264"/>
    <cellStyle name="20% - Акцент2 3 3" xfId="206"/>
    <cellStyle name="20% - Акцент2 3 4" xfId="353"/>
    <cellStyle name="20% - Акцент2 4" xfId="99"/>
    <cellStyle name="20% - Акцент2 4 2" xfId="292"/>
    <cellStyle name="20% - Акцент2 4 3" xfId="234"/>
    <cellStyle name="20% - Акцент2 4 4" xfId="381"/>
    <cellStyle name="20% - Акцент2 5" xfId="160"/>
    <cellStyle name="20% - Акцент2 5 2" xfId="250"/>
    <cellStyle name="20% - Акцент2 6" xfId="177"/>
    <cellStyle name="20% - Акцент2 7" xfId="190"/>
    <cellStyle name="20% - Акцент2 8" xfId="339"/>
    <cellStyle name="20% - Акцент3" xfId="27" builtinId="38" customBuiltin="1"/>
    <cellStyle name="20% - Акцент3 2" xfId="53"/>
    <cellStyle name="20% - Акцент3 2 2" xfId="71"/>
    <cellStyle name="20% - Акцент3 2 2 2" xfId="136"/>
    <cellStyle name="20% - Акцент3 2 2 2 2" xfId="325"/>
    <cellStyle name="20% - Акцент3 2 2 3" xfId="280"/>
    <cellStyle name="20% - Акцент3 2 3" xfId="119"/>
    <cellStyle name="20% - Акцент3 2 3 2" xfId="313"/>
    <cellStyle name="20% - Акцент3 2 4" xfId="222"/>
    <cellStyle name="20% - Акцент3 2 5" xfId="369"/>
    <cellStyle name="20% - Акцент3 3" xfId="70"/>
    <cellStyle name="20% - Акцент3 3 2" xfId="135"/>
    <cellStyle name="20% - Акцент3 3 2 2" xfId="266"/>
    <cellStyle name="20% - Акцент3 3 3" xfId="208"/>
    <cellStyle name="20% - Акцент3 3 4" xfId="355"/>
    <cellStyle name="20% - Акцент3 4" xfId="101"/>
    <cellStyle name="20% - Акцент3 4 2" xfId="294"/>
    <cellStyle name="20% - Акцент3 4 3" xfId="236"/>
    <cellStyle name="20% - Акцент3 4 4" xfId="383"/>
    <cellStyle name="20% - Акцент3 5" xfId="161"/>
    <cellStyle name="20% - Акцент3 5 2" xfId="252"/>
    <cellStyle name="20% - Акцент3 6" xfId="179"/>
    <cellStyle name="20% - Акцент3 7" xfId="192"/>
    <cellStyle name="20% - Акцент3 8" xfId="341"/>
    <cellStyle name="20% - Акцент4" xfId="31" builtinId="42" customBuiltin="1"/>
    <cellStyle name="20% - Акцент4 2" xfId="55"/>
    <cellStyle name="20% - Акцент4 2 2" xfId="73"/>
    <cellStyle name="20% - Акцент4 2 2 2" xfId="138"/>
    <cellStyle name="20% - Акцент4 2 2 2 2" xfId="326"/>
    <cellStyle name="20% - Акцент4 2 2 3" xfId="282"/>
    <cellStyle name="20% - Акцент4 2 3" xfId="121"/>
    <cellStyle name="20% - Акцент4 2 3 2" xfId="315"/>
    <cellStyle name="20% - Акцент4 2 4" xfId="224"/>
    <cellStyle name="20% - Акцент4 2 5" xfId="371"/>
    <cellStyle name="20% - Акцент4 3" xfId="72"/>
    <cellStyle name="20% - Акцент4 3 2" xfId="137"/>
    <cellStyle name="20% - Акцент4 3 2 2" xfId="268"/>
    <cellStyle name="20% - Акцент4 3 3" xfId="210"/>
    <cellStyle name="20% - Акцент4 3 4" xfId="357"/>
    <cellStyle name="20% - Акцент4 4" xfId="103"/>
    <cellStyle name="20% - Акцент4 4 2" xfId="296"/>
    <cellStyle name="20% - Акцент4 4 3" xfId="238"/>
    <cellStyle name="20% - Акцент4 4 4" xfId="385"/>
    <cellStyle name="20% - Акцент4 5" xfId="162"/>
    <cellStyle name="20% - Акцент4 5 2" xfId="254"/>
    <cellStyle name="20% - Акцент4 6" xfId="181"/>
    <cellStyle name="20% - Акцент4 7" xfId="194"/>
    <cellStyle name="20% - Акцент4 8" xfId="343"/>
    <cellStyle name="20% - Акцент5" xfId="35" builtinId="46" customBuiltin="1"/>
    <cellStyle name="20% - Акцент5 2" xfId="57"/>
    <cellStyle name="20% - Акцент5 2 2" xfId="75"/>
    <cellStyle name="20% - Акцент5 2 2 2" xfId="140"/>
    <cellStyle name="20% - Акцент5 2 2 2 2" xfId="327"/>
    <cellStyle name="20% - Акцент5 2 2 3" xfId="284"/>
    <cellStyle name="20% - Акцент5 2 3" xfId="123"/>
    <cellStyle name="20% - Акцент5 2 3 2" xfId="317"/>
    <cellStyle name="20% - Акцент5 2 4" xfId="226"/>
    <cellStyle name="20% - Акцент5 2 5" xfId="373"/>
    <cellStyle name="20% - Акцент5 3" xfId="74"/>
    <cellStyle name="20% - Акцент5 3 2" xfId="139"/>
    <cellStyle name="20% - Акцент5 3 2 2" xfId="270"/>
    <cellStyle name="20% - Акцент5 3 3" xfId="212"/>
    <cellStyle name="20% - Акцент5 3 4" xfId="359"/>
    <cellStyle name="20% - Акцент5 4" xfId="105"/>
    <cellStyle name="20% - Акцент5 4 2" xfId="298"/>
    <cellStyle name="20% - Акцент5 4 3" xfId="240"/>
    <cellStyle name="20% - Акцент5 4 4" xfId="387"/>
    <cellStyle name="20% - Акцент5 5" xfId="163"/>
    <cellStyle name="20% - Акцент5 5 2" xfId="256"/>
    <cellStyle name="20% - Акцент5 6" xfId="183"/>
    <cellStyle name="20% - Акцент5 7" xfId="196"/>
    <cellStyle name="20% - Акцент5 8" xfId="345"/>
    <cellStyle name="20% - Акцент6" xfId="39" builtinId="50" customBuiltin="1"/>
    <cellStyle name="20% - Акцент6 2" xfId="59"/>
    <cellStyle name="20% - Акцент6 2 2" xfId="77"/>
    <cellStyle name="20% - Акцент6 2 2 2" xfId="142"/>
    <cellStyle name="20% - Акцент6 2 2 2 2" xfId="328"/>
    <cellStyle name="20% - Акцент6 2 2 3" xfId="286"/>
    <cellStyle name="20% - Акцент6 2 3" xfId="125"/>
    <cellStyle name="20% - Акцент6 2 3 2" xfId="319"/>
    <cellStyle name="20% - Акцент6 2 4" xfId="228"/>
    <cellStyle name="20% - Акцент6 2 5" xfId="375"/>
    <cellStyle name="20% - Акцент6 3" xfId="76"/>
    <cellStyle name="20% - Акцент6 3 2" xfId="141"/>
    <cellStyle name="20% - Акцент6 3 2 2" xfId="272"/>
    <cellStyle name="20% - Акцент6 3 3" xfId="214"/>
    <cellStyle name="20% - Акцент6 3 4" xfId="361"/>
    <cellStyle name="20% - Акцент6 4" xfId="107"/>
    <cellStyle name="20% - Акцент6 4 2" xfId="300"/>
    <cellStyle name="20% - Акцент6 4 3" xfId="242"/>
    <cellStyle name="20% - Акцент6 4 4" xfId="389"/>
    <cellStyle name="20% - Акцент6 5" xfId="164"/>
    <cellStyle name="20% - Акцент6 5 2" xfId="258"/>
    <cellStyle name="20% - Акцент6 6" xfId="185"/>
    <cellStyle name="20% - Акцент6 7" xfId="198"/>
    <cellStyle name="20% - Акцент6 8" xfId="347"/>
    <cellStyle name="40% - Акцент1" xfId="20" builtinId="31" customBuiltin="1"/>
    <cellStyle name="40% - Акцент1 2" xfId="50"/>
    <cellStyle name="40% - Акцент1 2 2" xfId="79"/>
    <cellStyle name="40% - Акцент1 2 2 2" xfId="144"/>
    <cellStyle name="40% - Акцент1 2 2 2 2" xfId="329"/>
    <cellStyle name="40% - Акцент1 2 2 3" xfId="277"/>
    <cellStyle name="40% - Акцент1 2 3" xfId="116"/>
    <cellStyle name="40% - Акцент1 2 3 2" xfId="310"/>
    <cellStyle name="40% - Акцент1 2 4" xfId="219"/>
    <cellStyle name="40% - Акцент1 2 5" xfId="366"/>
    <cellStyle name="40% - Акцент1 3" xfId="78"/>
    <cellStyle name="40% - Акцент1 3 2" xfId="143"/>
    <cellStyle name="40% - Акцент1 3 2 2" xfId="263"/>
    <cellStyle name="40% - Акцент1 3 3" xfId="205"/>
    <cellStyle name="40% - Акцент1 3 4" xfId="352"/>
    <cellStyle name="40% - Акцент1 4" xfId="98"/>
    <cellStyle name="40% - Акцент1 4 2" xfId="291"/>
    <cellStyle name="40% - Акцент1 4 3" xfId="233"/>
    <cellStyle name="40% - Акцент1 4 4" xfId="380"/>
    <cellStyle name="40% - Акцент1 5" xfId="165"/>
    <cellStyle name="40% - Акцент1 5 2" xfId="249"/>
    <cellStyle name="40% - Акцент1 6" xfId="176"/>
    <cellStyle name="40% - Акцент1 7" xfId="189"/>
    <cellStyle name="40% - Акцент1 8" xfId="338"/>
    <cellStyle name="40% - Акцент2" xfId="24" builtinId="35" customBuiltin="1"/>
    <cellStyle name="40% - Акцент2 2" xfId="52"/>
    <cellStyle name="40% - Акцент2 2 2" xfId="81"/>
    <cellStyle name="40% - Акцент2 2 2 2" xfId="146"/>
    <cellStyle name="40% - Акцент2 2 2 2 2" xfId="330"/>
    <cellStyle name="40% - Акцент2 2 2 3" xfId="279"/>
    <cellStyle name="40% - Акцент2 2 3" xfId="118"/>
    <cellStyle name="40% - Акцент2 2 3 2" xfId="312"/>
    <cellStyle name="40% - Акцент2 2 4" xfId="221"/>
    <cellStyle name="40% - Акцент2 2 5" xfId="368"/>
    <cellStyle name="40% - Акцент2 3" xfId="80"/>
    <cellStyle name="40% - Акцент2 3 2" xfId="145"/>
    <cellStyle name="40% - Акцент2 3 2 2" xfId="265"/>
    <cellStyle name="40% - Акцент2 3 3" xfId="207"/>
    <cellStyle name="40% - Акцент2 3 4" xfId="354"/>
    <cellStyle name="40% - Акцент2 4" xfId="100"/>
    <cellStyle name="40% - Акцент2 4 2" xfId="293"/>
    <cellStyle name="40% - Акцент2 4 3" xfId="235"/>
    <cellStyle name="40% - Акцент2 4 4" xfId="382"/>
    <cellStyle name="40% - Акцент2 5" xfId="166"/>
    <cellStyle name="40% - Акцент2 5 2" xfId="251"/>
    <cellStyle name="40% - Акцент2 6" xfId="178"/>
    <cellStyle name="40% - Акцент2 7" xfId="191"/>
    <cellStyle name="40% - Акцент2 8" xfId="340"/>
    <cellStyle name="40% - Акцент3" xfId="28" builtinId="39" customBuiltin="1"/>
    <cellStyle name="40% - Акцент3 2" xfId="54"/>
    <cellStyle name="40% - Акцент3 2 2" xfId="83"/>
    <cellStyle name="40% - Акцент3 2 2 2" xfId="148"/>
    <cellStyle name="40% - Акцент3 2 2 2 2" xfId="331"/>
    <cellStyle name="40% - Акцент3 2 2 3" xfId="281"/>
    <cellStyle name="40% - Акцент3 2 3" xfId="120"/>
    <cellStyle name="40% - Акцент3 2 3 2" xfId="314"/>
    <cellStyle name="40% - Акцент3 2 4" xfId="223"/>
    <cellStyle name="40% - Акцент3 2 5" xfId="370"/>
    <cellStyle name="40% - Акцент3 3" xfId="82"/>
    <cellStyle name="40% - Акцент3 3 2" xfId="147"/>
    <cellStyle name="40% - Акцент3 3 2 2" xfId="267"/>
    <cellStyle name="40% - Акцент3 3 3" xfId="209"/>
    <cellStyle name="40% - Акцент3 3 4" xfId="356"/>
    <cellStyle name="40% - Акцент3 4" xfId="102"/>
    <cellStyle name="40% - Акцент3 4 2" xfId="295"/>
    <cellStyle name="40% - Акцент3 4 3" xfId="237"/>
    <cellStyle name="40% - Акцент3 4 4" xfId="384"/>
    <cellStyle name="40% - Акцент3 5" xfId="167"/>
    <cellStyle name="40% - Акцент3 5 2" xfId="253"/>
    <cellStyle name="40% - Акцент3 6" xfId="180"/>
    <cellStyle name="40% - Акцент3 7" xfId="193"/>
    <cellStyle name="40% - Акцент3 8" xfId="342"/>
    <cellStyle name="40% - Акцент4" xfId="32" builtinId="43" customBuiltin="1"/>
    <cellStyle name="40% - Акцент4 2" xfId="56"/>
    <cellStyle name="40% - Акцент4 2 2" xfId="85"/>
    <cellStyle name="40% - Акцент4 2 2 2" xfId="150"/>
    <cellStyle name="40% - Акцент4 2 2 2 2" xfId="332"/>
    <cellStyle name="40% - Акцент4 2 2 3" xfId="283"/>
    <cellStyle name="40% - Акцент4 2 3" xfId="122"/>
    <cellStyle name="40% - Акцент4 2 3 2" xfId="316"/>
    <cellStyle name="40% - Акцент4 2 4" xfId="225"/>
    <cellStyle name="40% - Акцент4 2 5" xfId="372"/>
    <cellStyle name="40% - Акцент4 3" xfId="84"/>
    <cellStyle name="40% - Акцент4 3 2" xfId="149"/>
    <cellStyle name="40% - Акцент4 3 2 2" xfId="269"/>
    <cellStyle name="40% - Акцент4 3 3" xfId="211"/>
    <cellStyle name="40% - Акцент4 3 4" xfId="358"/>
    <cellStyle name="40% - Акцент4 4" xfId="104"/>
    <cellStyle name="40% - Акцент4 4 2" xfId="297"/>
    <cellStyle name="40% - Акцент4 4 3" xfId="239"/>
    <cellStyle name="40% - Акцент4 4 4" xfId="386"/>
    <cellStyle name="40% - Акцент4 5" xfId="168"/>
    <cellStyle name="40% - Акцент4 5 2" xfId="255"/>
    <cellStyle name="40% - Акцент4 6" xfId="182"/>
    <cellStyle name="40% - Акцент4 7" xfId="195"/>
    <cellStyle name="40% - Акцент4 8" xfId="344"/>
    <cellStyle name="40% - Акцент5" xfId="36" builtinId="47" customBuiltin="1"/>
    <cellStyle name="40% - Акцент5 2" xfId="58"/>
    <cellStyle name="40% - Акцент5 2 2" xfId="87"/>
    <cellStyle name="40% - Акцент5 2 2 2" xfId="152"/>
    <cellStyle name="40% - Акцент5 2 2 2 2" xfId="333"/>
    <cellStyle name="40% - Акцент5 2 2 3" xfId="285"/>
    <cellStyle name="40% - Акцент5 2 3" xfId="124"/>
    <cellStyle name="40% - Акцент5 2 3 2" xfId="318"/>
    <cellStyle name="40% - Акцент5 2 4" xfId="227"/>
    <cellStyle name="40% - Акцент5 2 5" xfId="374"/>
    <cellStyle name="40% - Акцент5 3" xfId="86"/>
    <cellStyle name="40% - Акцент5 3 2" xfId="151"/>
    <cellStyle name="40% - Акцент5 3 2 2" xfId="271"/>
    <cellStyle name="40% - Акцент5 3 3" xfId="213"/>
    <cellStyle name="40% - Акцент5 3 4" xfId="360"/>
    <cellStyle name="40% - Акцент5 4" xfId="106"/>
    <cellStyle name="40% - Акцент5 4 2" xfId="299"/>
    <cellStyle name="40% - Акцент5 4 3" xfId="241"/>
    <cellStyle name="40% - Акцент5 4 4" xfId="388"/>
    <cellStyle name="40% - Акцент5 5" xfId="169"/>
    <cellStyle name="40% - Акцент5 5 2" xfId="257"/>
    <cellStyle name="40% - Акцент5 6" xfId="184"/>
    <cellStyle name="40% - Акцент5 7" xfId="197"/>
    <cellStyle name="40% - Акцент5 8" xfId="346"/>
    <cellStyle name="40% - Акцент6" xfId="40" builtinId="51" customBuiltin="1"/>
    <cellStyle name="40% - Акцент6 2" xfId="60"/>
    <cellStyle name="40% - Акцент6 2 2" xfId="89"/>
    <cellStyle name="40% - Акцент6 2 2 2" xfId="154"/>
    <cellStyle name="40% - Акцент6 2 2 2 2" xfId="334"/>
    <cellStyle name="40% - Акцент6 2 2 3" xfId="287"/>
    <cellStyle name="40% - Акцент6 2 3" xfId="126"/>
    <cellStyle name="40% - Акцент6 2 3 2" xfId="320"/>
    <cellStyle name="40% - Акцент6 2 4" xfId="229"/>
    <cellStyle name="40% - Акцент6 2 5" xfId="376"/>
    <cellStyle name="40% - Акцент6 3" xfId="88"/>
    <cellStyle name="40% - Акцент6 3 2" xfId="153"/>
    <cellStyle name="40% - Акцент6 3 2 2" xfId="273"/>
    <cellStyle name="40% - Акцент6 3 3" xfId="215"/>
    <cellStyle name="40% - Акцент6 3 4" xfId="362"/>
    <cellStyle name="40% - Акцент6 4" xfId="108"/>
    <cellStyle name="40% - Акцент6 4 2" xfId="301"/>
    <cellStyle name="40% - Акцент6 4 3" xfId="243"/>
    <cellStyle name="40% - Акцент6 4 4" xfId="390"/>
    <cellStyle name="40% - Акцент6 5" xfId="170"/>
    <cellStyle name="40% - Акцент6 5 2" xfId="259"/>
    <cellStyle name="40% - Акцент6 6" xfId="186"/>
    <cellStyle name="40% - Акцент6 7" xfId="199"/>
    <cellStyle name="40% - Акцент6 8" xfId="348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Гиперссылка 2" xfId="45"/>
    <cellStyle name="Гиперссылка 2 2" xfId="65"/>
    <cellStyle name="Гиперссылка 3" xfId="90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10" xfId="173"/>
    <cellStyle name="Обычный 10 2" xfId="200"/>
    <cellStyle name="Обычный 11" xfId="187"/>
    <cellStyle name="Обычный 12" xfId="394"/>
    <cellStyle name="Обычный 2" xfId="46"/>
    <cellStyle name="Обычный 2 2" xfId="109"/>
    <cellStyle name="Обычный 2 3" xfId="171"/>
    <cellStyle name="Обычный 3" xfId="47"/>
    <cellStyle name="Обычный 3 2" xfId="62"/>
    <cellStyle name="Обычный 3 2 2" xfId="128"/>
    <cellStyle name="Обычный 3 3" xfId="113"/>
    <cellStyle name="Обычный 4" xfId="44"/>
    <cellStyle name="Обычный 4 2" xfId="61"/>
    <cellStyle name="Обычный 4 2 2" xfId="92"/>
    <cellStyle name="Обычный 4 2 2 2" xfId="156"/>
    <cellStyle name="Обычный 4 2 2 2 2" xfId="335"/>
    <cellStyle name="Обычный 4 2 2 3" xfId="288"/>
    <cellStyle name="Обычный 4 2 3" xfId="127"/>
    <cellStyle name="Обычный 4 2 3 2" xfId="321"/>
    <cellStyle name="Обычный 4 2 4" xfId="230"/>
    <cellStyle name="Обычный 4 2 5" xfId="377"/>
    <cellStyle name="Обычный 4 3" xfId="91"/>
    <cellStyle name="Обычный 4 3 2" xfId="155"/>
    <cellStyle name="Обычный 4 3 2 2" xfId="274"/>
    <cellStyle name="Обычный 4 3 3" xfId="216"/>
    <cellStyle name="Обычный 4 3 4" xfId="363"/>
    <cellStyle name="Обычный 4 4" xfId="112"/>
    <cellStyle name="Обычный 4 4 2" xfId="302"/>
    <cellStyle name="Обычный 4 4 3" xfId="244"/>
    <cellStyle name="Обычный 4 4 4" xfId="391"/>
    <cellStyle name="Обычный 4 5" xfId="260"/>
    <cellStyle name="Обычный 4 6" xfId="202"/>
    <cellStyle name="Обычный 4 7" xfId="349"/>
    <cellStyle name="Обычный 5" xfId="64"/>
    <cellStyle name="Обычный 5 2" xfId="93"/>
    <cellStyle name="Обычный 5 3" xfId="130"/>
    <cellStyle name="Обычный 5 4" xfId="306"/>
    <cellStyle name="Обычный 5 5" xfId="246"/>
    <cellStyle name="Обычный 6" xfId="43"/>
    <cellStyle name="Обычный 6 2" xfId="305"/>
    <cellStyle name="Обычный 6 3" xfId="247"/>
    <cellStyle name="Обычный 6 4" xfId="393"/>
    <cellStyle name="Обычный 7" xfId="42"/>
    <cellStyle name="Обычный 7 2" xfId="111"/>
    <cellStyle name="Обычный 7 2 2" xfId="308"/>
    <cellStyle name="Обычный 7 3" xfId="304"/>
    <cellStyle name="Обычный 7 4" xfId="201"/>
    <cellStyle name="Обычный 8" xfId="110"/>
    <cellStyle name="Обычный 9" xfId="96"/>
    <cellStyle name="Обычный 9 2" xfId="307"/>
    <cellStyle name="Плохой" xfId="8" builtinId="27" customBuiltin="1"/>
    <cellStyle name="Пояснение" xfId="16" builtinId="53" customBuiltin="1"/>
    <cellStyle name="Примечание 2" xfId="48"/>
    <cellStyle name="Примечание 2 2" xfId="63"/>
    <cellStyle name="Примечание 2 2 2" xfId="95"/>
    <cellStyle name="Примечание 2 2 2 2" xfId="158"/>
    <cellStyle name="Примечание 2 2 2 2 2" xfId="336"/>
    <cellStyle name="Примечание 2 2 2 3" xfId="289"/>
    <cellStyle name="Примечание 2 2 3" xfId="129"/>
    <cellStyle name="Примечание 2 2 3 2" xfId="322"/>
    <cellStyle name="Примечание 2 2 4" xfId="231"/>
    <cellStyle name="Примечание 2 2 5" xfId="378"/>
    <cellStyle name="Примечание 2 3" xfId="94"/>
    <cellStyle name="Примечание 2 3 2" xfId="157"/>
    <cellStyle name="Примечание 2 3 2 2" xfId="275"/>
    <cellStyle name="Примечание 2 3 3" xfId="217"/>
    <cellStyle name="Примечание 2 3 4" xfId="364"/>
    <cellStyle name="Примечание 2 4" xfId="114"/>
    <cellStyle name="Примечание 2 4 2" xfId="303"/>
    <cellStyle name="Примечание 2 4 3" xfId="245"/>
    <cellStyle name="Примечание 2 4 4" xfId="392"/>
    <cellStyle name="Примечание 2 5" xfId="172"/>
    <cellStyle name="Примечание 2 5 2" xfId="261"/>
    <cellStyle name="Примечание 2 6" xfId="203"/>
    <cellStyle name="Примечание 2 7" xfId="350"/>
    <cellStyle name="Примечание 3" xfId="17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6">
    <dxf>
      <font>
        <color rgb="FF00B050"/>
      </font>
    </dxf>
    <dxf>
      <font>
        <color rgb="FFC00000"/>
      </font>
    </dxf>
    <dxf>
      <font>
        <color theme="0"/>
      </font>
    </dxf>
    <dxf>
      <font>
        <color rgb="FF00B050"/>
      </font>
    </dxf>
    <dxf>
      <font>
        <color rgb="FFC00000"/>
      </font>
    </dxf>
    <dxf>
      <font>
        <color theme="0"/>
      </font>
    </dxf>
  </dxfs>
  <tableStyles count="0" defaultTableStyle="TableStyleMedium2" defaultPivotStyle="PivotStyleMedium9"/>
  <colors>
    <mruColors>
      <color rgb="FFCC66FF"/>
      <color rgb="FF9966FF"/>
      <color rgb="FF9999FF"/>
      <color rgb="FF66FF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donelladdk-n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 tint="-0.34998626667073579"/>
  </sheetPr>
  <dimension ref="A1:J104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43" style="2" customWidth="1"/>
    <col min="3" max="3" width="9.140625" style="2" customWidth="1"/>
    <col min="4" max="7" width="5.28515625" style="2" customWidth="1"/>
  </cols>
  <sheetData>
    <row r="1" spans="1:10" ht="15.75" thickBot="1">
      <c r="A1" s="22" t="s">
        <v>4</v>
      </c>
      <c r="B1" s="10" t="s">
        <v>6</v>
      </c>
      <c r="C1" s="3"/>
      <c r="D1" s="39">
        <v>41657</v>
      </c>
      <c r="E1" s="40"/>
      <c r="F1" s="41"/>
      <c r="G1" s="3"/>
      <c r="H1" s="39">
        <v>41583</v>
      </c>
      <c r="I1" s="40"/>
      <c r="J1" s="41"/>
    </row>
    <row r="2" spans="1:10">
      <c r="A2" s="11" t="s">
        <v>5</v>
      </c>
      <c r="B2" s="11"/>
      <c r="C2" s="4"/>
      <c r="D2" s="12" t="s">
        <v>106</v>
      </c>
      <c r="E2" s="13"/>
      <c r="F2" s="14"/>
      <c r="G2" s="4"/>
      <c r="H2" s="12" t="s">
        <v>107</v>
      </c>
      <c r="I2" s="13"/>
      <c r="J2" s="14" t="s">
        <v>0</v>
      </c>
    </row>
    <row r="3" spans="1:10">
      <c r="A3" s="37"/>
      <c r="B3" s="24" t="s">
        <v>62</v>
      </c>
      <c r="D3" s="38">
        <v>1</v>
      </c>
      <c r="E3" s="8" t="str">
        <f>CONCATENATE(IF((H3-D3)&gt;0,"+",""),TEXT((H3-D3),"0"))</f>
        <v>+68</v>
      </c>
      <c r="F3" s="15"/>
      <c r="H3">
        <v>69</v>
      </c>
    </row>
    <row r="4" spans="1:10">
      <c r="A4" s="37"/>
      <c r="B4" s="24" t="s">
        <v>8</v>
      </c>
      <c r="C4" s="5">
        <v>0</v>
      </c>
      <c r="D4" s="38">
        <v>1</v>
      </c>
      <c r="E4" s="8" t="str">
        <f t="shared" ref="E4:E67" si="0">CONCATENATE(IF((H4-D4)&gt;0,"+",""),TEXT((H4-D4),"0"))</f>
        <v>+8</v>
      </c>
      <c r="F4" s="15"/>
      <c r="G4" s="5"/>
      <c r="H4">
        <v>9</v>
      </c>
    </row>
    <row r="5" spans="1:10">
      <c r="A5" s="37"/>
      <c r="B5" s="28" t="s">
        <v>15</v>
      </c>
      <c r="C5" s="5">
        <v>0</v>
      </c>
      <c r="D5" s="38">
        <v>1</v>
      </c>
      <c r="E5" s="8" t="str">
        <f t="shared" si="0"/>
        <v>+3</v>
      </c>
      <c r="F5" s="15"/>
      <c r="G5" s="5"/>
      <c r="H5">
        <v>4</v>
      </c>
    </row>
    <row r="6" spans="1:10">
      <c r="A6" s="37"/>
      <c r="B6" s="24" t="s">
        <v>23</v>
      </c>
      <c r="C6" s="5">
        <v>0</v>
      </c>
      <c r="D6" s="38">
        <v>2</v>
      </c>
      <c r="E6" s="8" t="str">
        <f t="shared" si="0"/>
        <v>+8</v>
      </c>
      <c r="F6" s="15"/>
      <c r="G6" s="5"/>
      <c r="H6">
        <v>10</v>
      </c>
    </row>
    <row r="7" spans="1:10">
      <c r="A7" s="37"/>
      <c r="B7" s="31" t="s">
        <v>36</v>
      </c>
      <c r="C7" s="1"/>
      <c r="D7" s="38">
        <v>2</v>
      </c>
      <c r="E7" s="8" t="str">
        <f t="shared" si="0"/>
        <v>+30</v>
      </c>
      <c r="F7" s="15"/>
      <c r="G7" s="1"/>
      <c r="H7">
        <v>32</v>
      </c>
    </row>
    <row r="8" spans="1:10">
      <c r="A8" s="37"/>
      <c r="B8" s="32" t="s">
        <v>28</v>
      </c>
      <c r="C8" s="5">
        <v>0</v>
      </c>
      <c r="D8" s="38">
        <v>2</v>
      </c>
      <c r="E8" s="8" t="str">
        <f t="shared" si="0"/>
        <v>+18</v>
      </c>
      <c r="F8" s="15"/>
      <c r="G8" s="5"/>
      <c r="H8">
        <v>20</v>
      </c>
    </row>
    <row r="9" spans="1:10">
      <c r="A9" s="37"/>
      <c r="B9" s="28" t="s">
        <v>39</v>
      </c>
      <c r="D9" s="38">
        <v>2</v>
      </c>
      <c r="E9" s="8" t="str">
        <f t="shared" si="0"/>
        <v>+44</v>
      </c>
      <c r="F9" s="15"/>
      <c r="H9">
        <v>46</v>
      </c>
    </row>
    <row r="10" spans="1:10">
      <c r="A10" s="37"/>
      <c r="B10" s="31" t="s">
        <v>26</v>
      </c>
      <c r="C10" s="5">
        <v>0</v>
      </c>
      <c r="D10" s="38">
        <v>2</v>
      </c>
      <c r="E10" s="8" t="str">
        <f t="shared" si="0"/>
        <v>+9</v>
      </c>
      <c r="F10" s="15"/>
      <c r="G10" s="5"/>
      <c r="H10">
        <v>11</v>
      </c>
    </row>
    <row r="11" spans="1:10">
      <c r="A11" s="37"/>
      <c r="B11" s="24" t="s">
        <v>20</v>
      </c>
      <c r="C11" s="5">
        <v>0</v>
      </c>
      <c r="D11" s="38">
        <v>2</v>
      </c>
      <c r="E11" s="8" t="str">
        <f t="shared" si="0"/>
        <v>+9</v>
      </c>
      <c r="F11" s="15"/>
      <c r="G11" s="5"/>
      <c r="H11">
        <v>11</v>
      </c>
    </row>
    <row r="12" spans="1:10">
      <c r="A12" s="37"/>
      <c r="B12" s="23" t="s">
        <v>27</v>
      </c>
      <c r="C12" s="5">
        <v>0</v>
      </c>
      <c r="D12" s="38">
        <v>3</v>
      </c>
      <c r="E12" s="8" t="str">
        <f t="shared" si="0"/>
        <v>+19</v>
      </c>
      <c r="F12" s="15"/>
      <c r="G12" s="5"/>
      <c r="H12">
        <v>22</v>
      </c>
    </row>
    <row r="13" spans="1:10">
      <c r="A13" s="37"/>
      <c r="B13" s="23" t="s">
        <v>24</v>
      </c>
      <c r="C13" s="5">
        <v>0</v>
      </c>
      <c r="D13" s="38">
        <v>3</v>
      </c>
      <c r="E13" s="8" t="str">
        <f t="shared" si="0"/>
        <v>+20</v>
      </c>
      <c r="F13" s="15"/>
      <c r="G13" s="5"/>
      <c r="H13">
        <v>23</v>
      </c>
    </row>
    <row r="14" spans="1:10">
      <c r="A14" s="37"/>
      <c r="B14" s="28" t="s">
        <v>13</v>
      </c>
      <c r="C14" s="5">
        <v>0</v>
      </c>
      <c r="D14" s="38">
        <v>3</v>
      </c>
      <c r="E14" s="8" t="str">
        <f t="shared" si="0"/>
        <v>+1</v>
      </c>
      <c r="F14" s="15"/>
      <c r="G14" s="5"/>
      <c r="H14">
        <v>4</v>
      </c>
    </row>
    <row r="15" spans="1:10">
      <c r="A15" s="37"/>
      <c r="B15" s="34" t="s">
        <v>38</v>
      </c>
      <c r="D15" s="38">
        <v>3</v>
      </c>
      <c r="E15" s="8" t="str">
        <f t="shared" si="0"/>
        <v>+36</v>
      </c>
      <c r="F15" s="15"/>
      <c r="H15">
        <v>39</v>
      </c>
    </row>
    <row r="16" spans="1:10">
      <c r="A16" s="37"/>
      <c r="B16" s="27" t="s">
        <v>51</v>
      </c>
      <c r="D16" s="38">
        <v>3</v>
      </c>
      <c r="E16" s="8" t="str">
        <f t="shared" si="0"/>
        <v>+1</v>
      </c>
      <c r="F16" s="15"/>
      <c r="H16">
        <v>4</v>
      </c>
    </row>
    <row r="17" spans="1:8">
      <c r="A17" s="37"/>
      <c r="B17" s="25" t="s">
        <v>9</v>
      </c>
      <c r="C17" s="5">
        <v>0</v>
      </c>
      <c r="D17" s="38">
        <v>4</v>
      </c>
      <c r="E17" s="8" t="str">
        <f t="shared" si="0"/>
        <v>0</v>
      </c>
      <c r="F17" s="15"/>
      <c r="G17" s="5"/>
      <c r="H17">
        <v>4</v>
      </c>
    </row>
    <row r="18" spans="1:8">
      <c r="A18" s="37"/>
      <c r="B18" s="26" t="s">
        <v>10</v>
      </c>
      <c r="C18" s="5">
        <v>0</v>
      </c>
      <c r="D18" s="38">
        <v>4</v>
      </c>
      <c r="E18" s="8" t="str">
        <f t="shared" si="0"/>
        <v>+5</v>
      </c>
      <c r="F18" s="15"/>
      <c r="G18" s="5"/>
      <c r="H18">
        <v>9</v>
      </c>
    </row>
    <row r="19" spans="1:8">
      <c r="A19" s="37"/>
      <c r="B19" s="23" t="s">
        <v>65</v>
      </c>
      <c r="D19" s="38">
        <v>4</v>
      </c>
      <c r="E19" s="8" t="str">
        <f t="shared" si="0"/>
        <v>+71</v>
      </c>
      <c r="F19" s="15"/>
      <c r="H19">
        <v>75</v>
      </c>
    </row>
    <row r="20" spans="1:8">
      <c r="A20" s="37"/>
      <c r="B20" s="23" t="s">
        <v>7</v>
      </c>
      <c r="C20" s="5">
        <v>0</v>
      </c>
      <c r="D20" s="38">
        <v>4</v>
      </c>
      <c r="E20" s="8" t="str">
        <f t="shared" si="0"/>
        <v>+3</v>
      </c>
      <c r="F20" s="15"/>
      <c r="G20" s="5"/>
      <c r="H20">
        <v>7</v>
      </c>
    </row>
    <row r="21" spans="1:8">
      <c r="A21" s="37"/>
      <c r="B21" s="26" t="s">
        <v>30</v>
      </c>
      <c r="C21" s="5">
        <v>0</v>
      </c>
      <c r="D21" s="38">
        <v>4</v>
      </c>
      <c r="E21" s="8" t="str">
        <f t="shared" si="0"/>
        <v>+17</v>
      </c>
      <c r="F21" s="15"/>
      <c r="G21" s="5"/>
      <c r="H21">
        <v>21</v>
      </c>
    </row>
    <row r="22" spans="1:8">
      <c r="A22" s="37"/>
      <c r="B22" s="27" t="s">
        <v>11</v>
      </c>
      <c r="C22" s="5">
        <v>0</v>
      </c>
      <c r="D22" s="38">
        <v>4</v>
      </c>
      <c r="E22" s="8" t="str">
        <f t="shared" si="0"/>
        <v>0</v>
      </c>
      <c r="F22" s="15"/>
      <c r="G22" s="5"/>
      <c r="H22">
        <v>4</v>
      </c>
    </row>
    <row r="23" spans="1:8">
      <c r="A23" s="37"/>
      <c r="B23" s="27" t="s">
        <v>12</v>
      </c>
      <c r="C23" s="5">
        <v>0</v>
      </c>
      <c r="D23" s="38">
        <v>4</v>
      </c>
      <c r="E23" s="8" t="str">
        <f t="shared" si="0"/>
        <v>0</v>
      </c>
      <c r="F23" s="15"/>
      <c r="G23" s="5"/>
      <c r="H23">
        <v>4</v>
      </c>
    </row>
    <row r="24" spans="1:8">
      <c r="A24" s="37"/>
      <c r="B24" s="24" t="s">
        <v>71</v>
      </c>
      <c r="D24" s="38">
        <v>4</v>
      </c>
      <c r="E24" s="8" t="str">
        <f t="shared" si="0"/>
        <v>+120</v>
      </c>
      <c r="F24" s="15"/>
      <c r="H24">
        <v>124</v>
      </c>
    </row>
    <row r="25" spans="1:8">
      <c r="A25" s="37"/>
      <c r="B25" s="24" t="s">
        <v>94</v>
      </c>
      <c r="D25" s="38">
        <v>4</v>
      </c>
      <c r="E25" s="8" t="str">
        <f t="shared" si="0"/>
        <v>+143</v>
      </c>
      <c r="F25" s="15"/>
      <c r="H25">
        <v>147</v>
      </c>
    </row>
    <row r="26" spans="1:8">
      <c r="A26" s="37"/>
      <c r="B26" s="24" t="s">
        <v>66</v>
      </c>
      <c r="D26" s="38">
        <v>4</v>
      </c>
      <c r="E26" s="8" t="str">
        <f t="shared" si="0"/>
        <v>+57</v>
      </c>
      <c r="F26" s="15"/>
      <c r="H26">
        <v>61</v>
      </c>
    </row>
    <row r="27" spans="1:8">
      <c r="A27" s="29"/>
      <c r="B27" s="23" t="s">
        <v>14</v>
      </c>
      <c r="C27" s="5">
        <v>0</v>
      </c>
      <c r="D27" s="38">
        <v>4</v>
      </c>
      <c r="E27" s="8" t="str">
        <f t="shared" si="0"/>
        <v>0</v>
      </c>
      <c r="F27" s="15"/>
      <c r="G27" s="5"/>
      <c r="H27">
        <v>4</v>
      </c>
    </row>
    <row r="28" spans="1:8">
      <c r="A28" s="37"/>
      <c r="B28" s="23" t="s">
        <v>21</v>
      </c>
      <c r="C28" s="5">
        <v>0</v>
      </c>
      <c r="D28" s="38">
        <v>4</v>
      </c>
      <c r="E28" s="8" t="str">
        <f t="shared" si="0"/>
        <v>+10</v>
      </c>
      <c r="F28" s="15"/>
      <c r="G28" s="5"/>
      <c r="H28">
        <v>14</v>
      </c>
    </row>
    <row r="29" spans="1:8">
      <c r="A29" s="37"/>
      <c r="B29" s="34" t="s">
        <v>49</v>
      </c>
      <c r="D29" s="38">
        <v>4</v>
      </c>
      <c r="E29" s="8" t="str">
        <f t="shared" si="0"/>
        <v>+49</v>
      </c>
      <c r="F29" s="15"/>
      <c r="H29">
        <v>53</v>
      </c>
    </row>
    <row r="30" spans="1:8">
      <c r="A30" s="37"/>
      <c r="B30" s="32" t="s">
        <v>32</v>
      </c>
      <c r="D30" s="38">
        <v>4</v>
      </c>
      <c r="E30" s="8" t="str">
        <f t="shared" si="0"/>
        <v>+23</v>
      </c>
      <c r="F30" s="15"/>
      <c r="H30">
        <v>27</v>
      </c>
    </row>
    <row r="31" spans="1:8">
      <c r="A31" s="37"/>
      <c r="B31" s="33" t="s">
        <v>33</v>
      </c>
      <c r="D31" s="38">
        <v>4</v>
      </c>
      <c r="E31" s="8" t="str">
        <f t="shared" si="0"/>
        <v>+22</v>
      </c>
      <c r="F31" s="15"/>
      <c r="H31">
        <v>26</v>
      </c>
    </row>
    <row r="32" spans="1:8">
      <c r="A32" s="37"/>
      <c r="B32" s="30" t="s">
        <v>16</v>
      </c>
      <c r="C32" s="5">
        <v>0</v>
      </c>
      <c r="D32" s="38">
        <v>4</v>
      </c>
      <c r="E32" s="8" t="str">
        <f t="shared" si="0"/>
        <v>0</v>
      </c>
      <c r="F32" s="15"/>
      <c r="G32" s="5"/>
      <c r="H32">
        <v>4</v>
      </c>
    </row>
    <row r="33" spans="1:8">
      <c r="A33" s="37"/>
      <c r="B33" s="27" t="s">
        <v>35</v>
      </c>
      <c r="D33" s="38">
        <v>4</v>
      </c>
      <c r="E33" s="8" t="str">
        <f t="shared" si="0"/>
        <v>+34</v>
      </c>
      <c r="F33" s="15"/>
      <c r="H33">
        <v>38</v>
      </c>
    </row>
    <row r="34" spans="1:8">
      <c r="A34" s="37"/>
      <c r="B34" s="30" t="s">
        <v>17</v>
      </c>
      <c r="C34" s="5">
        <v>0</v>
      </c>
      <c r="D34" s="38">
        <v>4</v>
      </c>
      <c r="E34" s="8" t="str">
        <f t="shared" si="0"/>
        <v>0</v>
      </c>
      <c r="F34" s="15"/>
      <c r="G34" s="5"/>
      <c r="H34">
        <v>4</v>
      </c>
    </row>
    <row r="35" spans="1:8">
      <c r="A35" s="37"/>
      <c r="B35" s="27" t="s">
        <v>72</v>
      </c>
      <c r="D35" s="38">
        <v>5</v>
      </c>
      <c r="E35" s="8" t="str">
        <f t="shared" si="0"/>
        <v>+146</v>
      </c>
      <c r="F35" s="15"/>
      <c r="H35">
        <v>151</v>
      </c>
    </row>
    <row r="36" spans="1:8">
      <c r="A36" s="37"/>
      <c r="B36" s="27" t="s">
        <v>29</v>
      </c>
      <c r="C36" s="5">
        <v>0</v>
      </c>
      <c r="D36" s="38">
        <v>6</v>
      </c>
      <c r="E36" s="8" t="str">
        <f t="shared" si="0"/>
        <v>+15</v>
      </c>
      <c r="F36" s="15"/>
      <c r="G36" s="5"/>
      <c r="H36">
        <v>21</v>
      </c>
    </row>
    <row r="37" spans="1:8">
      <c r="A37" s="37"/>
      <c r="B37" s="23" t="s">
        <v>19</v>
      </c>
      <c r="C37" s="5">
        <v>0</v>
      </c>
      <c r="D37" s="38">
        <v>6</v>
      </c>
      <c r="E37" s="8" t="str">
        <f t="shared" si="0"/>
        <v>+5</v>
      </c>
      <c r="F37" s="15"/>
      <c r="G37" s="5"/>
      <c r="H37">
        <v>11</v>
      </c>
    </row>
    <row r="38" spans="1:8">
      <c r="A38" s="37"/>
      <c r="B38" s="23" t="s">
        <v>25</v>
      </c>
      <c r="C38" s="5">
        <v>0</v>
      </c>
      <c r="D38" s="38">
        <v>6</v>
      </c>
      <c r="E38" s="8" t="str">
        <f t="shared" si="0"/>
        <v>+6</v>
      </c>
      <c r="F38" s="15"/>
      <c r="G38" s="5"/>
      <c r="H38">
        <v>12</v>
      </c>
    </row>
    <row r="39" spans="1:8">
      <c r="A39" s="37"/>
      <c r="B39" s="32" t="s">
        <v>50</v>
      </c>
      <c r="D39" s="38">
        <v>6</v>
      </c>
      <c r="E39" s="8" t="str">
        <f t="shared" si="0"/>
        <v>+40</v>
      </c>
      <c r="F39" s="15"/>
      <c r="H39">
        <v>46</v>
      </c>
    </row>
    <row r="40" spans="1:8">
      <c r="A40" s="37"/>
      <c r="B40" s="25" t="s">
        <v>18</v>
      </c>
      <c r="C40" s="5">
        <v>0</v>
      </c>
      <c r="D40" s="38">
        <v>6</v>
      </c>
      <c r="E40" s="8" t="str">
        <f t="shared" si="0"/>
        <v>-1</v>
      </c>
      <c r="F40" s="15"/>
      <c r="G40" s="5"/>
      <c r="H40">
        <v>5</v>
      </c>
    </row>
    <row r="41" spans="1:8">
      <c r="A41" s="37"/>
      <c r="B41" s="27" t="s">
        <v>31</v>
      </c>
      <c r="C41" s="5">
        <v>0</v>
      </c>
      <c r="D41" s="38">
        <v>7</v>
      </c>
      <c r="E41" s="8" t="str">
        <f t="shared" si="0"/>
        <v>+19</v>
      </c>
      <c r="F41" s="15"/>
      <c r="G41" s="5"/>
      <c r="H41">
        <v>26</v>
      </c>
    </row>
    <row r="42" spans="1:8">
      <c r="A42" s="37"/>
      <c r="B42" s="27" t="s">
        <v>37</v>
      </c>
      <c r="D42" s="38">
        <v>7</v>
      </c>
      <c r="E42" s="8" t="str">
        <f t="shared" si="0"/>
        <v>+31</v>
      </c>
      <c r="F42" s="15"/>
      <c r="H42">
        <v>38</v>
      </c>
    </row>
    <row r="43" spans="1:8">
      <c r="A43" s="37"/>
      <c r="B43" s="23" t="s">
        <v>52</v>
      </c>
      <c r="D43" s="38">
        <v>7</v>
      </c>
      <c r="E43" s="8" t="str">
        <f t="shared" si="0"/>
        <v>+64</v>
      </c>
      <c r="F43" s="15"/>
      <c r="H43">
        <v>71</v>
      </c>
    </row>
    <row r="44" spans="1:8">
      <c r="A44" s="37"/>
      <c r="B44" s="31" t="s">
        <v>85</v>
      </c>
      <c r="D44" s="38">
        <v>7</v>
      </c>
      <c r="E44" s="8" t="str">
        <f t="shared" si="0"/>
        <v>+137</v>
      </c>
      <c r="F44" s="15"/>
      <c r="H44">
        <v>144</v>
      </c>
    </row>
    <row r="45" spans="1:8">
      <c r="A45" s="37"/>
      <c r="B45" s="26" t="s">
        <v>22</v>
      </c>
      <c r="C45" s="5">
        <v>0</v>
      </c>
      <c r="D45" s="38">
        <v>8</v>
      </c>
      <c r="E45" s="8" t="str">
        <f t="shared" si="0"/>
        <v>+10</v>
      </c>
      <c r="F45" s="15"/>
      <c r="G45" s="5"/>
      <c r="H45">
        <v>18</v>
      </c>
    </row>
    <row r="46" spans="1:8">
      <c r="A46" s="37"/>
      <c r="B46" s="33" t="s">
        <v>40</v>
      </c>
      <c r="D46" s="38">
        <v>8</v>
      </c>
      <c r="E46" s="8" t="str">
        <f t="shared" si="0"/>
        <v>+24</v>
      </c>
      <c r="F46" s="15"/>
      <c r="H46">
        <v>32</v>
      </c>
    </row>
    <row r="47" spans="1:8">
      <c r="A47" s="37"/>
      <c r="B47" s="27" t="s">
        <v>45</v>
      </c>
      <c r="D47" s="38">
        <v>10</v>
      </c>
      <c r="E47" s="8" t="str">
        <f t="shared" si="0"/>
        <v>+40</v>
      </c>
      <c r="F47" s="15"/>
      <c r="H47">
        <v>50</v>
      </c>
    </row>
    <row r="48" spans="1:8">
      <c r="A48" s="37"/>
      <c r="B48" s="23" t="s">
        <v>44</v>
      </c>
      <c r="D48" s="38">
        <v>10</v>
      </c>
      <c r="E48" s="8" t="str">
        <f t="shared" si="0"/>
        <v>-6</v>
      </c>
      <c r="F48" s="15"/>
      <c r="H48">
        <v>4</v>
      </c>
    </row>
    <row r="49" spans="1:8">
      <c r="A49" s="37"/>
      <c r="B49" s="23" t="s">
        <v>43</v>
      </c>
      <c r="D49" s="38">
        <v>11</v>
      </c>
      <c r="E49" s="8" t="str">
        <f t="shared" si="0"/>
        <v>+30</v>
      </c>
      <c r="F49" s="15"/>
      <c r="H49">
        <v>41</v>
      </c>
    </row>
    <row r="50" spans="1:8">
      <c r="A50" s="29"/>
      <c r="B50" s="35" t="s">
        <v>42</v>
      </c>
      <c r="D50" s="38">
        <v>11</v>
      </c>
      <c r="E50" s="8" t="str">
        <f t="shared" si="0"/>
        <v>+35</v>
      </c>
      <c r="F50" s="15"/>
      <c r="H50">
        <v>46</v>
      </c>
    </row>
    <row r="51" spans="1:8">
      <c r="A51" s="37"/>
      <c r="B51" s="34" t="s">
        <v>82</v>
      </c>
      <c r="D51" s="38">
        <v>11</v>
      </c>
      <c r="E51" s="8" t="str">
        <f t="shared" si="0"/>
        <v>+213</v>
      </c>
      <c r="F51" s="15"/>
      <c r="H51">
        <v>224</v>
      </c>
    </row>
    <row r="52" spans="1:8">
      <c r="A52" s="37"/>
      <c r="B52" s="35" t="s">
        <v>79</v>
      </c>
      <c r="D52" s="38">
        <v>12</v>
      </c>
      <c r="E52" s="8" t="str">
        <f t="shared" si="0"/>
        <v>+118</v>
      </c>
      <c r="F52" s="15"/>
      <c r="H52">
        <v>130</v>
      </c>
    </row>
    <row r="53" spans="1:8">
      <c r="A53" s="37"/>
      <c r="B53" s="32" t="s">
        <v>67</v>
      </c>
      <c r="D53" s="38">
        <v>12</v>
      </c>
      <c r="E53" s="8" t="str">
        <f t="shared" si="0"/>
        <v>+92</v>
      </c>
      <c r="F53" s="15"/>
      <c r="H53">
        <v>104</v>
      </c>
    </row>
    <row r="54" spans="1:8">
      <c r="A54" s="37"/>
      <c r="B54" s="32" t="s">
        <v>47</v>
      </c>
      <c r="D54" s="38">
        <v>12</v>
      </c>
      <c r="E54" s="8" t="str">
        <f t="shared" si="0"/>
        <v>+26</v>
      </c>
      <c r="F54" s="15"/>
      <c r="H54">
        <v>38</v>
      </c>
    </row>
    <row r="55" spans="1:8">
      <c r="A55" s="37"/>
      <c r="B55" s="35" t="s">
        <v>74</v>
      </c>
      <c r="D55" s="38">
        <v>12</v>
      </c>
      <c r="E55" s="8" t="str">
        <f t="shared" si="0"/>
        <v>+131</v>
      </c>
      <c r="F55" s="15"/>
      <c r="H55">
        <v>143</v>
      </c>
    </row>
    <row r="56" spans="1:8">
      <c r="A56" s="37"/>
      <c r="B56" s="32" t="s">
        <v>68</v>
      </c>
      <c r="D56" s="38">
        <v>13</v>
      </c>
      <c r="E56" s="8" t="str">
        <f t="shared" si="0"/>
        <v>+48</v>
      </c>
      <c r="F56" s="15"/>
      <c r="H56">
        <v>61</v>
      </c>
    </row>
    <row r="57" spans="1:8">
      <c r="A57" s="37"/>
      <c r="B57" s="32" t="s">
        <v>59</v>
      </c>
      <c r="D57" s="38">
        <v>13</v>
      </c>
      <c r="E57" s="8" t="str">
        <f t="shared" si="0"/>
        <v>+47</v>
      </c>
      <c r="F57" s="15"/>
      <c r="H57">
        <v>60</v>
      </c>
    </row>
    <row r="58" spans="1:8">
      <c r="A58" s="37"/>
      <c r="B58" s="35" t="s">
        <v>61</v>
      </c>
      <c r="D58" s="38">
        <v>14</v>
      </c>
      <c r="E58" s="8" t="str">
        <f t="shared" si="0"/>
        <v>+52</v>
      </c>
      <c r="F58" s="15"/>
      <c r="H58">
        <v>66</v>
      </c>
    </row>
    <row r="59" spans="1:8">
      <c r="A59" s="37"/>
      <c r="B59" s="26" t="s">
        <v>46</v>
      </c>
      <c r="D59" s="38">
        <v>14</v>
      </c>
      <c r="E59" s="8" t="str">
        <f t="shared" si="0"/>
        <v>+25</v>
      </c>
      <c r="F59" s="15"/>
      <c r="H59">
        <v>39</v>
      </c>
    </row>
    <row r="60" spans="1:8">
      <c r="A60" s="29"/>
      <c r="B60" s="28" t="s">
        <v>73</v>
      </c>
      <c r="D60" s="38">
        <v>15</v>
      </c>
      <c r="E60" s="8" t="str">
        <f t="shared" si="0"/>
        <v>+120</v>
      </c>
      <c r="F60" s="15"/>
      <c r="H60">
        <v>135</v>
      </c>
    </row>
    <row r="61" spans="1:8">
      <c r="A61" s="37"/>
      <c r="B61" s="27" t="s">
        <v>58</v>
      </c>
      <c r="D61" s="38">
        <v>15</v>
      </c>
      <c r="E61" s="8" t="str">
        <f t="shared" si="0"/>
        <v>+62</v>
      </c>
      <c r="F61" s="15"/>
      <c r="H61">
        <v>77</v>
      </c>
    </row>
    <row r="62" spans="1:8">
      <c r="A62" s="37"/>
      <c r="B62" s="31" t="s">
        <v>34</v>
      </c>
      <c r="C62" s="7"/>
      <c r="D62" s="42">
        <v>15</v>
      </c>
      <c r="E62" s="8" t="str">
        <f t="shared" si="0"/>
        <v>+12</v>
      </c>
      <c r="F62" s="15"/>
      <c r="G62" s="7"/>
      <c r="H62">
        <v>27</v>
      </c>
    </row>
    <row r="63" spans="1:8">
      <c r="A63" s="37"/>
      <c r="B63" s="28" t="s">
        <v>55</v>
      </c>
      <c r="D63" s="38">
        <v>16</v>
      </c>
      <c r="E63" s="8" t="str">
        <f t="shared" si="0"/>
        <v>+48</v>
      </c>
      <c r="F63" s="15"/>
      <c r="H63">
        <v>64</v>
      </c>
    </row>
    <row r="64" spans="1:8">
      <c r="A64" s="37"/>
      <c r="B64" s="27" t="s">
        <v>57</v>
      </c>
      <c r="D64" s="38">
        <v>16</v>
      </c>
      <c r="E64" s="8" t="str">
        <f t="shared" si="0"/>
        <v>+72</v>
      </c>
      <c r="F64" s="15"/>
      <c r="H64">
        <v>88</v>
      </c>
    </row>
    <row r="65" spans="1:8">
      <c r="A65" s="37"/>
      <c r="B65" s="34" t="s">
        <v>63</v>
      </c>
      <c r="D65" s="38">
        <v>17</v>
      </c>
      <c r="E65" s="8" t="str">
        <f t="shared" si="0"/>
        <v>+115</v>
      </c>
      <c r="F65" s="15"/>
      <c r="H65">
        <v>132</v>
      </c>
    </row>
    <row r="66" spans="1:8">
      <c r="A66" s="37"/>
      <c r="B66" s="23" t="s">
        <v>60</v>
      </c>
      <c r="D66" s="38">
        <v>18</v>
      </c>
      <c r="E66" s="8" t="str">
        <f t="shared" si="0"/>
        <v>+58</v>
      </c>
      <c r="F66" s="15"/>
      <c r="H66">
        <v>76</v>
      </c>
    </row>
    <row r="67" spans="1:8">
      <c r="A67" s="37"/>
      <c r="B67" s="28" t="s">
        <v>87</v>
      </c>
      <c r="D67" s="38">
        <v>19</v>
      </c>
      <c r="E67" s="8" t="str">
        <f t="shared" si="0"/>
        <v>+163</v>
      </c>
      <c r="F67" s="15"/>
      <c r="H67">
        <v>182</v>
      </c>
    </row>
    <row r="68" spans="1:8">
      <c r="A68" s="37"/>
      <c r="B68" s="30" t="s">
        <v>56</v>
      </c>
      <c r="D68" s="38">
        <v>20</v>
      </c>
      <c r="E68" s="8" t="str">
        <f t="shared" ref="E68:E101" si="1">CONCATENATE(IF((H68-D68)&gt;0,"+",""),TEXT((H68-D68),"0"))</f>
        <v>+52</v>
      </c>
      <c r="F68" s="15"/>
      <c r="H68">
        <v>72</v>
      </c>
    </row>
    <row r="69" spans="1:8">
      <c r="A69" s="37"/>
      <c r="B69" s="27" t="s">
        <v>76</v>
      </c>
      <c r="D69" s="38">
        <v>21</v>
      </c>
      <c r="E69" s="8" t="str">
        <f t="shared" si="1"/>
        <v>+170</v>
      </c>
      <c r="F69" s="15"/>
      <c r="H69">
        <v>191</v>
      </c>
    </row>
    <row r="70" spans="1:8">
      <c r="A70" s="37"/>
      <c r="B70" s="24" t="s">
        <v>92</v>
      </c>
      <c r="D70" s="38">
        <v>21</v>
      </c>
      <c r="E70" s="8" t="str">
        <f t="shared" si="1"/>
        <v>+301</v>
      </c>
      <c r="F70" s="15"/>
      <c r="H70">
        <v>322</v>
      </c>
    </row>
    <row r="71" spans="1:8">
      <c r="A71" s="37"/>
      <c r="B71" s="34" t="s">
        <v>77</v>
      </c>
      <c r="D71" s="38">
        <v>22</v>
      </c>
      <c r="E71" s="8" t="str">
        <f t="shared" si="1"/>
        <v>+531</v>
      </c>
      <c r="F71" s="15"/>
      <c r="H71">
        <v>553</v>
      </c>
    </row>
    <row r="72" spans="1:8">
      <c r="A72" s="29"/>
      <c r="B72" s="35" t="s">
        <v>69</v>
      </c>
      <c r="D72" s="42">
        <v>22</v>
      </c>
      <c r="E72" s="8" t="str">
        <f t="shared" si="1"/>
        <v>+89</v>
      </c>
      <c r="F72" s="15"/>
      <c r="H72">
        <v>111</v>
      </c>
    </row>
    <row r="73" spans="1:8">
      <c r="A73" s="37"/>
      <c r="B73" s="23" t="s">
        <v>53</v>
      </c>
      <c r="D73" s="38">
        <v>25</v>
      </c>
      <c r="E73" s="8" t="str">
        <f t="shared" si="1"/>
        <v>+37</v>
      </c>
      <c r="F73" s="15"/>
      <c r="H73">
        <v>62</v>
      </c>
    </row>
    <row r="74" spans="1:8">
      <c r="A74" s="37"/>
      <c r="B74" s="26" t="s">
        <v>48</v>
      </c>
      <c r="D74" s="38">
        <v>26</v>
      </c>
      <c r="E74" s="8" t="str">
        <f t="shared" si="1"/>
        <v>+23</v>
      </c>
      <c r="F74" s="15"/>
      <c r="H74">
        <v>49</v>
      </c>
    </row>
    <row r="75" spans="1:8">
      <c r="A75" s="37"/>
      <c r="B75" s="33" t="s">
        <v>86</v>
      </c>
      <c r="D75" s="38">
        <v>27</v>
      </c>
      <c r="E75" s="8" t="str">
        <f t="shared" si="1"/>
        <v>+155</v>
      </c>
      <c r="F75" s="15"/>
      <c r="H75">
        <v>182</v>
      </c>
    </row>
    <row r="76" spans="1:8">
      <c r="A76" s="37"/>
      <c r="B76" s="34" t="s">
        <v>70</v>
      </c>
      <c r="D76" s="38">
        <v>28</v>
      </c>
      <c r="E76" s="8" t="str">
        <f t="shared" si="1"/>
        <v>+77</v>
      </c>
      <c r="F76" s="15"/>
      <c r="H76">
        <v>105</v>
      </c>
    </row>
    <row r="77" spans="1:8">
      <c r="A77" s="37"/>
      <c r="B77" s="23" t="s">
        <v>78</v>
      </c>
      <c r="D77" s="38">
        <v>29</v>
      </c>
      <c r="E77" s="8" t="str">
        <f t="shared" si="1"/>
        <v>+108</v>
      </c>
      <c r="F77" s="15"/>
      <c r="H77">
        <v>137</v>
      </c>
    </row>
    <row r="78" spans="1:8">
      <c r="A78" s="37"/>
      <c r="B78" s="26" t="s">
        <v>54</v>
      </c>
      <c r="D78" s="38">
        <v>30</v>
      </c>
      <c r="E78" s="8" t="str">
        <f t="shared" si="1"/>
        <v>+27</v>
      </c>
      <c r="F78" s="15"/>
      <c r="H78">
        <v>57</v>
      </c>
    </row>
    <row r="79" spans="1:8">
      <c r="A79" s="37"/>
      <c r="B79" s="26" t="s">
        <v>41</v>
      </c>
      <c r="D79" s="38">
        <v>31</v>
      </c>
      <c r="E79" s="8" t="str">
        <f t="shared" si="1"/>
        <v>-1</v>
      </c>
      <c r="F79" s="15"/>
      <c r="H79">
        <v>30</v>
      </c>
    </row>
    <row r="80" spans="1:8">
      <c r="A80" s="37"/>
      <c r="B80" s="35" t="s">
        <v>97</v>
      </c>
      <c r="D80" s="38">
        <v>32</v>
      </c>
      <c r="E80" s="8" t="str">
        <f t="shared" si="1"/>
        <v>+431</v>
      </c>
      <c r="F80" s="15"/>
      <c r="H80">
        <v>463</v>
      </c>
    </row>
    <row r="81" spans="1:8">
      <c r="A81" s="37"/>
      <c r="B81" s="34" t="s">
        <v>75</v>
      </c>
      <c r="D81" s="38">
        <v>33</v>
      </c>
      <c r="E81" s="8" t="str">
        <f t="shared" si="1"/>
        <v>+107</v>
      </c>
      <c r="F81" s="15"/>
      <c r="H81">
        <v>140</v>
      </c>
    </row>
    <row r="82" spans="1:8">
      <c r="A82" s="37"/>
      <c r="B82" s="35" t="s">
        <v>81</v>
      </c>
      <c r="D82" s="38">
        <v>34</v>
      </c>
      <c r="E82" s="8" t="str">
        <f t="shared" si="1"/>
        <v>+161</v>
      </c>
      <c r="F82" s="15"/>
      <c r="H82">
        <v>195</v>
      </c>
    </row>
    <row r="83" spans="1:8">
      <c r="A83" s="37"/>
      <c r="B83" s="35" t="s">
        <v>64</v>
      </c>
      <c r="D83" s="38">
        <v>37</v>
      </c>
      <c r="E83" s="8" t="str">
        <f t="shared" si="1"/>
        <v>+49</v>
      </c>
      <c r="F83" s="15"/>
      <c r="H83">
        <v>86</v>
      </c>
    </row>
    <row r="84" spans="1:8">
      <c r="A84" s="36"/>
      <c r="B84" s="33" t="s">
        <v>98</v>
      </c>
      <c r="D84" s="38">
        <v>42</v>
      </c>
      <c r="E84" s="8" t="str">
        <f t="shared" si="1"/>
        <v>+689</v>
      </c>
      <c r="F84" s="15"/>
      <c r="H84">
        <v>731</v>
      </c>
    </row>
    <row r="85" spans="1:8">
      <c r="A85" s="37"/>
      <c r="B85" s="34" t="s">
        <v>91</v>
      </c>
      <c r="D85" s="38">
        <v>45</v>
      </c>
      <c r="E85" s="8" t="str">
        <f t="shared" si="1"/>
        <v>+399</v>
      </c>
      <c r="F85" s="15"/>
      <c r="H85">
        <v>444</v>
      </c>
    </row>
    <row r="86" spans="1:8">
      <c r="A86" s="36"/>
      <c r="B86" s="33" t="s">
        <v>84</v>
      </c>
      <c r="D86" s="38">
        <v>57</v>
      </c>
      <c r="E86" s="8" t="str">
        <f t="shared" si="1"/>
        <v>+116</v>
      </c>
      <c r="F86" s="15"/>
      <c r="H86">
        <v>173</v>
      </c>
    </row>
    <row r="87" spans="1:8">
      <c r="A87" s="37"/>
      <c r="B87" s="23" t="s">
        <v>93</v>
      </c>
      <c r="D87" s="38">
        <v>62</v>
      </c>
      <c r="E87" s="8" t="str">
        <f t="shared" si="1"/>
        <v>+219</v>
      </c>
      <c r="F87" s="15"/>
      <c r="H87">
        <v>281</v>
      </c>
    </row>
    <row r="88" spans="1:8">
      <c r="A88" s="37"/>
      <c r="B88" s="23" t="s">
        <v>83</v>
      </c>
      <c r="D88" s="38">
        <v>63</v>
      </c>
      <c r="E88" s="8" t="str">
        <f t="shared" si="1"/>
        <v>+83</v>
      </c>
      <c r="F88" s="15"/>
      <c r="H88">
        <v>146</v>
      </c>
    </row>
    <row r="89" spans="1:8">
      <c r="A89" s="6"/>
      <c r="B89" s="30" t="s">
        <v>88</v>
      </c>
      <c r="D89" s="38">
        <v>70</v>
      </c>
      <c r="E89" s="8" t="str">
        <f t="shared" si="1"/>
        <v>+183</v>
      </c>
      <c r="F89" s="15"/>
      <c r="H89">
        <v>253</v>
      </c>
    </row>
    <row r="90" spans="1:8">
      <c r="A90" s="37"/>
      <c r="B90" s="27" t="s">
        <v>80</v>
      </c>
      <c r="D90" s="38">
        <v>71</v>
      </c>
      <c r="E90" s="8" t="str">
        <f t="shared" si="1"/>
        <v>+91</v>
      </c>
      <c r="F90" s="15"/>
      <c r="H90">
        <v>162</v>
      </c>
    </row>
    <row r="91" spans="1:8">
      <c r="A91" s="37"/>
      <c r="B91" s="24" t="s">
        <v>99</v>
      </c>
      <c r="D91" s="38">
        <v>75</v>
      </c>
      <c r="E91" s="8" t="str">
        <f t="shared" si="1"/>
        <v>+301</v>
      </c>
      <c r="F91" s="15"/>
      <c r="H91">
        <v>376</v>
      </c>
    </row>
    <row r="92" spans="1:8">
      <c r="A92" s="37"/>
      <c r="B92" s="24" t="s">
        <v>90</v>
      </c>
      <c r="D92" s="38">
        <v>81</v>
      </c>
      <c r="E92" s="8" t="str">
        <f t="shared" si="1"/>
        <v>+278</v>
      </c>
      <c r="F92" s="15"/>
      <c r="H92">
        <v>359</v>
      </c>
    </row>
    <row r="93" spans="1:8">
      <c r="A93" s="37"/>
      <c r="B93" s="23" t="s">
        <v>105</v>
      </c>
      <c r="D93" s="42">
        <v>82</v>
      </c>
      <c r="E93" s="8" t="str">
        <f t="shared" si="1"/>
        <v>+918</v>
      </c>
      <c r="F93" s="15"/>
      <c r="H93">
        <v>1000</v>
      </c>
    </row>
    <row r="94" spans="1:8">
      <c r="A94" s="37"/>
      <c r="B94" s="28" t="s">
        <v>95</v>
      </c>
      <c r="D94" s="38">
        <v>99</v>
      </c>
      <c r="E94" s="8" t="str">
        <f t="shared" si="1"/>
        <v>+159</v>
      </c>
      <c r="F94" s="15"/>
      <c r="H94">
        <v>258</v>
      </c>
    </row>
    <row r="95" spans="1:8">
      <c r="A95" s="37"/>
      <c r="B95" s="23" t="s">
        <v>96</v>
      </c>
      <c r="D95" s="38">
        <v>111</v>
      </c>
      <c r="E95" s="8" t="str">
        <f t="shared" si="1"/>
        <v>+478</v>
      </c>
      <c r="F95" s="15"/>
      <c r="H95">
        <v>589</v>
      </c>
    </row>
    <row r="96" spans="1:8">
      <c r="A96" s="37"/>
      <c r="B96" s="23" t="s">
        <v>100</v>
      </c>
      <c r="D96" s="38">
        <v>142</v>
      </c>
      <c r="E96" s="8" t="str">
        <f t="shared" si="1"/>
        <v>+375</v>
      </c>
      <c r="F96" s="15"/>
      <c r="H96">
        <v>517</v>
      </c>
    </row>
    <row r="97" spans="1:8">
      <c r="A97" s="37"/>
      <c r="B97" s="24" t="s">
        <v>103</v>
      </c>
      <c r="D97" s="38">
        <v>162</v>
      </c>
      <c r="E97" s="8" t="str">
        <f t="shared" si="1"/>
        <v>+688</v>
      </c>
      <c r="F97" s="15"/>
      <c r="H97">
        <v>850</v>
      </c>
    </row>
    <row r="98" spans="1:8">
      <c r="A98" s="37"/>
      <c r="B98" s="24" t="s">
        <v>101</v>
      </c>
      <c r="D98" s="38">
        <v>170</v>
      </c>
      <c r="E98" s="8" t="str">
        <f t="shared" si="1"/>
        <v>+424</v>
      </c>
      <c r="F98" s="15"/>
      <c r="H98">
        <v>594</v>
      </c>
    </row>
    <row r="99" spans="1:8">
      <c r="A99" s="37"/>
      <c r="B99" s="25" t="s">
        <v>89</v>
      </c>
      <c r="D99" s="38">
        <v>231</v>
      </c>
      <c r="E99" s="8" t="str">
        <f t="shared" si="1"/>
        <v>+431</v>
      </c>
      <c r="F99" s="15"/>
      <c r="H99">
        <v>662</v>
      </c>
    </row>
    <row r="100" spans="1:8">
      <c r="A100" s="37"/>
      <c r="B100" s="35" t="s">
        <v>102</v>
      </c>
      <c r="D100" s="42">
        <v>324</v>
      </c>
      <c r="E100" s="8" t="str">
        <f t="shared" si="1"/>
        <v>+676</v>
      </c>
      <c r="F100" s="15"/>
      <c r="H100">
        <v>1000</v>
      </c>
    </row>
    <row r="101" spans="1:8">
      <c r="A101" s="37"/>
      <c r="B101" s="26" t="s">
        <v>104</v>
      </c>
      <c r="D101" s="42">
        <v>1000</v>
      </c>
      <c r="E101" s="8" t="str">
        <f t="shared" si="1"/>
        <v>0</v>
      </c>
      <c r="F101" s="15"/>
      <c r="H101">
        <v>1000</v>
      </c>
    </row>
    <row r="102" spans="1:8">
      <c r="A102" s="37"/>
      <c r="B102" s="9" t="s">
        <v>1</v>
      </c>
      <c r="D102" s="16">
        <f>COUNT(D3:D101)</f>
        <v>99</v>
      </c>
      <c r="E102" s="17"/>
      <c r="F102" s="17"/>
      <c r="H102" s="16">
        <f>COUNT(H3:H101)</f>
        <v>99</v>
      </c>
    </row>
    <row r="103" spans="1:8">
      <c r="A103" s="37"/>
      <c r="B103" s="9" t="s">
        <v>2</v>
      </c>
      <c r="D103" s="18">
        <f>COUNTIF(D3:D101,"&lt;11")</f>
        <v>46</v>
      </c>
      <c r="E103" s="19"/>
      <c r="F103" s="19"/>
      <c r="H103" s="18">
        <f>COUNTIF(H3:H101,"&lt;11")</f>
        <v>15</v>
      </c>
    </row>
    <row r="104" spans="1:8">
      <c r="A104" s="37"/>
      <c r="B104" s="9" t="s">
        <v>3</v>
      </c>
      <c r="D104" s="20">
        <f>D103/D102</f>
        <v>0.46464646464646464</v>
      </c>
      <c r="E104" s="21"/>
      <c r="F104" s="21"/>
      <c r="H104" s="20">
        <f>H103/H102</f>
        <v>0.15151515151515152</v>
      </c>
    </row>
  </sheetData>
  <sortState ref="A3:AL101">
    <sortCondition ref="D3:D101"/>
  </sortState>
  <mergeCells count="2">
    <mergeCell ref="D1:F1"/>
    <mergeCell ref="H1:J1"/>
  </mergeCells>
  <conditionalFormatting sqref="E3:E101">
    <cfRule type="expression" dxfId="5" priority="244">
      <formula>(LEFT(E3,1)="0")</formula>
    </cfRule>
    <cfRule type="expression" dxfId="4" priority="245">
      <formula>(LEFT(E3,1)="-")</formula>
    </cfRule>
    <cfRule type="expression" dxfId="3" priority="246">
      <formula>(LEFT(E3,1)="+")</formula>
    </cfRule>
  </conditionalFormatting>
  <hyperlinks>
    <hyperlink ref="A1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запросы 1ой компании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2014-05-10T10:42:20Z</dcterms:modified>
</cp:coreProperties>
</file>