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ндикаторы" sheetId="1" r:id="rId1"/>
    <sheet name="Оценки и выводы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4" i="1"/>
  <c r="G63"/>
  <c r="G62"/>
  <c r="G61"/>
  <c r="G60"/>
  <c r="G59"/>
  <c r="G58"/>
  <c r="G57"/>
  <c r="G56"/>
  <c r="G55"/>
  <c r="G54"/>
  <c r="G53"/>
  <c r="G49"/>
  <c r="G48"/>
  <c r="G47"/>
  <c r="G46"/>
  <c r="G45"/>
  <c r="G44"/>
  <c r="G43"/>
  <c r="G42"/>
  <c r="G41"/>
  <c r="G40"/>
  <c r="G39"/>
  <c r="G38"/>
  <c r="G34"/>
  <c r="G33"/>
  <c r="G32"/>
  <c r="G31"/>
  <c r="G30"/>
  <c r="G29"/>
  <c r="G28"/>
  <c r="G27"/>
  <c r="G26"/>
  <c r="F18"/>
  <c r="G18" s="1"/>
  <c r="G14"/>
  <c r="G21"/>
  <c r="G20"/>
  <c r="G19"/>
  <c r="G17"/>
  <c r="G16"/>
  <c r="G15"/>
  <c r="G22"/>
  <c r="G13"/>
  <c r="G12"/>
</calcChain>
</file>

<file path=xl/sharedStrings.xml><?xml version="1.0" encoding="utf-8"?>
<sst xmlns="http://schemas.openxmlformats.org/spreadsheetml/2006/main" count="249" uniqueCount="171">
  <si>
    <t>Описание фактора</t>
  </si>
  <si>
    <t>Влияние фактора</t>
  </si>
  <si>
    <t>Оценка</t>
  </si>
  <si>
    <t>Средняя оценка</t>
  </si>
  <si>
    <t>Оценка с поправкой на вес</t>
  </si>
  <si>
    <t>ПОЛИТИЧЕСКИЕ ФАКТОРЫ</t>
  </si>
  <si>
    <t>Действующее законодательство</t>
  </si>
  <si>
    <t>Перспективы изменения законодательства</t>
  </si>
  <si>
    <t>Международное законодательство</t>
  </si>
  <si>
    <t>Деятельность регламентирующих органов</t>
  </si>
  <si>
    <t>Политика правительства</t>
  </si>
  <si>
    <t>Политика региональных властей</t>
  </si>
  <si>
    <t>Торговая политика</t>
  </si>
  <si>
    <t>Влияние негосударственных организаций</t>
  </si>
  <si>
    <t>Лоббистские группы</t>
  </si>
  <si>
    <t>Международное влияние</t>
  </si>
  <si>
    <t>Войны и конфликты</t>
  </si>
  <si>
    <t>ЭКОНОМИЧЕСКИЕ ФАКТОРЫ</t>
  </si>
  <si>
    <t>Экономическая ситуация и тенденции в стране</t>
  </si>
  <si>
    <t>Экономическая ситуация и тенденции в мире</t>
  </si>
  <si>
    <t>Налоги, связанные с оказанием данных услуг</t>
  </si>
  <si>
    <t>Сезонность и влияние погоды</t>
  </si>
  <si>
    <t>Рыночные циклы</t>
  </si>
  <si>
    <t>Факторы, специфичные для индустрии</t>
  </si>
  <si>
    <t>Товаропроводящие каналы</t>
  </si>
  <si>
    <t>Проценты и обменные курсы</t>
  </si>
  <si>
    <t xml:space="preserve">Вопросы международной торговли </t>
  </si>
  <si>
    <t>Тенденции</t>
  </si>
  <si>
    <t>Демографика</t>
  </si>
  <si>
    <t>Отношение и мнения потребителей</t>
  </si>
  <si>
    <t>Взгляды СМИ</t>
  </si>
  <si>
    <t>Изменения законодательства, влияющие на социальные факторы</t>
  </si>
  <si>
    <t>Представления о брэндах, компании и технологии</t>
  </si>
  <si>
    <t>Алгоритмы покупок</t>
  </si>
  <si>
    <t>Мода и ролевые модели</t>
  </si>
  <si>
    <t>Основные события в социальной сфере и их влияние</t>
  </si>
  <si>
    <t>Этнические и религиозные факторы</t>
  </si>
  <si>
    <t>Реклама и пропаганда</t>
  </si>
  <si>
    <t>Вопросы этики</t>
  </si>
  <si>
    <t>ТЕХНОЛОГИЧЕСКИЕ ФАКТОРЫ</t>
  </si>
  <si>
    <t>Появление конкурирующих сервисов</t>
  </si>
  <si>
    <t>Инвестиции в инновации</t>
  </si>
  <si>
    <t>Наличие пограничных/вспомогательных технологий</t>
  </si>
  <si>
    <t>Технологии-заменители</t>
  </si>
  <si>
    <t>Зрелость технологий</t>
  </si>
  <si>
    <t>Механизмы покупки</t>
  </si>
  <si>
    <t>Законодательство в области технологий</t>
  </si>
  <si>
    <t>Инновационный потенциал</t>
  </si>
  <si>
    <t>Доступ к технологиям, лицензирование, патентование</t>
  </si>
  <si>
    <t>Вопросы интеллектуальной собственности</t>
  </si>
  <si>
    <t>Глобальные коммуникации</t>
  </si>
  <si>
    <t>Новые технологии: скорость возникновения, динамиками передачи, скорость устаревания</t>
  </si>
  <si>
    <t>Т</t>
  </si>
  <si>
    <t>S</t>
  </si>
  <si>
    <t>E</t>
  </si>
  <si>
    <t>P</t>
  </si>
  <si>
    <t>Политические</t>
  </si>
  <si>
    <t>Изменения в отрасли</t>
  </si>
  <si>
    <t>Действия</t>
  </si>
  <si>
    <t>Экономические</t>
  </si>
  <si>
    <t>Технологические</t>
  </si>
  <si>
    <t>Социально-культурные</t>
  </si>
  <si>
    <t>СОЦИАЛЬНО-КУЛЬТУРНЫЕ ФАКТОРЫ</t>
  </si>
  <si>
    <t>Опасность возникновения законодательных ограничений при осуществлении профильной деятельности.</t>
  </si>
  <si>
    <t>Мониторинг инициатив в законодательной сфере. Разработка программы прогнозирования рисков в данной сфере и управления ими.</t>
  </si>
  <si>
    <t>Существенные изменения в корпусе международных нормативно-правовых актов, признанных Российской Федерации.</t>
  </si>
  <si>
    <t>Мониторинг инициатив в сфере международного законодательства. Разработка программы прогнозирования рисков в данной сфере и управления ими.</t>
  </si>
  <si>
    <t>Появление ведомственных ограничений в области осуществления профильной деятельности.</t>
  </si>
  <si>
    <t>Мониторинг деятельности профильных регулирующих органов. Постоянное взаимодействие с профильными регулирующими органами в плане согласования аспектов деятельности.</t>
  </si>
  <si>
    <t>Опасность возникновения ведомственых препятствий при осуществлении профильной деятельности.</t>
  </si>
  <si>
    <t>Появление новых рекреационных зон в регионе осуществления деятельности.</t>
  </si>
  <si>
    <t>Опасность ужесточения конкурентной среды в связи с появлением новых рекреационных зон в регионе осуществления деятельности.</t>
  </si>
  <si>
    <t>Мониторинг федеральных целевых программ в области туризма и рекреационной деятельности.</t>
  </si>
  <si>
    <t>Мониторинг региональных целевых программ в области туризма и рекреационной деятельности.</t>
  </si>
  <si>
    <t>Влияние незначительно</t>
  </si>
  <si>
    <t>Опасность появление конкурирующих структур, действующих в льготном налоговом режиме.</t>
  </si>
  <si>
    <t>Опасность появления случаев недобросовестной конкуренции.</t>
  </si>
  <si>
    <t>Работа с существующими лоббистскими группами в данной сфере. Согласование потенциальных возможностей взаимодействия.</t>
  </si>
  <si>
    <t>Учёт существующих ограничений в законодательной сфере при осуществлении профильной деятельности. Разработка программы прогнозирования рисков в данной сфере и управления ими.</t>
  </si>
  <si>
    <t xml:space="preserve">Корректировка существующих технологий управления и оказания услуг в строгом соответствии с законодательством РФ. </t>
  </si>
  <si>
    <t>Возможность пересмотра действующего законодательства в профильной сфере.</t>
  </si>
  <si>
    <t>Опасность ужесточения санкционного режима, под действие которого могут подпасть компании-контрагенты оператора проекта.</t>
  </si>
  <si>
    <t>Пересмотр круга действующих контрагентов.</t>
  </si>
  <si>
    <t>Подготовка резервного перечня контрагентов, способных заменить товары и услуги, поставляемые действующими партнёрами.</t>
  </si>
  <si>
    <t>Опасность возникновения боевых действий в регионе в связи с нарастанием террористической угрозы.</t>
  </si>
  <si>
    <t>Невозможность осуществления профильной деятельности в связи с возникновением боевых действий в регионе вследствие нарастания террористической угрозы.</t>
  </si>
  <si>
    <t>Фактор относится к факторам форс-мажора. Не регулируется действиями менеджмента проекта. Постоянное или временнное прекращение деятельности.</t>
  </si>
  <si>
    <t>1. Существенные изменения в действующем законодательстве в сфере туризма, услуг по оздоровлению населения и рекреационной деятельности. 2. Существенные изменения в сфере экологического законодательства. 3. Существенные изменения в области налогового законодательства.</t>
  </si>
  <si>
    <t>Существенное изменение демографической карты клиентов компании.</t>
  </si>
  <si>
    <t>Существенное изменение вкусовых предпочтений в среде существующих и потенциальных потребителей сервисов компании.</t>
  </si>
  <si>
    <t>Риски ухудшения репутационного ресурса компании.</t>
  </si>
  <si>
    <t>Опасности негативного освещение проекта в федеральных и региональных СМИ.</t>
  </si>
  <si>
    <t>Имиджевые риски. Опасность недобросовестных информационных воздействий, ставящих целью очернение брэнда компании и качества применяемых технологий.</t>
  </si>
  <si>
    <t>Изменения на рынке, ведущие к существенным изменениям в системе дистрибуции путёвок.</t>
  </si>
  <si>
    <t xml:space="preserve">Опасность переориентации потребителя на сервисы, предлагаемые конкурентами. </t>
  </si>
  <si>
    <t>Влияние незначительно.</t>
  </si>
  <si>
    <t>Наличие/отсутствие крупных федеральных и международных мероприятий, способных стимулировать спрос на услуги компании.</t>
  </si>
  <si>
    <t>Формирование профессиональной команды маркетологов. Прогнозирование коррекций вкусовых предпочтений существующих и потенциальных потребителей сервисов компании.</t>
  </si>
  <si>
    <t>Опасность сжатия клиентской базы. Сокращение доходов по проекту.</t>
  </si>
  <si>
    <t>Фактор не регулируется действиями менеджмента компании. Носит объективный характер.</t>
  </si>
  <si>
    <t>Постоянное ведение маркетинговых кампаний с целью удержания лояльности потребителей услуг.</t>
  </si>
  <si>
    <t>Последствия для компании</t>
  </si>
  <si>
    <t>Снижение лояльности потребителей к брэнду.</t>
  </si>
  <si>
    <t>Работа с федеральными и региональными СМИ с целью поддержания реноме компании. Постоянное ведение маркетинговых кампаний с целью удержания лояльности потребителей услуг.</t>
  </si>
  <si>
    <t>Мониторинг законодательных инициатив в данной сфере.</t>
  </si>
  <si>
    <t>Не просматривается.</t>
  </si>
  <si>
    <t>Опасность снижения клиентского сегмента вследствие переткания потребителей к конкурентам, предлагающим более удобные потребителю схемы дистрибуции.</t>
  </si>
  <si>
    <t>Работа с профильными сетями дистрибуции. Постоянное совершенствования собственной системы дистрибуции в соответствии с международными стандартами.</t>
  </si>
  <si>
    <t>Снижение лояльности потребителей к брэнду. Снижение денежного потока по проекту.</t>
  </si>
  <si>
    <t>Мониторинг планируемых федеральных и международных мероприятий в регионе. Разработка плана по участию компании в планируемых мероприятиях.</t>
  </si>
  <si>
    <t>Возможность улучшить имидж компании, узнаваемость торговой марки, лояльность потребителей и, как следствие, повысить норму прибыли по проекту.</t>
  </si>
  <si>
    <t>Мониторинг данной сферы.</t>
  </si>
  <si>
    <t>Действий не требуется.</t>
  </si>
  <si>
    <t>Риск резкого ухудшения социально-экономической ситуации в стране вследствие мирового финансового кризиса и его влияния на национальную экономику. Падение платежеспособного спроса.</t>
  </si>
  <si>
    <t>Значимое сокращение потока клиентов, следствием чего явится падение нормы прибыли компании.</t>
  </si>
  <si>
    <t>Постоянный мониторинг экономической ситуации и монетарной политики Правительства РФ и ЦБ РФ. Подготовка резервного плана антикризисного управления проектом.</t>
  </si>
  <si>
    <t>Риск существенной эскалации мирового финансового кризиса.</t>
  </si>
  <si>
    <t>Падение платежеспособного спроса на национальном рынке. Снижение доли в доходе домохозяйств, расходуемой потенциальными клиентами на рекреационные, туристические и оздоровительные цели.</t>
  </si>
  <si>
    <t>Постоянный мониторинг макроэкономической ситуации. Подготовка резервного плана антикризисного управления проектом.</t>
  </si>
  <si>
    <t>Существенное изменение законодательства в области налогообложения.</t>
  </si>
  <si>
    <t>Негативное воздействие на показатели финансовой эффективности реализации проекта.</t>
  </si>
  <si>
    <t>Развитие системы альтернативных услуг, оказываемых в осенне-зимний период с целью минимизации фактора сезонности.</t>
  </si>
  <si>
    <t>Специфика бизнеса диктует необходимость учёта фактора сезонности.</t>
  </si>
  <si>
    <t>Существенные потери в норме прибыли в случае отсутствия программы по развитию внесезонных услуг.</t>
  </si>
  <si>
    <t>Учёт длительных макроэкономических циклов и трендов, "волн Кондратьева" и пр. Корректировка стратегии разития проекта в соответствии с данными показателями.</t>
  </si>
  <si>
    <t>Специфика бизнеса диктует необходимость учёта фактора воздействия рыночных циклов при реализации проекта.</t>
  </si>
  <si>
    <t>Опасность снижения рентабельности на понижательных фазах рыночных циклов.</t>
  </si>
  <si>
    <t>Ужесточение законодательства, связанного с лицензированием деятельности.</t>
  </si>
  <si>
    <t>Опасность запрета на ведение бизнеса в случае непродления соответствующей разрешительной документации.</t>
  </si>
  <si>
    <t>Постоянный мониторинг законодательства в данной сфере. Наличие профильных специалистов, осуществляющиз взаимодействие с контролирующими и разрешительными органами.</t>
  </si>
  <si>
    <t>Снижение эффективности существующих каналов дистрибуции путёвок.</t>
  </si>
  <si>
    <t>Удорожание кредитных и инвестиционных ресурсов.</t>
  </si>
  <si>
    <t>Уменьшение нормы прибыли. Опасность вытеснения компании конкурентами, предлагающими более комфортные механизмы приобретения путёвок.</t>
  </si>
  <si>
    <t>Мониторинг монетарной политики Правительства РФ и ЦБ РФ.</t>
  </si>
  <si>
    <t>Опасность недофинансирования проекта.</t>
  </si>
  <si>
    <t>Не просматриваются.</t>
  </si>
  <si>
    <t>Перспектива возникновения высокоэффективных сервисов, оказывающих аналогичные услуги на территории реализации проекта.</t>
  </si>
  <si>
    <t>Необходимость инвестирования во внедрения наиболее эффективных технологий менеджмента и обслуживания клиентов.</t>
  </si>
  <si>
    <t>Внедрение вспомогательных технологий, повышающих качество обслуживания клиентов.</t>
  </si>
  <si>
    <t>Поддержание применяемых технологий на наиболее современном и эффективном уровне.</t>
  </si>
  <si>
    <t>Совершенствование существующих технологий дистрибуции путёвок и внедрение новейших технологий в данной сфере.</t>
  </si>
  <si>
    <t>Перспектива появления "закрывающих технологий", вследствие чего технологии, применяемые компанией-оператором проекта, становятся ограниченно конкурентоспособными.</t>
  </si>
  <si>
    <t>Возможность существенное изменения в сфере законодательства в области технологий, применяемых в рамках оказания услуг клиентам компании.</t>
  </si>
  <si>
    <t>Возможность негативных последствий вследствие нарушения компанией-оператором проекта законодательства в области интеллектуальной собственности.</t>
  </si>
  <si>
    <t>Использование современных интернет-технологий, а также мобильных сервисов для продвижения услуг компании.</t>
  </si>
  <si>
    <t>Возможность корректировки законодательства в области лицензирования и получения разрешительной документации при оказании услуг в рамках проекта.</t>
  </si>
  <si>
    <t>Снижение нормы прибыли вследствие перетекания клиентов к компаниям-конкурентам.</t>
  </si>
  <si>
    <t>Постоянный мониторинг рыночной ситуации. Анализ трендов, осуществляемый группой профессиональных маркетологов и аналитиков. Разработка возможных сценариев развития ситуации, сопровождаемые программами минимизации рисков.</t>
  </si>
  <si>
    <t>Повышение эффективности бизнеса. Увеличение клиентопотока и качества обслуживания клиентов.</t>
  </si>
  <si>
    <t>Мониторинг наиболее современных инновационных технологий. Подготовка обоснованных докладных записок руководству с предложением о внедрении инноваций.</t>
  </si>
  <si>
    <t>Минимизации текущих операционных расходов в среднесрочной перспективе. Повышение эффективности бизнеса. Увеличение клиентопотока и качества обслуживания клиентов.</t>
  </si>
  <si>
    <t>Мониторинг наиболее современных вспомогательных технологий. Подготовка обоснованных докладных записок руководству с предложением об их внедрении.</t>
  </si>
  <si>
    <t>Падение рентабельности бизнеса. Перетекание клиентов к конкурентам, осуществляющим более качественное обслуживание клиентов.</t>
  </si>
  <si>
    <t xml:space="preserve">Постоянный мониторинг технологической сферы. </t>
  </si>
  <si>
    <t>Снижение уровня управляемости бизнеса и качества оказываемых услуг.</t>
  </si>
  <si>
    <t>Внедрение международных систем управления качеством с постоянным аудитом действующих бизнес-процессов.</t>
  </si>
  <si>
    <t>Опасность вытеснения компании с рынка вследствие потери эффективности системой дистрибуции.</t>
  </si>
  <si>
    <t>Изучение передового российского и международного опыта в данной сфере. Подготовка предложений менеджменту компании  с возможными вариантами совершенствования системы дистрибуции путёвок.</t>
  </si>
  <si>
    <t>Возможность привлечения наиболее современных технологий менеджмента и оказания услуг.</t>
  </si>
  <si>
    <t>Опасность возникновения ограничений, препятствующих эффективному ведению бизнеса.</t>
  </si>
  <si>
    <t>Совершенствование качества управления проектом и качества оказываемых услуг.</t>
  </si>
  <si>
    <t>Постоянное взаимодействие с разрешительными и контролирующими органами. Мониторинг законодательных инициатив в данной сфере.</t>
  </si>
  <si>
    <t>Опасность возникновения законодательных ограничений, препятствующих эффективному ведению бизнеса.</t>
  </si>
  <si>
    <t>Опасность судебного преследования компании вследствие использования нелицензионного программного обеспечения при осуществлении деятельности.</t>
  </si>
  <si>
    <t xml:space="preserve">Наличие профессиональной правовой службы, контролирующей процесс строгого испонения законодательства в сфере интеллектуальной собственности. </t>
  </si>
  <si>
    <t>Наличие профессиональной IT-службы, выходящей с предложениями по совершенствованию средств электронного маркетинга. Наличие постоянно действующего эффективного вебсайта. Присутствие компании на всех профильных электронных площадках. Постоянное обновление информации о компании. Создание колл-центра компании. Осуществление работы в рамках телемаркетинга.</t>
  </si>
  <si>
    <t>Существенное повышение уровня продаж за счёт использования наиболее современных технологий электронной коммерции.</t>
  </si>
  <si>
    <t>Общественные тенденции</t>
  </si>
  <si>
    <t>Необходимость действий не просматривается.</t>
  </si>
  <si>
    <t>Последствия незначительны.</t>
  </si>
  <si>
    <t>Мониторинг законодательных инициатив в данной сфере. Изучение возможности участия в федеральных и региональных целевых программах, предлагающих льготные варианты налогообложения. Изучение предлагаемых форм государственной поддержки в отрасли.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</si>
</sst>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7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5" fillId="2" borderId="0" xfId="0" applyFont="1" applyFill="1" applyAlignment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7" borderId="1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6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3" fillId="4" borderId="3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0</xdr:row>
      <xdr:rowOff>200024</xdr:rowOff>
    </xdr:from>
    <xdr:to>
      <xdr:col>6</xdr:col>
      <xdr:colOff>1304924</xdr:colOff>
      <xdr:row>4</xdr:row>
      <xdr:rowOff>47625</xdr:rowOff>
    </xdr:to>
    <xdr:sp macro="" textlink="">
      <xdr:nvSpPr>
        <xdr:cNvPr id="2" name="TextBox 1"/>
        <xdr:cNvSpPr txBox="1"/>
      </xdr:nvSpPr>
      <xdr:spPr>
        <a:xfrm>
          <a:off x="866774" y="200024"/>
          <a:ext cx="7781925" cy="647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ru-RU" sz="1400">
              <a:solidFill>
                <a:schemeClr val="accent2">
                  <a:lumMod val="50000"/>
                </a:schemeClr>
              </a:solidFill>
            </a:rPr>
            <a:t>ИЗУЧЕНИЕ ВОЗДЕЙСТВИЯ ФАКТОРОВ ВНЕШНЕЙ СРЕДЫ НА ОЗДОРОВИТЕЛЬНЫЙ</a:t>
          </a:r>
          <a:r>
            <a:rPr lang="ru-RU" sz="1400" baseline="0">
              <a:solidFill>
                <a:schemeClr val="accent2">
                  <a:lumMod val="50000"/>
                </a:schemeClr>
              </a:solidFill>
            </a:rPr>
            <a:t> КОМПЛЕКС_________</a:t>
          </a:r>
          <a:endParaRPr lang="ru-RU" sz="1400">
            <a:solidFill>
              <a:schemeClr val="accent2">
                <a:lumMod val="50000"/>
              </a:schemeClr>
            </a:solidFill>
          </a:endParaRPr>
        </a:p>
        <a:p>
          <a:pPr algn="ctr"/>
          <a:r>
            <a:rPr lang="ru-RU" sz="1400">
              <a:solidFill>
                <a:schemeClr val="accent2">
                  <a:lumMod val="50000"/>
                </a:schemeClr>
              </a:solidFill>
            </a:rPr>
            <a:t>В РАМКАХ </a:t>
          </a:r>
          <a:r>
            <a:rPr lang="en-US" sz="1400">
              <a:solidFill>
                <a:schemeClr val="accent2">
                  <a:lumMod val="50000"/>
                </a:schemeClr>
              </a:solidFill>
            </a:rPr>
            <a:t>PEST-</a:t>
          </a:r>
          <a:r>
            <a:rPr lang="ru-RU" sz="1400">
              <a:solidFill>
                <a:schemeClr val="accent2">
                  <a:lumMod val="50000"/>
                </a:schemeClr>
              </a:solidFill>
            </a:rPr>
            <a:t>АНАЛИЗА</a:t>
          </a:r>
        </a:p>
      </xdr:txBody>
    </xdr:sp>
    <xdr:clientData/>
  </xdr:twoCellAnchor>
  <xdr:twoCellAnchor>
    <xdr:from>
      <xdr:col>1</xdr:col>
      <xdr:colOff>409575</xdr:colOff>
      <xdr:row>4</xdr:row>
      <xdr:rowOff>19050</xdr:rowOff>
    </xdr:from>
    <xdr:to>
      <xdr:col>6</xdr:col>
      <xdr:colOff>1152525</xdr:colOff>
      <xdr:row>5</xdr:row>
      <xdr:rowOff>123825</xdr:rowOff>
    </xdr:to>
    <xdr:sp macro="" textlink="">
      <xdr:nvSpPr>
        <xdr:cNvPr id="3" name="TextBox 2"/>
        <xdr:cNvSpPr txBox="1"/>
      </xdr:nvSpPr>
      <xdr:spPr>
        <a:xfrm>
          <a:off x="1019175" y="819150"/>
          <a:ext cx="74771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400"/>
            <a:t>1. Оценка</a:t>
          </a:r>
          <a:r>
            <a:rPr lang="ru-RU" sz="1400" baseline="0"/>
            <a:t> реальной значимости внешних факторов</a:t>
          </a:r>
          <a:endParaRPr lang="ru-RU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152400</xdr:rowOff>
    </xdr:from>
    <xdr:to>
      <xdr:col>3</xdr:col>
      <xdr:colOff>1752600</xdr:colOff>
      <xdr:row>2</xdr:row>
      <xdr:rowOff>133350</xdr:rowOff>
    </xdr:to>
    <xdr:sp macro="" textlink="">
      <xdr:nvSpPr>
        <xdr:cNvPr id="2" name="TextBox 1"/>
        <xdr:cNvSpPr txBox="1"/>
      </xdr:nvSpPr>
      <xdr:spPr>
        <a:xfrm>
          <a:off x="666750" y="152400"/>
          <a:ext cx="48387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400"/>
            <a:t>2. Оценки и выводы по сводной таблице </a:t>
          </a:r>
          <a:r>
            <a:rPr lang="en-US" sz="1400"/>
            <a:t>PEST-</a:t>
          </a:r>
          <a:r>
            <a:rPr lang="ru-RU" sz="1400"/>
            <a:t>анализа.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H64"/>
  <sheetViews>
    <sheetView tabSelected="1" workbookViewId="0">
      <selection activeCell="B71" sqref="B71"/>
    </sheetView>
  </sheetViews>
  <sheetFormatPr defaultRowHeight="15.75"/>
  <cols>
    <col min="2" max="2" width="34.140625" style="7" bestFit="1" customWidth="1"/>
    <col min="3" max="3" width="24.28515625" style="7" customWidth="1"/>
    <col min="4" max="4" width="13.140625" style="7" customWidth="1"/>
    <col min="5" max="5" width="13.5703125" style="7" customWidth="1"/>
    <col min="6" max="6" width="15.85546875" style="9" bestFit="1" customWidth="1"/>
    <col min="7" max="7" width="20.85546875" style="9" customWidth="1"/>
    <col min="8" max="8" width="9.140625" style="9"/>
  </cols>
  <sheetData>
    <row r="7" spans="1:7">
      <c r="B7" s="4">
        <v>1</v>
      </c>
      <c r="C7" s="4">
        <v>2</v>
      </c>
      <c r="D7" s="33">
        <v>3</v>
      </c>
      <c r="E7" s="33"/>
      <c r="F7" s="8">
        <v>4</v>
      </c>
      <c r="G7" s="8">
        <v>5</v>
      </c>
    </row>
    <row r="8" spans="1:7">
      <c r="B8" s="34" t="s">
        <v>0</v>
      </c>
      <c r="C8" s="34" t="s">
        <v>1</v>
      </c>
      <c r="D8" s="35" t="s">
        <v>2</v>
      </c>
      <c r="E8" s="36"/>
      <c r="F8" s="34" t="s">
        <v>3</v>
      </c>
      <c r="G8" s="34" t="s">
        <v>4</v>
      </c>
    </row>
    <row r="9" spans="1:7">
      <c r="B9" s="34"/>
      <c r="C9" s="34"/>
      <c r="D9" s="10">
        <v>1</v>
      </c>
      <c r="E9" s="11">
        <v>2</v>
      </c>
      <c r="F9" s="34"/>
      <c r="G9" s="34"/>
    </row>
    <row r="10" spans="1:7">
      <c r="A10" s="28" t="s">
        <v>55</v>
      </c>
      <c r="B10" s="26" t="s">
        <v>5</v>
      </c>
      <c r="C10" s="27"/>
      <c r="D10" s="27"/>
      <c r="E10" s="27"/>
      <c r="F10" s="27"/>
      <c r="G10" s="27"/>
    </row>
    <row r="11" spans="1:7">
      <c r="A11" s="29"/>
      <c r="B11" s="26"/>
      <c r="C11" s="27"/>
      <c r="D11" s="27"/>
      <c r="E11" s="27"/>
      <c r="F11" s="27"/>
      <c r="G11" s="27"/>
    </row>
    <row r="12" spans="1:7">
      <c r="A12" s="29"/>
      <c r="B12" s="5" t="s">
        <v>6</v>
      </c>
      <c r="C12" s="5">
        <v>3</v>
      </c>
      <c r="D12" s="5">
        <v>5</v>
      </c>
      <c r="E12" s="5">
        <v>5</v>
      </c>
      <c r="F12" s="12">
        <v>5</v>
      </c>
      <c r="G12" s="17">
        <f>F12*C12</f>
        <v>15</v>
      </c>
    </row>
    <row r="13" spans="1:7" ht="31.5">
      <c r="A13" s="29"/>
      <c r="B13" s="6" t="s">
        <v>7</v>
      </c>
      <c r="C13" s="5">
        <v>3</v>
      </c>
      <c r="D13" s="5">
        <v>4</v>
      </c>
      <c r="E13" s="5">
        <v>5</v>
      </c>
      <c r="F13" s="12">
        <v>4.5</v>
      </c>
      <c r="G13" s="17">
        <f t="shared" ref="G13:G22" si="0">F13*C13</f>
        <v>13.5</v>
      </c>
    </row>
    <row r="14" spans="1:7" ht="31.5">
      <c r="A14" s="29"/>
      <c r="B14" s="5" t="s">
        <v>8</v>
      </c>
      <c r="C14" s="5">
        <v>1</v>
      </c>
      <c r="D14" s="5">
        <v>2</v>
      </c>
      <c r="E14" s="5">
        <v>3</v>
      </c>
      <c r="F14" s="12">
        <v>2.5</v>
      </c>
      <c r="G14" s="12">
        <f t="shared" si="0"/>
        <v>2.5</v>
      </c>
    </row>
    <row r="15" spans="1:7" ht="31.5">
      <c r="A15" s="29"/>
      <c r="B15" s="5" t="s">
        <v>9</v>
      </c>
      <c r="C15" s="5">
        <v>3</v>
      </c>
      <c r="D15" s="5">
        <v>4</v>
      </c>
      <c r="E15" s="5">
        <v>3</v>
      </c>
      <c r="F15" s="12">
        <v>3.5</v>
      </c>
      <c r="G15" s="17">
        <f t="shared" si="0"/>
        <v>10.5</v>
      </c>
    </row>
    <row r="16" spans="1:7">
      <c r="A16" s="29"/>
      <c r="B16" s="5" t="s">
        <v>10</v>
      </c>
      <c r="C16" s="5">
        <v>3</v>
      </c>
      <c r="D16" s="5">
        <v>3</v>
      </c>
      <c r="E16" s="5">
        <v>4</v>
      </c>
      <c r="F16" s="12">
        <v>2.5</v>
      </c>
      <c r="G16" s="12">
        <f t="shared" si="0"/>
        <v>7.5</v>
      </c>
    </row>
    <row r="17" spans="1:7">
      <c r="A17" s="29"/>
      <c r="B17" s="5" t="s">
        <v>11</v>
      </c>
      <c r="C17" s="5">
        <v>2</v>
      </c>
      <c r="D17" s="5">
        <v>3</v>
      </c>
      <c r="E17" s="5">
        <v>2</v>
      </c>
      <c r="F17" s="12">
        <v>2.5</v>
      </c>
      <c r="G17" s="12">
        <f t="shared" si="0"/>
        <v>5</v>
      </c>
    </row>
    <row r="18" spans="1:7">
      <c r="A18" s="29"/>
      <c r="B18" s="5" t="s">
        <v>12</v>
      </c>
      <c r="C18" s="5">
        <v>2</v>
      </c>
      <c r="D18" s="5">
        <v>1</v>
      </c>
      <c r="E18" s="5">
        <v>2</v>
      </c>
      <c r="F18" s="12">
        <f>1.5</f>
        <v>1.5</v>
      </c>
      <c r="G18" s="12">
        <f t="shared" si="0"/>
        <v>3</v>
      </c>
    </row>
    <row r="19" spans="1:7" ht="31.5">
      <c r="A19" s="29"/>
      <c r="B19" s="5" t="s">
        <v>13</v>
      </c>
      <c r="C19" s="5">
        <v>1</v>
      </c>
      <c r="D19" s="5">
        <v>1</v>
      </c>
      <c r="E19" s="5">
        <v>1</v>
      </c>
      <c r="F19" s="12">
        <v>1</v>
      </c>
      <c r="G19" s="12">
        <f t="shared" si="0"/>
        <v>1</v>
      </c>
    </row>
    <row r="20" spans="1:7">
      <c r="A20" s="29"/>
      <c r="B20" s="5" t="s">
        <v>14</v>
      </c>
      <c r="C20" s="5">
        <v>1</v>
      </c>
      <c r="D20" s="5">
        <v>1</v>
      </c>
      <c r="E20" s="5">
        <v>1</v>
      </c>
      <c r="F20" s="12">
        <v>1</v>
      </c>
      <c r="G20" s="12">
        <f t="shared" si="0"/>
        <v>1</v>
      </c>
    </row>
    <row r="21" spans="1:7">
      <c r="A21" s="29"/>
      <c r="B21" s="5" t="s">
        <v>15</v>
      </c>
      <c r="C21" s="5">
        <v>1</v>
      </c>
      <c r="D21" s="5">
        <v>2</v>
      </c>
      <c r="E21" s="5">
        <v>2</v>
      </c>
      <c r="F21" s="12">
        <v>2</v>
      </c>
      <c r="G21" s="12">
        <f t="shared" si="0"/>
        <v>2</v>
      </c>
    </row>
    <row r="22" spans="1:7">
      <c r="A22" s="30"/>
      <c r="B22" s="5" t="s">
        <v>16</v>
      </c>
      <c r="C22" s="5">
        <v>3</v>
      </c>
      <c r="D22" s="5">
        <v>3</v>
      </c>
      <c r="E22" s="5">
        <v>4</v>
      </c>
      <c r="F22" s="12">
        <v>3.5</v>
      </c>
      <c r="G22" s="17">
        <f t="shared" si="0"/>
        <v>10.5</v>
      </c>
    </row>
    <row r="23" spans="1:7">
      <c r="A23" s="2"/>
    </row>
    <row r="24" spans="1:7">
      <c r="A24" s="28" t="s">
        <v>54</v>
      </c>
      <c r="B24" s="26" t="s">
        <v>17</v>
      </c>
      <c r="C24" s="27"/>
      <c r="D24" s="27"/>
      <c r="E24" s="27"/>
      <c r="F24" s="27"/>
      <c r="G24" s="27"/>
    </row>
    <row r="25" spans="1:7">
      <c r="A25" s="29"/>
      <c r="B25" s="26"/>
      <c r="C25" s="27"/>
      <c r="D25" s="27"/>
      <c r="E25" s="27"/>
      <c r="F25" s="27"/>
      <c r="G25" s="27"/>
    </row>
    <row r="26" spans="1:7" ht="31.5">
      <c r="A26" s="29"/>
      <c r="B26" s="5" t="s">
        <v>18</v>
      </c>
      <c r="C26" s="5">
        <v>3</v>
      </c>
      <c r="D26" s="5">
        <v>5</v>
      </c>
      <c r="E26" s="5">
        <v>5</v>
      </c>
      <c r="F26" s="12">
        <v>5</v>
      </c>
      <c r="G26" s="17">
        <f t="shared" ref="G26:G34" si="1">F26*C26</f>
        <v>15</v>
      </c>
    </row>
    <row r="27" spans="1:7" ht="31.5">
      <c r="A27" s="29"/>
      <c r="B27" s="5" t="s">
        <v>19</v>
      </c>
      <c r="C27" s="5">
        <v>2</v>
      </c>
      <c r="D27" s="5">
        <v>3</v>
      </c>
      <c r="E27" s="5">
        <v>4</v>
      </c>
      <c r="F27" s="12">
        <v>3.5</v>
      </c>
      <c r="G27" s="12">
        <f t="shared" si="1"/>
        <v>7</v>
      </c>
    </row>
    <row r="28" spans="1:7" ht="31.5">
      <c r="A28" s="29"/>
      <c r="B28" s="5" t="s">
        <v>20</v>
      </c>
      <c r="C28" s="5">
        <v>3</v>
      </c>
      <c r="D28" s="5">
        <v>4</v>
      </c>
      <c r="E28" s="5">
        <v>5</v>
      </c>
      <c r="F28" s="12">
        <v>4.5</v>
      </c>
      <c r="G28" s="17">
        <f t="shared" si="1"/>
        <v>13.5</v>
      </c>
    </row>
    <row r="29" spans="1:7">
      <c r="A29" s="29"/>
      <c r="B29" s="5" t="s">
        <v>21</v>
      </c>
      <c r="C29" s="5">
        <v>3</v>
      </c>
      <c r="D29" s="5">
        <v>3</v>
      </c>
      <c r="E29" s="5">
        <v>4</v>
      </c>
      <c r="F29" s="12">
        <v>3.5</v>
      </c>
      <c r="G29" s="17">
        <f t="shared" si="1"/>
        <v>10.5</v>
      </c>
    </row>
    <row r="30" spans="1:7">
      <c r="A30" s="29"/>
      <c r="B30" s="5" t="s">
        <v>22</v>
      </c>
      <c r="C30" s="5">
        <v>1</v>
      </c>
      <c r="D30" s="5">
        <v>2</v>
      </c>
      <c r="E30" s="5">
        <v>1</v>
      </c>
      <c r="F30" s="12">
        <v>1.5</v>
      </c>
      <c r="G30" s="12">
        <f t="shared" si="1"/>
        <v>1.5</v>
      </c>
    </row>
    <row r="31" spans="1:7" ht="31.5">
      <c r="A31" s="29"/>
      <c r="B31" s="5" t="s">
        <v>23</v>
      </c>
      <c r="C31" s="5">
        <v>1</v>
      </c>
      <c r="D31" s="5">
        <v>1</v>
      </c>
      <c r="E31" s="5">
        <v>1</v>
      </c>
      <c r="F31" s="12">
        <v>1</v>
      </c>
      <c r="G31" s="12">
        <f t="shared" si="1"/>
        <v>1</v>
      </c>
    </row>
    <row r="32" spans="1:7">
      <c r="A32" s="29"/>
      <c r="B32" s="5" t="s">
        <v>24</v>
      </c>
      <c r="C32" s="5">
        <v>2</v>
      </c>
      <c r="D32" s="5">
        <v>4</v>
      </c>
      <c r="E32" s="5">
        <v>3</v>
      </c>
      <c r="F32" s="12">
        <v>3.5</v>
      </c>
      <c r="G32" s="12">
        <f t="shared" si="1"/>
        <v>7</v>
      </c>
    </row>
    <row r="33" spans="1:7">
      <c r="A33" s="29"/>
      <c r="B33" s="5" t="s">
        <v>25</v>
      </c>
      <c r="C33" s="5">
        <v>1</v>
      </c>
      <c r="D33" s="5">
        <v>2</v>
      </c>
      <c r="E33" s="5">
        <v>1</v>
      </c>
      <c r="F33" s="12">
        <v>1.5</v>
      </c>
      <c r="G33" s="12">
        <f t="shared" si="1"/>
        <v>1.5</v>
      </c>
    </row>
    <row r="34" spans="1:7" ht="31.5">
      <c r="A34" s="30"/>
      <c r="B34" s="5" t="s">
        <v>26</v>
      </c>
      <c r="C34" s="5">
        <v>1</v>
      </c>
      <c r="D34" s="5">
        <v>1</v>
      </c>
      <c r="E34" s="5">
        <v>1</v>
      </c>
      <c r="F34" s="12">
        <v>1</v>
      </c>
      <c r="G34" s="12">
        <f t="shared" si="1"/>
        <v>1</v>
      </c>
    </row>
    <row r="36" spans="1:7">
      <c r="A36" s="28" t="s">
        <v>53</v>
      </c>
      <c r="B36" s="26" t="s">
        <v>62</v>
      </c>
      <c r="C36" s="27"/>
      <c r="D36" s="27"/>
      <c r="E36" s="27"/>
      <c r="F36" s="27"/>
      <c r="G36" s="27"/>
    </row>
    <row r="37" spans="1:7">
      <c r="A37" s="31"/>
      <c r="B37" s="26"/>
      <c r="C37" s="27"/>
      <c r="D37" s="27"/>
      <c r="E37" s="27"/>
      <c r="F37" s="27"/>
      <c r="G37" s="27"/>
    </row>
    <row r="38" spans="1:7">
      <c r="A38" s="31"/>
      <c r="B38" s="5" t="s">
        <v>167</v>
      </c>
      <c r="C38" s="5">
        <v>1</v>
      </c>
      <c r="D38" s="5">
        <v>2</v>
      </c>
      <c r="E38" s="5">
        <v>3</v>
      </c>
      <c r="F38" s="12">
        <v>2.5</v>
      </c>
      <c r="G38" s="12">
        <f t="shared" ref="G38:G49" si="2">F38*C38</f>
        <v>2.5</v>
      </c>
    </row>
    <row r="39" spans="1:7">
      <c r="A39" s="31"/>
      <c r="B39" s="5" t="s">
        <v>28</v>
      </c>
      <c r="C39" s="5">
        <v>2</v>
      </c>
      <c r="D39" s="5">
        <v>3</v>
      </c>
      <c r="E39" s="5">
        <v>3</v>
      </c>
      <c r="F39" s="12">
        <v>3</v>
      </c>
      <c r="G39" s="12">
        <f t="shared" si="2"/>
        <v>6</v>
      </c>
    </row>
    <row r="40" spans="1:7" ht="31.5">
      <c r="A40" s="31"/>
      <c r="B40" s="13" t="s">
        <v>29</v>
      </c>
      <c r="C40" s="5">
        <v>3</v>
      </c>
      <c r="D40" s="5">
        <v>5</v>
      </c>
      <c r="E40" s="5">
        <v>5</v>
      </c>
      <c r="F40" s="12">
        <v>5</v>
      </c>
      <c r="G40" s="17">
        <f t="shared" si="2"/>
        <v>15</v>
      </c>
    </row>
    <row r="41" spans="1:7">
      <c r="A41" s="31"/>
      <c r="B41" s="13" t="s">
        <v>30</v>
      </c>
      <c r="C41" s="5">
        <v>1</v>
      </c>
      <c r="D41" s="5">
        <v>3</v>
      </c>
      <c r="E41" s="5">
        <v>3</v>
      </c>
      <c r="F41" s="12">
        <v>3</v>
      </c>
      <c r="G41" s="12">
        <f t="shared" si="2"/>
        <v>3</v>
      </c>
    </row>
    <row r="42" spans="1:7" ht="47.25">
      <c r="A42" s="31"/>
      <c r="B42" s="5" t="s">
        <v>31</v>
      </c>
      <c r="C42" s="5">
        <v>1</v>
      </c>
      <c r="D42" s="5">
        <v>1</v>
      </c>
      <c r="E42" s="5">
        <v>1</v>
      </c>
      <c r="F42" s="12">
        <v>1</v>
      </c>
      <c r="G42" s="12">
        <f t="shared" si="2"/>
        <v>1</v>
      </c>
    </row>
    <row r="43" spans="1:7" ht="31.5">
      <c r="A43" s="31"/>
      <c r="B43" s="5" t="s">
        <v>32</v>
      </c>
      <c r="C43" s="5">
        <v>3</v>
      </c>
      <c r="D43" s="5">
        <v>4</v>
      </c>
      <c r="E43" s="5">
        <v>4</v>
      </c>
      <c r="F43" s="12">
        <v>4</v>
      </c>
      <c r="G43" s="12">
        <f t="shared" si="2"/>
        <v>12</v>
      </c>
    </row>
    <row r="44" spans="1:7">
      <c r="A44" s="31"/>
      <c r="B44" s="5" t="s">
        <v>33</v>
      </c>
      <c r="C44" s="5">
        <v>3</v>
      </c>
      <c r="D44" s="5">
        <v>4</v>
      </c>
      <c r="E44" s="5">
        <v>5</v>
      </c>
      <c r="F44" s="12">
        <v>4.5</v>
      </c>
      <c r="G44" s="17">
        <f t="shared" si="2"/>
        <v>13.5</v>
      </c>
    </row>
    <row r="45" spans="1:7">
      <c r="A45" s="31"/>
      <c r="B45" s="5" t="s">
        <v>34</v>
      </c>
      <c r="C45" s="5">
        <v>1</v>
      </c>
      <c r="D45" s="5">
        <v>1</v>
      </c>
      <c r="E45" s="5">
        <v>1</v>
      </c>
      <c r="F45" s="12">
        <v>1</v>
      </c>
      <c r="G45" s="12">
        <f t="shared" si="2"/>
        <v>1</v>
      </c>
    </row>
    <row r="46" spans="1:7" ht="31.5">
      <c r="A46" s="31"/>
      <c r="B46" s="5" t="s">
        <v>35</v>
      </c>
      <c r="C46" s="5">
        <v>1</v>
      </c>
      <c r="D46" s="5">
        <v>2</v>
      </c>
      <c r="E46" s="5">
        <v>3</v>
      </c>
      <c r="F46" s="12">
        <v>2.5</v>
      </c>
      <c r="G46" s="12">
        <f t="shared" si="2"/>
        <v>2.5</v>
      </c>
    </row>
    <row r="47" spans="1:7" ht="31.5">
      <c r="A47" s="31"/>
      <c r="B47" s="13" t="s">
        <v>36</v>
      </c>
      <c r="C47" s="5">
        <v>1</v>
      </c>
      <c r="D47" s="5">
        <v>1</v>
      </c>
      <c r="E47" s="5">
        <v>1</v>
      </c>
      <c r="F47" s="12">
        <v>1</v>
      </c>
      <c r="G47" s="12">
        <f t="shared" si="2"/>
        <v>1</v>
      </c>
    </row>
    <row r="48" spans="1:7">
      <c r="A48" s="31"/>
      <c r="B48" s="5" t="s">
        <v>37</v>
      </c>
      <c r="C48" s="5">
        <v>3</v>
      </c>
      <c r="D48" s="5">
        <v>4</v>
      </c>
      <c r="E48" s="5">
        <v>5</v>
      </c>
      <c r="F48" s="12">
        <v>4.5</v>
      </c>
      <c r="G48" s="17">
        <f t="shared" si="2"/>
        <v>13.5</v>
      </c>
    </row>
    <row r="49" spans="1:7">
      <c r="A49" s="32"/>
      <c r="B49" s="5" t="s">
        <v>38</v>
      </c>
      <c r="C49" s="5">
        <v>1</v>
      </c>
      <c r="D49" s="5">
        <v>1</v>
      </c>
      <c r="E49" s="5">
        <v>1</v>
      </c>
      <c r="F49" s="12">
        <v>1</v>
      </c>
      <c r="G49" s="12">
        <f t="shared" si="2"/>
        <v>1</v>
      </c>
    </row>
    <row r="51" spans="1:7">
      <c r="A51" s="28" t="s">
        <v>52</v>
      </c>
      <c r="B51" s="26" t="s">
        <v>39</v>
      </c>
      <c r="C51" s="27"/>
      <c r="D51" s="27"/>
      <c r="E51" s="27"/>
      <c r="F51" s="27"/>
      <c r="G51" s="27"/>
    </row>
    <row r="52" spans="1:7">
      <c r="A52" s="29"/>
      <c r="B52" s="26"/>
      <c r="C52" s="27"/>
      <c r="D52" s="27"/>
      <c r="E52" s="27"/>
      <c r="F52" s="27"/>
      <c r="G52" s="27"/>
    </row>
    <row r="53" spans="1:7" ht="31.5">
      <c r="A53" s="29"/>
      <c r="B53" s="5" t="s">
        <v>40</v>
      </c>
      <c r="C53" s="5">
        <v>3</v>
      </c>
      <c r="D53" s="5">
        <v>4</v>
      </c>
      <c r="E53" s="5">
        <v>5</v>
      </c>
      <c r="F53" s="12">
        <v>4.5</v>
      </c>
      <c r="G53" s="17">
        <f t="shared" ref="G53:G64" si="3">F53*C53</f>
        <v>13.5</v>
      </c>
    </row>
    <row r="54" spans="1:7">
      <c r="A54" s="29"/>
      <c r="B54" s="5" t="s">
        <v>41</v>
      </c>
      <c r="C54" s="5">
        <v>2</v>
      </c>
      <c r="D54" s="5">
        <v>4</v>
      </c>
      <c r="E54" s="5">
        <v>5</v>
      </c>
      <c r="F54" s="12">
        <v>4.5</v>
      </c>
      <c r="G54" s="12">
        <f t="shared" si="3"/>
        <v>9</v>
      </c>
    </row>
    <row r="55" spans="1:7" ht="47.25">
      <c r="A55" s="29"/>
      <c r="B55" s="5" t="s">
        <v>42</v>
      </c>
      <c r="C55" s="5">
        <v>2</v>
      </c>
      <c r="D55" s="5">
        <v>2</v>
      </c>
      <c r="E55" s="5">
        <v>3</v>
      </c>
      <c r="F55" s="12">
        <v>2.5</v>
      </c>
      <c r="G55" s="12">
        <f t="shared" si="3"/>
        <v>5</v>
      </c>
    </row>
    <row r="56" spans="1:7">
      <c r="A56" s="29"/>
      <c r="B56" s="5" t="s">
        <v>43</v>
      </c>
      <c r="C56" s="5">
        <v>2</v>
      </c>
      <c r="D56" s="5">
        <v>3</v>
      </c>
      <c r="E56" s="5">
        <v>4</v>
      </c>
      <c r="F56" s="12">
        <v>3.5</v>
      </c>
      <c r="G56" s="12">
        <f t="shared" si="3"/>
        <v>7</v>
      </c>
    </row>
    <row r="57" spans="1:7">
      <c r="A57" s="29"/>
      <c r="B57" s="5" t="s">
        <v>44</v>
      </c>
      <c r="C57" s="5">
        <v>1</v>
      </c>
      <c r="D57" s="5">
        <v>2</v>
      </c>
      <c r="E57" s="5">
        <v>1</v>
      </c>
      <c r="F57" s="12">
        <v>1.5</v>
      </c>
      <c r="G57" s="12">
        <f t="shared" si="3"/>
        <v>1.5</v>
      </c>
    </row>
    <row r="58" spans="1:7">
      <c r="A58" s="29"/>
      <c r="B58" s="5" t="s">
        <v>45</v>
      </c>
      <c r="C58" s="5">
        <v>3</v>
      </c>
      <c r="D58" s="5">
        <v>4</v>
      </c>
      <c r="E58" s="5">
        <v>5</v>
      </c>
      <c r="F58" s="12">
        <v>4.5</v>
      </c>
      <c r="G58" s="17">
        <f t="shared" si="3"/>
        <v>13.5</v>
      </c>
    </row>
    <row r="59" spans="1:7" ht="31.5">
      <c r="A59" s="29"/>
      <c r="B59" s="5" t="s">
        <v>46</v>
      </c>
      <c r="C59" s="5">
        <v>1</v>
      </c>
      <c r="D59" s="5">
        <v>2</v>
      </c>
      <c r="E59" s="5">
        <v>3</v>
      </c>
      <c r="F59" s="12">
        <v>1.5</v>
      </c>
      <c r="G59" s="12">
        <f t="shared" si="3"/>
        <v>1.5</v>
      </c>
    </row>
    <row r="60" spans="1:7">
      <c r="A60" s="29"/>
      <c r="B60" s="5" t="s">
        <v>47</v>
      </c>
      <c r="C60" s="5">
        <v>2</v>
      </c>
      <c r="D60" s="5">
        <v>3</v>
      </c>
      <c r="E60" s="5">
        <v>4</v>
      </c>
      <c r="F60" s="12">
        <v>3.5</v>
      </c>
      <c r="G60" s="12">
        <f t="shared" si="3"/>
        <v>7</v>
      </c>
    </row>
    <row r="61" spans="1:7" ht="31.5">
      <c r="A61" s="29"/>
      <c r="B61" s="5" t="s">
        <v>48</v>
      </c>
      <c r="C61" s="5">
        <v>2</v>
      </c>
      <c r="D61" s="5">
        <v>3</v>
      </c>
      <c r="E61" s="5">
        <v>4</v>
      </c>
      <c r="F61" s="12">
        <v>3.5</v>
      </c>
      <c r="G61" s="12">
        <f t="shared" si="3"/>
        <v>7</v>
      </c>
    </row>
    <row r="62" spans="1:7" ht="31.5">
      <c r="A62" s="29"/>
      <c r="B62" s="5" t="s">
        <v>49</v>
      </c>
      <c r="C62" s="5">
        <v>1</v>
      </c>
      <c r="D62" s="5">
        <v>1</v>
      </c>
      <c r="E62" s="5">
        <v>2</v>
      </c>
      <c r="F62" s="12">
        <v>1.5</v>
      </c>
      <c r="G62" s="12">
        <f t="shared" si="3"/>
        <v>1.5</v>
      </c>
    </row>
    <row r="63" spans="1:7">
      <c r="A63" s="29"/>
      <c r="B63" s="5" t="s">
        <v>50</v>
      </c>
      <c r="C63" s="5">
        <v>3</v>
      </c>
      <c r="D63" s="5">
        <v>4</v>
      </c>
      <c r="E63" s="5">
        <v>4</v>
      </c>
      <c r="F63" s="12">
        <v>4</v>
      </c>
      <c r="G63" s="17">
        <f t="shared" si="3"/>
        <v>12</v>
      </c>
    </row>
    <row r="64" spans="1:7" ht="47.25">
      <c r="A64" s="30"/>
      <c r="B64" s="5" t="s">
        <v>51</v>
      </c>
      <c r="C64" s="5">
        <v>2</v>
      </c>
      <c r="D64" s="5">
        <v>2</v>
      </c>
      <c r="E64" s="5">
        <v>3</v>
      </c>
      <c r="F64" s="12">
        <v>1.5</v>
      </c>
      <c r="G64" s="12">
        <f t="shared" si="3"/>
        <v>3</v>
      </c>
    </row>
  </sheetData>
  <mergeCells count="14">
    <mergeCell ref="D7:E7"/>
    <mergeCell ref="B8:B9"/>
    <mergeCell ref="C8:C9"/>
    <mergeCell ref="F8:F9"/>
    <mergeCell ref="G8:G9"/>
    <mergeCell ref="D8:E8"/>
    <mergeCell ref="B10:G11"/>
    <mergeCell ref="B24:G25"/>
    <mergeCell ref="B36:G37"/>
    <mergeCell ref="B51:G52"/>
    <mergeCell ref="A51:A64"/>
    <mergeCell ref="A36:A49"/>
    <mergeCell ref="A24:A34"/>
    <mergeCell ref="A10:A22"/>
  </mergeCells>
  <pageMargins left="0.70866141732283472" right="0.70866141732283472" top="0.74803149606299213" bottom="0.74803149606299213" header="0.31496062992125984" footer="0.31496062992125984"/>
  <pageSetup paperSize="9" scale="85" fitToHeight="21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K31"/>
  <sheetViews>
    <sheetView topLeftCell="E1" workbookViewId="0">
      <selection activeCell="J1" sqref="J1"/>
    </sheetView>
  </sheetViews>
  <sheetFormatPr defaultRowHeight="15"/>
  <cols>
    <col min="2" max="2" width="23.5703125" style="20" customWidth="1"/>
    <col min="3" max="3" width="23.5703125" style="25" customWidth="1"/>
    <col min="4" max="4" width="35.28515625" style="2" customWidth="1"/>
    <col min="5" max="5" width="30.5703125" style="2" customWidth="1"/>
    <col min="8" max="8" width="33" style="21" customWidth="1"/>
    <col min="9" max="9" width="31.7109375" customWidth="1"/>
    <col min="10" max="10" width="27.85546875" customWidth="1"/>
    <col min="11" max="11" width="24.7109375" customWidth="1"/>
  </cols>
  <sheetData>
    <row r="4" spans="2:11" s="1" customFormat="1" ht="31.5">
      <c r="B4" s="23" t="s">
        <v>56</v>
      </c>
      <c r="C4" s="11" t="s">
        <v>57</v>
      </c>
      <c r="D4" s="11" t="s">
        <v>101</v>
      </c>
      <c r="E4" s="11" t="s">
        <v>58</v>
      </c>
      <c r="H4" s="23" t="s">
        <v>59</v>
      </c>
      <c r="I4" s="11" t="s">
        <v>57</v>
      </c>
      <c r="J4" s="11" t="s">
        <v>101</v>
      </c>
      <c r="K4" s="11" t="s">
        <v>58</v>
      </c>
    </row>
    <row r="5" spans="2:11" ht="141.75">
      <c r="B5" s="18" t="s">
        <v>6</v>
      </c>
      <c r="C5" s="13" t="s">
        <v>80</v>
      </c>
      <c r="D5" s="13" t="s">
        <v>79</v>
      </c>
      <c r="E5" s="13" t="s">
        <v>78</v>
      </c>
      <c r="H5" s="18" t="s">
        <v>18</v>
      </c>
      <c r="I5" s="14" t="s">
        <v>113</v>
      </c>
      <c r="J5" s="15" t="s">
        <v>114</v>
      </c>
      <c r="K5" s="15" t="s">
        <v>115</v>
      </c>
    </row>
    <row r="6" spans="2:11" ht="267.75">
      <c r="B6" s="19" t="s">
        <v>7</v>
      </c>
      <c r="C6" s="13" t="s">
        <v>87</v>
      </c>
      <c r="D6" s="13" t="s">
        <v>63</v>
      </c>
      <c r="E6" s="13" t="s">
        <v>64</v>
      </c>
      <c r="H6" s="18" t="s">
        <v>19</v>
      </c>
      <c r="I6" s="15" t="s">
        <v>116</v>
      </c>
      <c r="J6" s="16" t="s">
        <v>117</v>
      </c>
      <c r="K6" s="16" t="s">
        <v>118</v>
      </c>
    </row>
    <row r="7" spans="2:11" ht="210">
      <c r="B7" s="18" t="s">
        <v>8</v>
      </c>
      <c r="C7" s="13" t="s">
        <v>65</v>
      </c>
      <c r="D7" s="13" t="s">
        <v>63</v>
      </c>
      <c r="E7" s="13" t="s">
        <v>66</v>
      </c>
      <c r="H7" s="18" t="s">
        <v>20</v>
      </c>
      <c r="I7" s="16" t="s">
        <v>119</v>
      </c>
      <c r="J7" s="16" t="s">
        <v>120</v>
      </c>
      <c r="K7" s="3" t="s">
        <v>170</v>
      </c>
    </row>
    <row r="8" spans="2:11" ht="126">
      <c r="B8" s="18" t="s">
        <v>9</v>
      </c>
      <c r="C8" s="13" t="s">
        <v>67</v>
      </c>
      <c r="D8" s="13" t="s">
        <v>69</v>
      </c>
      <c r="E8" s="13" t="s">
        <v>68</v>
      </c>
      <c r="H8" s="18" t="s">
        <v>21</v>
      </c>
      <c r="I8" s="16" t="s">
        <v>122</v>
      </c>
      <c r="J8" s="16" t="s">
        <v>123</v>
      </c>
      <c r="K8" s="16" t="s">
        <v>121</v>
      </c>
    </row>
    <row r="9" spans="2:11" ht="120">
      <c r="B9" s="18" t="s">
        <v>10</v>
      </c>
      <c r="C9" s="13" t="s">
        <v>70</v>
      </c>
      <c r="D9" s="13" t="s">
        <v>71</v>
      </c>
      <c r="E9" s="13" t="s">
        <v>72</v>
      </c>
      <c r="H9" s="18" t="s">
        <v>22</v>
      </c>
      <c r="I9" s="16" t="s">
        <v>125</v>
      </c>
      <c r="J9" s="16" t="s">
        <v>126</v>
      </c>
      <c r="K9" s="3" t="s">
        <v>124</v>
      </c>
    </row>
    <row r="10" spans="2:11" ht="150">
      <c r="B10" s="18" t="s">
        <v>11</v>
      </c>
      <c r="C10" s="13" t="s">
        <v>70</v>
      </c>
      <c r="D10" s="13" t="s">
        <v>71</v>
      </c>
      <c r="E10" s="13" t="s">
        <v>73</v>
      </c>
      <c r="H10" s="18" t="s">
        <v>23</v>
      </c>
      <c r="I10" s="16" t="s">
        <v>127</v>
      </c>
      <c r="J10" s="16" t="s">
        <v>128</v>
      </c>
      <c r="K10" s="3" t="s">
        <v>129</v>
      </c>
    </row>
    <row r="11" spans="2:11" ht="135">
      <c r="B11" s="18" t="s">
        <v>12</v>
      </c>
      <c r="C11" s="13" t="s">
        <v>74</v>
      </c>
      <c r="D11" s="13" t="s">
        <v>169</v>
      </c>
      <c r="E11" s="13" t="s">
        <v>168</v>
      </c>
      <c r="H11" s="18" t="s">
        <v>24</v>
      </c>
      <c r="I11" s="16" t="s">
        <v>130</v>
      </c>
      <c r="J11" s="16" t="s">
        <v>132</v>
      </c>
      <c r="K11" s="3" t="s">
        <v>107</v>
      </c>
    </row>
    <row r="12" spans="2:11" ht="47.25">
      <c r="B12" s="18" t="s">
        <v>13</v>
      </c>
      <c r="C12" s="13" t="s">
        <v>74</v>
      </c>
      <c r="D12" s="13" t="s">
        <v>169</v>
      </c>
      <c r="E12" s="13" t="s">
        <v>168</v>
      </c>
      <c r="H12" s="18" t="s">
        <v>25</v>
      </c>
      <c r="I12" s="16" t="s">
        <v>131</v>
      </c>
      <c r="J12" s="3" t="s">
        <v>134</v>
      </c>
      <c r="K12" s="3" t="s">
        <v>133</v>
      </c>
    </row>
    <row r="13" spans="2:11" ht="94.5">
      <c r="B13" s="18" t="s">
        <v>14</v>
      </c>
      <c r="C13" s="13" t="s">
        <v>75</v>
      </c>
      <c r="D13" s="13" t="s">
        <v>76</v>
      </c>
      <c r="E13" s="13" t="s">
        <v>77</v>
      </c>
      <c r="H13" s="18" t="s">
        <v>26</v>
      </c>
      <c r="I13" s="16" t="s">
        <v>95</v>
      </c>
      <c r="J13" s="16" t="s">
        <v>135</v>
      </c>
      <c r="K13" s="16" t="s">
        <v>112</v>
      </c>
    </row>
    <row r="14" spans="2:11" ht="141.75">
      <c r="B14" s="18" t="s">
        <v>15</v>
      </c>
      <c r="C14" s="13" t="s">
        <v>81</v>
      </c>
      <c r="D14" s="13" t="s">
        <v>82</v>
      </c>
      <c r="E14" s="13" t="s">
        <v>83</v>
      </c>
    </row>
    <row r="15" spans="2:11" ht="110.25">
      <c r="B15" s="18" t="s">
        <v>16</v>
      </c>
      <c r="C15" s="13" t="s">
        <v>84</v>
      </c>
      <c r="D15" s="13" t="s">
        <v>85</v>
      </c>
      <c r="E15" s="13" t="s">
        <v>86</v>
      </c>
      <c r="H15" s="22" t="s">
        <v>60</v>
      </c>
      <c r="I15" s="11" t="s">
        <v>57</v>
      </c>
      <c r="J15" s="11" t="s">
        <v>101</v>
      </c>
      <c r="K15" s="11" t="s">
        <v>58</v>
      </c>
    </row>
    <row r="16" spans="2:11" ht="236.25">
      <c r="B16" s="18"/>
      <c r="C16" s="13"/>
      <c r="D16" s="13"/>
      <c r="E16" s="13"/>
      <c r="H16" s="18" t="s">
        <v>40</v>
      </c>
      <c r="I16" s="13" t="s">
        <v>136</v>
      </c>
      <c r="J16" s="13" t="s">
        <v>146</v>
      </c>
      <c r="K16" s="13" t="s">
        <v>147</v>
      </c>
    </row>
    <row r="17" spans="2:11" ht="157.5">
      <c r="B17" s="18"/>
      <c r="C17" s="13"/>
      <c r="D17" s="13"/>
      <c r="E17" s="13"/>
      <c r="H17" s="18" t="s">
        <v>41</v>
      </c>
      <c r="I17" s="13" t="s">
        <v>137</v>
      </c>
      <c r="J17" s="13" t="s">
        <v>148</v>
      </c>
      <c r="K17" s="13" t="s">
        <v>149</v>
      </c>
    </row>
    <row r="18" spans="2:11" ht="157.5">
      <c r="B18" s="24" t="s">
        <v>61</v>
      </c>
      <c r="C18" s="11" t="s">
        <v>57</v>
      </c>
      <c r="D18" s="11" t="s">
        <v>101</v>
      </c>
      <c r="E18" s="11" t="s">
        <v>58</v>
      </c>
      <c r="H18" s="18" t="s">
        <v>42</v>
      </c>
      <c r="I18" s="13" t="s">
        <v>138</v>
      </c>
      <c r="J18" s="13" t="s">
        <v>150</v>
      </c>
      <c r="K18" s="13" t="s">
        <v>151</v>
      </c>
    </row>
    <row r="19" spans="2:11" ht="141.75">
      <c r="B19" s="18" t="s">
        <v>27</v>
      </c>
      <c r="C19" s="13" t="s">
        <v>89</v>
      </c>
      <c r="D19" s="13" t="s">
        <v>98</v>
      </c>
      <c r="E19" s="13" t="s">
        <v>97</v>
      </c>
      <c r="H19" s="18" t="s">
        <v>43</v>
      </c>
      <c r="I19" s="13" t="s">
        <v>141</v>
      </c>
      <c r="J19" s="13" t="s">
        <v>152</v>
      </c>
      <c r="K19" s="13" t="s">
        <v>153</v>
      </c>
    </row>
    <row r="20" spans="2:11" ht="110.25">
      <c r="B20" s="18" t="s">
        <v>28</v>
      </c>
      <c r="C20" s="13" t="s">
        <v>88</v>
      </c>
      <c r="D20" s="13" t="s">
        <v>98</v>
      </c>
      <c r="E20" s="13" t="s">
        <v>99</v>
      </c>
      <c r="H20" s="18" t="s">
        <v>44</v>
      </c>
      <c r="I20" s="13" t="s">
        <v>139</v>
      </c>
      <c r="J20" s="13" t="s">
        <v>154</v>
      </c>
      <c r="K20" s="13" t="s">
        <v>155</v>
      </c>
    </row>
    <row r="21" spans="2:11" ht="204.75">
      <c r="B21" s="18" t="s">
        <v>29</v>
      </c>
      <c r="C21" s="13" t="s">
        <v>90</v>
      </c>
      <c r="D21" s="13" t="s">
        <v>98</v>
      </c>
      <c r="E21" s="13" t="s">
        <v>100</v>
      </c>
      <c r="H21" s="18" t="s">
        <v>45</v>
      </c>
      <c r="I21" s="13" t="s">
        <v>140</v>
      </c>
      <c r="J21" s="13" t="s">
        <v>156</v>
      </c>
      <c r="K21" s="13" t="s">
        <v>157</v>
      </c>
    </row>
    <row r="22" spans="2:11" ht="94.5">
      <c r="B22" s="18" t="s">
        <v>30</v>
      </c>
      <c r="C22" s="13" t="s">
        <v>91</v>
      </c>
      <c r="D22" s="13" t="s">
        <v>102</v>
      </c>
      <c r="E22" s="13" t="s">
        <v>100</v>
      </c>
      <c r="H22" s="18" t="s">
        <v>46</v>
      </c>
      <c r="I22" s="13" t="s">
        <v>142</v>
      </c>
      <c r="J22" s="13" t="s">
        <v>159</v>
      </c>
      <c r="K22" s="13" t="s">
        <v>104</v>
      </c>
    </row>
    <row r="23" spans="2:11" ht="157.5">
      <c r="B23" s="18" t="s">
        <v>31</v>
      </c>
      <c r="C23" s="13" t="s">
        <v>95</v>
      </c>
      <c r="D23" s="13" t="s">
        <v>105</v>
      </c>
      <c r="E23" s="13" t="s">
        <v>104</v>
      </c>
      <c r="H23" s="18" t="s">
        <v>47</v>
      </c>
      <c r="I23" s="13" t="s">
        <v>158</v>
      </c>
      <c r="J23" s="13" t="s">
        <v>160</v>
      </c>
      <c r="K23" s="13" t="s">
        <v>149</v>
      </c>
    </row>
    <row r="24" spans="2:11" ht="157.5">
      <c r="B24" s="18" t="s">
        <v>32</v>
      </c>
      <c r="C24" s="13" t="s">
        <v>92</v>
      </c>
      <c r="D24" s="13" t="s">
        <v>102</v>
      </c>
      <c r="E24" s="13" t="s">
        <v>103</v>
      </c>
      <c r="H24" s="18" t="s">
        <v>48</v>
      </c>
      <c r="I24" s="13" t="s">
        <v>145</v>
      </c>
      <c r="J24" s="13" t="s">
        <v>162</v>
      </c>
      <c r="K24" s="13" t="s">
        <v>161</v>
      </c>
    </row>
    <row r="25" spans="2:11" ht="157.5">
      <c r="B25" s="18" t="s">
        <v>33</v>
      </c>
      <c r="C25" s="13" t="s">
        <v>93</v>
      </c>
      <c r="D25" s="13" t="s">
        <v>106</v>
      </c>
      <c r="E25" s="13" t="s">
        <v>107</v>
      </c>
      <c r="H25" s="18" t="s">
        <v>49</v>
      </c>
      <c r="I25" s="13" t="s">
        <v>143</v>
      </c>
      <c r="J25" s="13" t="s">
        <v>163</v>
      </c>
      <c r="K25" s="13" t="s">
        <v>164</v>
      </c>
    </row>
    <row r="26" spans="2:11" ht="243" customHeight="1">
      <c r="B26" s="18" t="s">
        <v>34</v>
      </c>
      <c r="C26" s="13" t="s">
        <v>94</v>
      </c>
      <c r="D26" s="13" t="s">
        <v>108</v>
      </c>
      <c r="E26" s="13" t="s">
        <v>100</v>
      </c>
      <c r="H26" s="18" t="s">
        <v>50</v>
      </c>
      <c r="I26" s="13" t="s">
        <v>144</v>
      </c>
      <c r="J26" s="13" t="s">
        <v>166</v>
      </c>
      <c r="K26" s="13" t="s">
        <v>165</v>
      </c>
    </row>
    <row r="27" spans="2:11" ht="157.5">
      <c r="B27" s="18" t="s">
        <v>35</v>
      </c>
      <c r="C27" s="13" t="s">
        <v>96</v>
      </c>
      <c r="D27" s="13" t="s">
        <v>110</v>
      </c>
      <c r="E27" s="13" t="s">
        <v>109</v>
      </c>
      <c r="H27" s="18" t="s">
        <v>51</v>
      </c>
      <c r="I27" s="13" t="s">
        <v>158</v>
      </c>
      <c r="J27" s="13" t="s">
        <v>160</v>
      </c>
      <c r="K27" s="13" t="s">
        <v>149</v>
      </c>
    </row>
    <row r="28" spans="2:11" ht="47.25">
      <c r="B28" s="18" t="s">
        <v>36</v>
      </c>
      <c r="C28" s="13" t="s">
        <v>95</v>
      </c>
      <c r="D28" s="13" t="s">
        <v>105</v>
      </c>
      <c r="E28" s="13" t="s">
        <v>111</v>
      </c>
    </row>
    <row r="29" spans="2:11" ht="157.5">
      <c r="B29" s="18" t="s">
        <v>37</v>
      </c>
      <c r="C29" s="13" t="s">
        <v>92</v>
      </c>
      <c r="D29" s="13" t="s">
        <v>98</v>
      </c>
      <c r="E29" s="13" t="s">
        <v>103</v>
      </c>
    </row>
    <row r="30" spans="2:11" ht="31.5">
      <c r="B30" s="18" t="s">
        <v>38</v>
      </c>
      <c r="C30" s="13" t="s">
        <v>95</v>
      </c>
      <c r="D30" s="13" t="s">
        <v>105</v>
      </c>
      <c r="E30" s="13" t="s">
        <v>112</v>
      </c>
    </row>
    <row r="31" spans="2:11" ht="15.75">
      <c r="B31" s="18"/>
      <c r="C31" s="13"/>
      <c r="D31" s="13"/>
      <c r="E31" s="1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Индикаторы</vt:lpstr>
      <vt:lpstr>Оценки и выводы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2016-04-14T04:00:44Z</dcterms:modified>
</cp:coreProperties>
</file>