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2"/>
  </bookViews>
  <sheets>
    <sheet name="исходники" sheetId="2" r:id="rId1"/>
    <sheet name="график открытия" sheetId="5" r:id="rId2"/>
    <sheet name="модель" sheetId="1" r:id="rId3"/>
  </sheets>
  <calcPr calcId="162913"/>
</workbook>
</file>

<file path=xl/calcChain.xml><?xml version="1.0" encoding="utf-8"?>
<calcChain xmlns="http://schemas.openxmlformats.org/spreadsheetml/2006/main">
  <c r="C37" i="1" l="1"/>
  <c r="C38" i="1" s="1"/>
  <c r="B6" i="2"/>
  <c r="B49" i="1"/>
  <c r="C63" i="1"/>
  <c r="D63" i="1" s="1"/>
  <c r="B64" i="1"/>
  <c r="B67" i="1"/>
  <c r="C66" i="1"/>
  <c r="C67" i="1" s="1"/>
  <c r="B58" i="1"/>
  <c r="B54" i="1" s="1"/>
  <c r="B55" i="1" s="1"/>
  <c r="B60" i="2"/>
  <c r="C60" i="2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CP7" i="1" s="1"/>
  <c r="CQ7" i="1" s="1"/>
  <c r="CR7" i="1" s="1"/>
  <c r="CS7" i="1" s="1"/>
  <c r="CT7" i="1" s="1"/>
  <c r="CU7" i="1" s="1"/>
  <c r="CV7" i="1" s="1"/>
  <c r="CW7" i="1" s="1"/>
  <c r="CX7" i="1" s="1"/>
  <c r="CY7" i="1" s="1"/>
  <c r="CZ7" i="1" s="1"/>
  <c r="DA7" i="1" s="1"/>
  <c r="DB7" i="1" s="1"/>
  <c r="DC7" i="1" s="1"/>
  <c r="DD7" i="1" s="1"/>
  <c r="DE7" i="1" s="1"/>
  <c r="DF7" i="1" s="1"/>
  <c r="DG7" i="1" s="1"/>
  <c r="DH7" i="1" s="1"/>
  <c r="DI7" i="1" s="1"/>
  <c r="DJ7" i="1" s="1"/>
  <c r="DK7" i="1" s="1"/>
  <c r="DL7" i="1" s="1"/>
  <c r="DM7" i="1" s="1"/>
  <c r="DN7" i="1" s="1"/>
  <c r="DO7" i="1" s="1"/>
  <c r="DP7" i="1" s="1"/>
  <c r="DQ7" i="1" s="1"/>
  <c r="DR7" i="1" s="1"/>
  <c r="DS7" i="1" s="1"/>
  <c r="DT7" i="1" s="1"/>
  <c r="DU7" i="1" s="1"/>
  <c r="DV7" i="1" s="1"/>
  <c r="DW7" i="1" s="1"/>
  <c r="DX7" i="1" s="1"/>
  <c r="DY7" i="1" s="1"/>
  <c r="DZ7" i="1" s="1"/>
  <c r="EA7" i="1" s="1"/>
  <c r="EB7" i="1" s="1"/>
  <c r="EC7" i="1" s="1"/>
  <c r="ED7" i="1" s="1"/>
  <c r="EE7" i="1" s="1"/>
  <c r="EF7" i="1" s="1"/>
  <c r="EG7" i="1" s="1"/>
  <c r="EH7" i="1" s="1"/>
  <c r="EI7" i="1" s="1"/>
  <c r="EJ7" i="1" s="1"/>
  <c r="EK7" i="1" s="1"/>
  <c r="EL7" i="1" s="1"/>
  <c r="EM7" i="1" s="1"/>
  <c r="EN7" i="1" s="1"/>
  <c r="EO7" i="1" s="1"/>
  <c r="EP7" i="1" s="1"/>
  <c r="EQ7" i="1" s="1"/>
  <c r="ER7" i="1" s="1"/>
  <c r="ES7" i="1" s="1"/>
  <c r="ET7" i="1" s="1"/>
  <c r="EU7" i="1" s="1"/>
  <c r="EV7" i="1" s="1"/>
  <c r="EW7" i="1" s="1"/>
  <c r="EX7" i="1" s="1"/>
  <c r="EY7" i="1" s="1"/>
  <c r="EZ7" i="1" s="1"/>
  <c r="FA7" i="1" s="1"/>
  <c r="FB7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CS8" i="1" s="1"/>
  <c r="CT8" i="1" s="1"/>
  <c r="CU8" i="1" s="1"/>
  <c r="CV8" i="1" s="1"/>
  <c r="CW8" i="1" s="1"/>
  <c r="CX8" i="1" s="1"/>
  <c r="CY8" i="1" s="1"/>
  <c r="CZ8" i="1" s="1"/>
  <c r="DA8" i="1" s="1"/>
  <c r="DB8" i="1" s="1"/>
  <c r="DC8" i="1" s="1"/>
  <c r="DD8" i="1" s="1"/>
  <c r="DE8" i="1" s="1"/>
  <c r="DF8" i="1" s="1"/>
  <c r="DG8" i="1" s="1"/>
  <c r="DH8" i="1" s="1"/>
  <c r="DI8" i="1" s="1"/>
  <c r="DJ8" i="1" s="1"/>
  <c r="DK8" i="1" s="1"/>
  <c r="DL8" i="1" s="1"/>
  <c r="DM8" i="1" s="1"/>
  <c r="DN8" i="1" s="1"/>
  <c r="DO8" i="1" s="1"/>
  <c r="DP8" i="1" s="1"/>
  <c r="DQ8" i="1" s="1"/>
  <c r="DR8" i="1" s="1"/>
  <c r="DS8" i="1" s="1"/>
  <c r="DT8" i="1" s="1"/>
  <c r="DU8" i="1" s="1"/>
  <c r="DV8" i="1" s="1"/>
  <c r="DW8" i="1" s="1"/>
  <c r="DX8" i="1" s="1"/>
  <c r="DY8" i="1" s="1"/>
  <c r="DZ8" i="1" s="1"/>
  <c r="EA8" i="1" s="1"/>
  <c r="EB8" i="1" s="1"/>
  <c r="EC8" i="1" s="1"/>
  <c r="ED8" i="1" s="1"/>
  <c r="EE8" i="1" s="1"/>
  <c r="EF8" i="1" s="1"/>
  <c r="EG8" i="1" s="1"/>
  <c r="EH8" i="1" s="1"/>
  <c r="EI8" i="1" s="1"/>
  <c r="EJ8" i="1" s="1"/>
  <c r="EK8" i="1" s="1"/>
  <c r="EL8" i="1" s="1"/>
  <c r="EM8" i="1" s="1"/>
  <c r="EN8" i="1" s="1"/>
  <c r="EO8" i="1" s="1"/>
  <c r="EP8" i="1" s="1"/>
  <c r="EQ8" i="1" s="1"/>
  <c r="ER8" i="1" s="1"/>
  <c r="ES8" i="1" s="1"/>
  <c r="ET8" i="1" s="1"/>
  <c r="EU8" i="1" s="1"/>
  <c r="EV8" i="1" s="1"/>
  <c r="EW8" i="1" s="1"/>
  <c r="EX8" i="1" s="1"/>
  <c r="EY8" i="1" s="1"/>
  <c r="EZ8" i="1" s="1"/>
  <c r="FA8" i="1" s="1"/>
  <c r="FB8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C183" i="1"/>
  <c r="C182" i="1"/>
  <c r="C181" i="1"/>
  <c r="C179" i="1"/>
  <c r="C178" i="1"/>
  <c r="C177" i="1"/>
  <c r="C176" i="1"/>
  <c r="C171" i="1"/>
  <c r="C170" i="1"/>
  <c r="C169" i="1"/>
  <c r="C167" i="1"/>
  <c r="C166" i="1"/>
  <c r="C165" i="1"/>
  <c r="C164" i="1"/>
  <c r="C122" i="1"/>
  <c r="C121" i="1"/>
  <c r="C120" i="1"/>
  <c r="C118" i="1"/>
  <c r="C117" i="1"/>
  <c r="C116" i="1"/>
  <c r="C115" i="1"/>
  <c r="C64" i="1" l="1"/>
  <c r="AC9" i="1"/>
  <c r="AB202" i="1"/>
  <c r="AB201" i="1"/>
  <c r="AB203" i="1"/>
  <c r="AB204" i="1"/>
  <c r="AB207" i="1"/>
  <c r="AB206" i="1"/>
  <c r="AB208" i="1"/>
  <c r="D37" i="1"/>
  <c r="D38" i="1" s="1"/>
  <c r="D66" i="1"/>
  <c r="E63" i="1"/>
  <c r="F63" i="1" s="1"/>
  <c r="F64" i="1" s="1"/>
  <c r="D64" i="1"/>
  <c r="G63" i="1"/>
  <c r="C58" i="1"/>
  <c r="B61" i="1"/>
  <c r="B68" i="1" s="1"/>
  <c r="B73" i="1"/>
  <c r="C188" i="1"/>
  <c r="C189" i="1"/>
  <c r="C191" i="1"/>
  <c r="C194" i="1"/>
  <c r="C175" i="1"/>
  <c r="C180" i="1"/>
  <c r="C190" i="1"/>
  <c r="D178" i="1" s="1"/>
  <c r="C193" i="1"/>
  <c r="C195" i="1"/>
  <c r="D183" i="1" s="1"/>
  <c r="D181" i="1"/>
  <c r="D176" i="1"/>
  <c r="D182" i="1"/>
  <c r="D179" i="1"/>
  <c r="D177" i="1"/>
  <c r="AB86" i="1" l="1"/>
  <c r="AB218" i="1"/>
  <c r="AB135" i="1" s="1"/>
  <c r="AB85" i="1"/>
  <c r="AB217" i="1"/>
  <c r="AB134" i="1" s="1"/>
  <c r="AB81" i="1"/>
  <c r="AB213" i="1"/>
  <c r="AB130" i="1" s="1"/>
  <c r="AB80" i="1"/>
  <c r="AB212" i="1"/>
  <c r="AB129" i="1" s="1"/>
  <c r="AB84" i="1"/>
  <c r="AB83" i="1" s="1"/>
  <c r="AB216" i="1"/>
  <c r="AB133" i="1" s="1"/>
  <c r="AB132" i="1" s="1"/>
  <c r="AB82" i="1"/>
  <c r="AB214" i="1"/>
  <c r="AB131" i="1" s="1"/>
  <c r="AB79" i="1"/>
  <c r="AB78" i="1" s="1"/>
  <c r="AB77" i="1" s="1"/>
  <c r="AB18" i="1" s="1"/>
  <c r="AB211" i="1"/>
  <c r="AB128" i="1" s="1"/>
  <c r="AB127" i="1" s="1"/>
  <c r="AB126" i="1" s="1"/>
  <c r="AB26" i="1" s="1"/>
  <c r="AD9" i="1"/>
  <c r="AC201" i="1"/>
  <c r="AC203" i="1"/>
  <c r="AC202" i="1"/>
  <c r="AC206" i="1"/>
  <c r="AC204" i="1"/>
  <c r="AC207" i="1"/>
  <c r="AC208" i="1"/>
  <c r="E64" i="1"/>
  <c r="E66" i="1"/>
  <c r="E37" i="1"/>
  <c r="E38" i="1" s="1"/>
  <c r="D67" i="1"/>
  <c r="E67" i="1"/>
  <c r="H63" i="1"/>
  <c r="G64" i="1"/>
  <c r="D58" i="1"/>
  <c r="C174" i="1"/>
  <c r="C28" i="1" s="1"/>
  <c r="D175" i="1"/>
  <c r="D180" i="1"/>
  <c r="AC86" i="1" l="1"/>
  <c r="AC218" i="1"/>
  <c r="AC135" i="1" s="1"/>
  <c r="AC82" i="1"/>
  <c r="AC214" i="1"/>
  <c r="AC131" i="1" s="1"/>
  <c r="AC80" i="1"/>
  <c r="AC212" i="1"/>
  <c r="AC129" i="1" s="1"/>
  <c r="AC79" i="1"/>
  <c r="AC211" i="1"/>
  <c r="AC128" i="1" s="1"/>
  <c r="AC85" i="1"/>
  <c r="AC217" i="1"/>
  <c r="AC134" i="1" s="1"/>
  <c r="AC84" i="1"/>
  <c r="AC216" i="1"/>
  <c r="AC133" i="1" s="1"/>
  <c r="AC132" i="1" s="1"/>
  <c r="AC81" i="1"/>
  <c r="AC213" i="1"/>
  <c r="AC130" i="1" s="1"/>
  <c r="AE9" i="1"/>
  <c r="AD202" i="1"/>
  <c r="AD201" i="1"/>
  <c r="AD203" i="1"/>
  <c r="AD204" i="1"/>
  <c r="AD207" i="1"/>
  <c r="AD206" i="1"/>
  <c r="AD208" i="1"/>
  <c r="F66" i="1"/>
  <c r="F37" i="1"/>
  <c r="F38" i="1" s="1"/>
  <c r="I63" i="1"/>
  <c r="H64" i="1"/>
  <c r="E58" i="1"/>
  <c r="D174" i="1"/>
  <c r="D28" i="1" s="1"/>
  <c r="AC78" i="1" l="1"/>
  <c r="AD84" i="1"/>
  <c r="AD216" i="1"/>
  <c r="AD133" i="1" s="1"/>
  <c r="AD82" i="1"/>
  <c r="AD214" i="1"/>
  <c r="AD131" i="1" s="1"/>
  <c r="AD79" i="1"/>
  <c r="AD211" i="1"/>
  <c r="AD128" i="1" s="1"/>
  <c r="AF9" i="1"/>
  <c r="AE201" i="1"/>
  <c r="AE203" i="1"/>
  <c r="AE202" i="1"/>
  <c r="AE206" i="1"/>
  <c r="AE204" i="1"/>
  <c r="AE207" i="1"/>
  <c r="AE208" i="1"/>
  <c r="AC83" i="1"/>
  <c r="AC127" i="1"/>
  <c r="AC126" i="1" s="1"/>
  <c r="AC26" i="1" s="1"/>
  <c r="AD86" i="1"/>
  <c r="AD218" i="1"/>
  <c r="AD135" i="1" s="1"/>
  <c r="AD85" i="1"/>
  <c r="AD217" i="1"/>
  <c r="AD134" i="1" s="1"/>
  <c r="AD81" i="1"/>
  <c r="AD213" i="1"/>
  <c r="AD130" i="1" s="1"/>
  <c r="AD80" i="1"/>
  <c r="AD212" i="1"/>
  <c r="AD129" i="1" s="1"/>
  <c r="G66" i="1"/>
  <c r="G37" i="1"/>
  <c r="G38" i="1" s="1"/>
  <c r="F67" i="1"/>
  <c r="J63" i="1"/>
  <c r="I64" i="1"/>
  <c r="F58" i="1"/>
  <c r="AC77" i="1" l="1"/>
  <c r="AC18" i="1" s="1"/>
  <c r="AE86" i="1"/>
  <c r="AE218" i="1"/>
  <c r="AE135" i="1" s="1"/>
  <c r="AE82" i="1"/>
  <c r="AE214" i="1"/>
  <c r="AE131" i="1" s="1"/>
  <c r="AE80" i="1"/>
  <c r="AE212" i="1"/>
  <c r="AE129" i="1" s="1"/>
  <c r="AE79" i="1"/>
  <c r="AE211" i="1"/>
  <c r="AE128" i="1" s="1"/>
  <c r="AD127" i="1"/>
  <c r="AD132" i="1"/>
  <c r="AE85" i="1"/>
  <c r="AE217" i="1"/>
  <c r="AE134" i="1" s="1"/>
  <c r="AE84" i="1"/>
  <c r="AE83" i="1" s="1"/>
  <c r="AE216" i="1"/>
  <c r="AE133" i="1" s="1"/>
  <c r="AE132" i="1" s="1"/>
  <c r="AE81" i="1"/>
  <c r="AE213" i="1"/>
  <c r="AE130" i="1" s="1"/>
  <c r="AG9" i="1"/>
  <c r="AF202" i="1"/>
  <c r="AF201" i="1"/>
  <c r="AF203" i="1"/>
  <c r="AF204" i="1"/>
  <c r="AF207" i="1"/>
  <c r="AF206" i="1"/>
  <c r="AF208" i="1"/>
  <c r="AD78" i="1"/>
  <c r="AD83" i="1"/>
  <c r="H66" i="1"/>
  <c r="H37" i="1"/>
  <c r="H38" i="1" s="1"/>
  <c r="G67" i="1"/>
  <c r="K63" i="1"/>
  <c r="J64" i="1"/>
  <c r="G58" i="1"/>
  <c r="AD77" i="1" l="1"/>
  <c r="AD18" i="1" s="1"/>
  <c r="AD126" i="1"/>
  <c r="AD26" i="1" s="1"/>
  <c r="AF86" i="1"/>
  <c r="AF218" i="1"/>
  <c r="AF135" i="1" s="1"/>
  <c r="AF85" i="1"/>
  <c r="AF217" i="1"/>
  <c r="AF134" i="1" s="1"/>
  <c r="AF81" i="1"/>
  <c r="AF213" i="1"/>
  <c r="AF130" i="1" s="1"/>
  <c r="AF80" i="1"/>
  <c r="AF212" i="1"/>
  <c r="AF129" i="1" s="1"/>
  <c r="AE127" i="1"/>
  <c r="AE126" i="1" s="1"/>
  <c r="AE26" i="1" s="1"/>
  <c r="AF84" i="1"/>
  <c r="AF216" i="1"/>
  <c r="AF133" i="1" s="1"/>
  <c r="AF82" i="1"/>
  <c r="AF214" i="1"/>
  <c r="AF131" i="1" s="1"/>
  <c r="AF79" i="1"/>
  <c r="AF211" i="1"/>
  <c r="AF128" i="1" s="1"/>
  <c r="AH9" i="1"/>
  <c r="AG201" i="1"/>
  <c r="AG203" i="1"/>
  <c r="AG202" i="1"/>
  <c r="AG206" i="1"/>
  <c r="AG204" i="1"/>
  <c r="AG207" i="1"/>
  <c r="AG208" i="1"/>
  <c r="AE78" i="1"/>
  <c r="AE77" i="1" s="1"/>
  <c r="AE18" i="1" s="1"/>
  <c r="I66" i="1"/>
  <c r="I37" i="1"/>
  <c r="I38" i="1" s="1"/>
  <c r="H67" i="1"/>
  <c r="L63" i="1"/>
  <c r="K64" i="1"/>
  <c r="H58" i="1"/>
  <c r="AF127" i="1" l="1"/>
  <c r="AF132" i="1"/>
  <c r="AG85" i="1"/>
  <c r="AG217" i="1"/>
  <c r="AG134" i="1" s="1"/>
  <c r="AG84" i="1"/>
  <c r="AG216" i="1"/>
  <c r="AG133" i="1" s="1"/>
  <c r="AG81" i="1"/>
  <c r="AG213" i="1"/>
  <c r="AG130" i="1" s="1"/>
  <c r="AI9" i="1"/>
  <c r="AH202" i="1"/>
  <c r="AH201" i="1"/>
  <c r="AH203" i="1"/>
  <c r="AH204" i="1"/>
  <c r="AH207" i="1"/>
  <c r="AH206" i="1"/>
  <c r="AH208" i="1"/>
  <c r="AF78" i="1"/>
  <c r="AF83" i="1"/>
  <c r="AG86" i="1"/>
  <c r="AG218" i="1"/>
  <c r="AG135" i="1" s="1"/>
  <c r="AG82" i="1"/>
  <c r="AG214" i="1"/>
  <c r="AG131" i="1" s="1"/>
  <c r="AG80" i="1"/>
  <c r="AG212" i="1"/>
  <c r="AG129" i="1" s="1"/>
  <c r="AG79" i="1"/>
  <c r="AG78" i="1" s="1"/>
  <c r="AG211" i="1"/>
  <c r="AG128" i="1" s="1"/>
  <c r="AG127" i="1" s="1"/>
  <c r="J66" i="1"/>
  <c r="J37" i="1"/>
  <c r="J38" i="1" s="1"/>
  <c r="I67" i="1"/>
  <c r="M63" i="1"/>
  <c r="L64" i="1"/>
  <c r="I58" i="1"/>
  <c r="AF126" i="1" l="1"/>
  <c r="AF26" i="1" s="1"/>
  <c r="AF77" i="1"/>
  <c r="AF18" i="1" s="1"/>
  <c r="AH86" i="1"/>
  <c r="AH218" i="1"/>
  <c r="AH135" i="1" s="1"/>
  <c r="AH85" i="1"/>
  <c r="AH217" i="1"/>
  <c r="AH134" i="1" s="1"/>
  <c r="AH81" i="1"/>
  <c r="AH213" i="1"/>
  <c r="AH130" i="1" s="1"/>
  <c r="AH80" i="1"/>
  <c r="AH212" i="1"/>
  <c r="AH129" i="1" s="1"/>
  <c r="AG132" i="1"/>
  <c r="AG126" i="1" s="1"/>
  <c r="AG26" i="1" s="1"/>
  <c r="AH84" i="1"/>
  <c r="AH216" i="1"/>
  <c r="AH133" i="1" s="1"/>
  <c r="AH82" i="1"/>
  <c r="AH214" i="1"/>
  <c r="AH131" i="1" s="1"/>
  <c r="AH79" i="1"/>
  <c r="AH211" i="1"/>
  <c r="AH128" i="1" s="1"/>
  <c r="AJ9" i="1"/>
  <c r="AI201" i="1"/>
  <c r="AI203" i="1"/>
  <c r="AI202" i="1"/>
  <c r="AI206" i="1"/>
  <c r="AI204" i="1"/>
  <c r="AI207" i="1"/>
  <c r="AI208" i="1"/>
  <c r="AG83" i="1"/>
  <c r="AG77" i="1" s="1"/>
  <c r="AG18" i="1" s="1"/>
  <c r="K66" i="1"/>
  <c r="K37" i="1"/>
  <c r="K38" i="1" s="1"/>
  <c r="J67" i="1"/>
  <c r="N63" i="1"/>
  <c r="M64" i="1"/>
  <c r="J58" i="1"/>
  <c r="AH78" i="1" l="1"/>
  <c r="AH83" i="1"/>
  <c r="AH127" i="1"/>
  <c r="AH132" i="1"/>
  <c r="AI85" i="1"/>
  <c r="AI217" i="1"/>
  <c r="AI134" i="1" s="1"/>
  <c r="AI84" i="1"/>
  <c r="AI216" i="1"/>
  <c r="AI133" i="1" s="1"/>
  <c r="AI81" i="1"/>
  <c r="AI213" i="1"/>
  <c r="AI130" i="1" s="1"/>
  <c r="AK9" i="1"/>
  <c r="AJ202" i="1"/>
  <c r="AJ201" i="1"/>
  <c r="AJ203" i="1"/>
  <c r="AJ204" i="1"/>
  <c r="AJ207" i="1"/>
  <c r="AJ206" i="1"/>
  <c r="AJ208" i="1"/>
  <c r="AI86" i="1"/>
  <c r="AI218" i="1"/>
  <c r="AI135" i="1" s="1"/>
  <c r="AI82" i="1"/>
  <c r="AI214" i="1"/>
  <c r="AI131" i="1" s="1"/>
  <c r="AI80" i="1"/>
  <c r="AI212" i="1"/>
  <c r="AI129" i="1" s="1"/>
  <c r="AI79" i="1"/>
  <c r="AI78" i="1" s="1"/>
  <c r="AI211" i="1"/>
  <c r="AI128" i="1" s="1"/>
  <c r="AI127" i="1" s="1"/>
  <c r="L66" i="1"/>
  <c r="L37" i="1"/>
  <c r="L38" i="1" s="1"/>
  <c r="K67" i="1"/>
  <c r="O63" i="1"/>
  <c r="N64" i="1"/>
  <c r="K58" i="1"/>
  <c r="AH126" i="1" l="1"/>
  <c r="AH26" i="1" s="1"/>
  <c r="AH77" i="1"/>
  <c r="AH18" i="1" s="1"/>
  <c r="AJ86" i="1"/>
  <c r="AJ218" i="1"/>
  <c r="AJ135" i="1" s="1"/>
  <c r="AJ85" i="1"/>
  <c r="AJ217" i="1"/>
  <c r="AJ134" i="1" s="1"/>
  <c r="AJ81" i="1"/>
  <c r="AJ213" i="1"/>
  <c r="AJ130" i="1" s="1"/>
  <c r="AJ80" i="1"/>
  <c r="AJ212" i="1"/>
  <c r="AJ129" i="1" s="1"/>
  <c r="AI132" i="1"/>
  <c r="AI126" i="1" s="1"/>
  <c r="AI26" i="1" s="1"/>
  <c r="AJ84" i="1"/>
  <c r="AJ83" i="1" s="1"/>
  <c r="AJ216" i="1"/>
  <c r="AJ133" i="1" s="1"/>
  <c r="AJ82" i="1"/>
  <c r="AJ214" i="1"/>
  <c r="AJ131" i="1" s="1"/>
  <c r="AJ79" i="1"/>
  <c r="AJ78" i="1" s="1"/>
  <c r="AJ77" i="1" s="1"/>
  <c r="AJ18" i="1" s="1"/>
  <c r="AJ211" i="1"/>
  <c r="AJ128" i="1" s="1"/>
  <c r="AL9" i="1"/>
  <c r="AK201" i="1"/>
  <c r="AK203" i="1"/>
  <c r="AK202" i="1"/>
  <c r="AK206" i="1"/>
  <c r="AK204" i="1"/>
  <c r="AK207" i="1"/>
  <c r="AK208" i="1"/>
  <c r="AI83" i="1"/>
  <c r="AI77" i="1" s="1"/>
  <c r="AI18" i="1" s="1"/>
  <c r="M66" i="1"/>
  <c r="M37" i="1"/>
  <c r="M38" i="1" s="1"/>
  <c r="L67" i="1"/>
  <c r="P63" i="1"/>
  <c r="O64" i="1"/>
  <c r="L58" i="1"/>
  <c r="AJ127" i="1" l="1"/>
  <c r="AJ132" i="1"/>
  <c r="AK85" i="1"/>
  <c r="AK217" i="1"/>
  <c r="AK134" i="1" s="1"/>
  <c r="AK84" i="1"/>
  <c r="AK216" i="1"/>
  <c r="AK133" i="1" s="1"/>
  <c r="AK81" i="1"/>
  <c r="AK213" i="1"/>
  <c r="AK130" i="1" s="1"/>
  <c r="AM9" i="1"/>
  <c r="AL202" i="1"/>
  <c r="AL201" i="1"/>
  <c r="AL203" i="1"/>
  <c r="AL204" i="1"/>
  <c r="AL207" i="1"/>
  <c r="AL206" i="1"/>
  <c r="AL208" i="1"/>
  <c r="AK86" i="1"/>
  <c r="AK218" i="1"/>
  <c r="AK135" i="1" s="1"/>
  <c r="AK82" i="1"/>
  <c r="AK214" i="1"/>
  <c r="AK131" i="1" s="1"/>
  <c r="AK80" i="1"/>
  <c r="AK212" i="1"/>
  <c r="AK129" i="1" s="1"/>
  <c r="AK79" i="1"/>
  <c r="AK78" i="1" s="1"/>
  <c r="AK211" i="1"/>
  <c r="AK128" i="1" s="1"/>
  <c r="AK127" i="1" s="1"/>
  <c r="N66" i="1"/>
  <c r="N37" i="1"/>
  <c r="N38" i="1" s="1"/>
  <c r="M67" i="1"/>
  <c r="Q63" i="1"/>
  <c r="P64" i="1"/>
  <c r="M58" i="1"/>
  <c r="AJ126" i="1" l="1"/>
  <c r="AJ26" i="1" s="1"/>
  <c r="AL86" i="1"/>
  <c r="AL218" i="1"/>
  <c r="AL135" i="1" s="1"/>
  <c r="AL85" i="1"/>
  <c r="AL217" i="1"/>
  <c r="AL134" i="1" s="1"/>
  <c r="AL81" i="1"/>
  <c r="AL213" i="1"/>
  <c r="AL130" i="1" s="1"/>
  <c r="AL80" i="1"/>
  <c r="AL212" i="1"/>
  <c r="AL129" i="1" s="1"/>
  <c r="AK132" i="1"/>
  <c r="AK126" i="1" s="1"/>
  <c r="AK26" i="1" s="1"/>
  <c r="AL84" i="1"/>
  <c r="AL216" i="1"/>
  <c r="AL133" i="1" s="1"/>
  <c r="AL82" i="1"/>
  <c r="AL214" i="1"/>
  <c r="AL131" i="1" s="1"/>
  <c r="AL79" i="1"/>
  <c r="AL211" i="1"/>
  <c r="AL128" i="1" s="1"/>
  <c r="AN9" i="1"/>
  <c r="AM201" i="1"/>
  <c r="AM203" i="1"/>
  <c r="AM202" i="1"/>
  <c r="AM206" i="1"/>
  <c r="AM204" i="1"/>
  <c r="AM207" i="1"/>
  <c r="AM208" i="1"/>
  <c r="AK83" i="1"/>
  <c r="AK77" i="1" s="1"/>
  <c r="AK18" i="1" s="1"/>
  <c r="O66" i="1"/>
  <c r="O37" i="1"/>
  <c r="O38" i="1" s="1"/>
  <c r="N67" i="1"/>
  <c r="R63" i="1"/>
  <c r="Q64" i="1"/>
  <c r="N58" i="1"/>
  <c r="AL78" i="1" l="1"/>
  <c r="AL83" i="1"/>
  <c r="AL127" i="1"/>
  <c r="AL132" i="1"/>
  <c r="AM85" i="1"/>
  <c r="AM217" i="1"/>
  <c r="AM134" i="1" s="1"/>
  <c r="AM84" i="1"/>
  <c r="AM216" i="1"/>
  <c r="AM133" i="1" s="1"/>
  <c r="AM81" i="1"/>
  <c r="AM213" i="1"/>
  <c r="AM130" i="1" s="1"/>
  <c r="AO9" i="1"/>
  <c r="AN202" i="1"/>
  <c r="AN201" i="1"/>
  <c r="AN203" i="1"/>
  <c r="AN204" i="1"/>
  <c r="AN207" i="1"/>
  <c r="AN206" i="1"/>
  <c r="AN208" i="1"/>
  <c r="AM86" i="1"/>
  <c r="AM218" i="1"/>
  <c r="AM135" i="1" s="1"/>
  <c r="AM82" i="1"/>
  <c r="AM214" i="1"/>
  <c r="AM131" i="1" s="1"/>
  <c r="AM80" i="1"/>
  <c r="AM212" i="1"/>
  <c r="AM129" i="1" s="1"/>
  <c r="AM79" i="1"/>
  <c r="AM78" i="1" s="1"/>
  <c r="AM211" i="1"/>
  <c r="AM128" i="1" s="1"/>
  <c r="AM127" i="1" s="1"/>
  <c r="P66" i="1"/>
  <c r="P37" i="1"/>
  <c r="P38" i="1" s="1"/>
  <c r="O67" i="1"/>
  <c r="S63" i="1"/>
  <c r="R64" i="1"/>
  <c r="O58" i="1"/>
  <c r="AL126" i="1" l="1"/>
  <c r="AL26" i="1" s="1"/>
  <c r="AL77" i="1"/>
  <c r="AL18" i="1" s="1"/>
  <c r="AN86" i="1"/>
  <c r="AN218" i="1"/>
  <c r="AN135" i="1" s="1"/>
  <c r="AN85" i="1"/>
  <c r="AN217" i="1"/>
  <c r="AN134" i="1" s="1"/>
  <c r="AN81" i="1"/>
  <c r="AN213" i="1"/>
  <c r="AN130" i="1" s="1"/>
  <c r="AN80" i="1"/>
  <c r="AN212" i="1"/>
  <c r="AN129" i="1" s="1"/>
  <c r="AM132" i="1"/>
  <c r="AM126" i="1" s="1"/>
  <c r="AM26" i="1" s="1"/>
  <c r="AN84" i="1"/>
  <c r="AN83" i="1" s="1"/>
  <c r="AN216" i="1"/>
  <c r="AN133" i="1" s="1"/>
  <c r="AN82" i="1"/>
  <c r="AN214" i="1"/>
  <c r="AN131" i="1" s="1"/>
  <c r="AN79" i="1"/>
  <c r="AN78" i="1" s="1"/>
  <c r="AN77" i="1" s="1"/>
  <c r="AN18" i="1" s="1"/>
  <c r="AN211" i="1"/>
  <c r="AN128" i="1" s="1"/>
  <c r="AP9" i="1"/>
  <c r="AO201" i="1"/>
  <c r="AO203" i="1"/>
  <c r="AO202" i="1"/>
  <c r="AO206" i="1"/>
  <c r="AO204" i="1"/>
  <c r="AO207" i="1"/>
  <c r="AO208" i="1"/>
  <c r="AM83" i="1"/>
  <c r="AM77" i="1" s="1"/>
  <c r="AM18" i="1" s="1"/>
  <c r="Q66" i="1"/>
  <c r="Q37" i="1"/>
  <c r="Q38" i="1" s="1"/>
  <c r="P67" i="1"/>
  <c r="T63" i="1"/>
  <c r="S64" i="1"/>
  <c r="P58" i="1"/>
  <c r="AN127" i="1" l="1"/>
  <c r="AN132" i="1"/>
  <c r="AO85" i="1"/>
  <c r="AO217" i="1"/>
  <c r="AO134" i="1" s="1"/>
  <c r="AO84" i="1"/>
  <c r="AO216" i="1"/>
  <c r="AO133" i="1" s="1"/>
  <c r="AO81" i="1"/>
  <c r="AO213" i="1"/>
  <c r="AO130" i="1" s="1"/>
  <c r="AQ9" i="1"/>
  <c r="AP202" i="1"/>
  <c r="AP201" i="1"/>
  <c r="AP203" i="1"/>
  <c r="AP204" i="1"/>
  <c r="AP207" i="1"/>
  <c r="AP206" i="1"/>
  <c r="AP208" i="1"/>
  <c r="AO86" i="1"/>
  <c r="AO218" i="1"/>
  <c r="AO135" i="1" s="1"/>
  <c r="AO82" i="1"/>
  <c r="AO214" i="1"/>
  <c r="AO131" i="1" s="1"/>
  <c r="AO80" i="1"/>
  <c r="AO212" i="1"/>
  <c r="AO129" i="1" s="1"/>
  <c r="AO79" i="1"/>
  <c r="AO78" i="1" s="1"/>
  <c r="AO211" i="1"/>
  <c r="AO128" i="1" s="1"/>
  <c r="AO127" i="1" s="1"/>
  <c r="R66" i="1"/>
  <c r="R37" i="1"/>
  <c r="R38" i="1" s="1"/>
  <c r="Q67" i="1"/>
  <c r="U63" i="1"/>
  <c r="T64" i="1"/>
  <c r="Q58" i="1"/>
  <c r="AN126" i="1" l="1"/>
  <c r="AN26" i="1" s="1"/>
  <c r="AP86" i="1"/>
  <c r="AP218" i="1"/>
  <c r="AP135" i="1" s="1"/>
  <c r="AP85" i="1"/>
  <c r="AP217" i="1"/>
  <c r="AP134" i="1" s="1"/>
  <c r="AP81" i="1"/>
  <c r="AP213" i="1"/>
  <c r="AP130" i="1" s="1"/>
  <c r="AP80" i="1"/>
  <c r="AP212" i="1"/>
  <c r="AP129" i="1" s="1"/>
  <c r="AO132" i="1"/>
  <c r="AO126" i="1" s="1"/>
  <c r="AO26" i="1" s="1"/>
  <c r="AP84" i="1"/>
  <c r="AP216" i="1"/>
  <c r="AP133" i="1" s="1"/>
  <c r="AP82" i="1"/>
  <c r="AP214" i="1"/>
  <c r="AP131" i="1" s="1"/>
  <c r="AP79" i="1"/>
  <c r="AP211" i="1"/>
  <c r="AP128" i="1" s="1"/>
  <c r="AR9" i="1"/>
  <c r="AQ201" i="1"/>
  <c r="AQ203" i="1"/>
  <c r="AQ202" i="1"/>
  <c r="AQ206" i="1"/>
  <c r="AQ204" i="1"/>
  <c r="AQ207" i="1"/>
  <c r="AQ208" i="1"/>
  <c r="AO83" i="1"/>
  <c r="AO77" i="1" s="1"/>
  <c r="AO18" i="1" s="1"/>
  <c r="S66" i="1"/>
  <c r="S37" i="1"/>
  <c r="S38" i="1" s="1"/>
  <c r="R67" i="1"/>
  <c r="V63" i="1"/>
  <c r="U64" i="1"/>
  <c r="R58" i="1"/>
  <c r="AP78" i="1" l="1"/>
  <c r="AP83" i="1"/>
  <c r="AP127" i="1"/>
  <c r="AP132" i="1"/>
  <c r="AQ85" i="1"/>
  <c r="AQ217" i="1"/>
  <c r="AQ134" i="1" s="1"/>
  <c r="AQ84" i="1"/>
  <c r="AQ216" i="1"/>
  <c r="AQ133" i="1" s="1"/>
  <c r="AQ81" i="1"/>
  <c r="AQ213" i="1"/>
  <c r="AQ130" i="1" s="1"/>
  <c r="AS9" i="1"/>
  <c r="AR202" i="1"/>
  <c r="AR201" i="1"/>
  <c r="AR203" i="1"/>
  <c r="AR204" i="1"/>
  <c r="AR207" i="1"/>
  <c r="AR206" i="1"/>
  <c r="AR208" i="1"/>
  <c r="AQ86" i="1"/>
  <c r="AQ218" i="1"/>
  <c r="AQ135" i="1" s="1"/>
  <c r="AQ82" i="1"/>
  <c r="AQ214" i="1"/>
  <c r="AQ131" i="1" s="1"/>
  <c r="AQ80" i="1"/>
  <c r="AQ212" i="1"/>
  <c r="AQ129" i="1" s="1"/>
  <c r="AQ79" i="1"/>
  <c r="AQ78" i="1" s="1"/>
  <c r="AQ211" i="1"/>
  <c r="AQ128" i="1" s="1"/>
  <c r="AQ127" i="1" s="1"/>
  <c r="T66" i="1"/>
  <c r="T37" i="1"/>
  <c r="T38" i="1" s="1"/>
  <c r="S67" i="1"/>
  <c r="W63" i="1"/>
  <c r="V64" i="1"/>
  <c r="S58" i="1"/>
  <c r="AP77" i="1" l="1"/>
  <c r="AP18" i="1" s="1"/>
  <c r="AP126" i="1"/>
  <c r="AP26" i="1" s="1"/>
  <c r="AR86" i="1"/>
  <c r="AR218" i="1"/>
  <c r="AR135" i="1" s="1"/>
  <c r="AR85" i="1"/>
  <c r="AR217" i="1"/>
  <c r="AR134" i="1" s="1"/>
  <c r="AR81" i="1"/>
  <c r="AR213" i="1"/>
  <c r="AR130" i="1" s="1"/>
  <c r="AR80" i="1"/>
  <c r="AR212" i="1"/>
  <c r="AR129" i="1" s="1"/>
  <c r="AQ132" i="1"/>
  <c r="AQ126" i="1" s="1"/>
  <c r="AQ26" i="1" s="1"/>
  <c r="AR84" i="1"/>
  <c r="AR83" i="1" s="1"/>
  <c r="AR216" i="1"/>
  <c r="AR133" i="1" s="1"/>
  <c r="AR82" i="1"/>
  <c r="AR214" i="1"/>
  <c r="AR131" i="1" s="1"/>
  <c r="AR79" i="1"/>
  <c r="AR78" i="1" s="1"/>
  <c r="AR77" i="1" s="1"/>
  <c r="AR18" i="1" s="1"/>
  <c r="AR211" i="1"/>
  <c r="AR128" i="1" s="1"/>
  <c r="AT9" i="1"/>
  <c r="AS201" i="1"/>
  <c r="AS203" i="1"/>
  <c r="AS202" i="1"/>
  <c r="AS206" i="1"/>
  <c r="AS204" i="1"/>
  <c r="AS207" i="1"/>
  <c r="AS208" i="1"/>
  <c r="AQ83" i="1"/>
  <c r="AQ77" i="1" s="1"/>
  <c r="AQ18" i="1" s="1"/>
  <c r="U66" i="1"/>
  <c r="U37" i="1"/>
  <c r="U38" i="1" s="1"/>
  <c r="T67" i="1"/>
  <c r="X63" i="1"/>
  <c r="W64" i="1"/>
  <c r="T58" i="1"/>
  <c r="AR127" i="1" l="1"/>
  <c r="AR132" i="1"/>
  <c r="AS82" i="1"/>
  <c r="AS214" i="1"/>
  <c r="AS131" i="1" s="1"/>
  <c r="AS79" i="1"/>
  <c r="AS211" i="1"/>
  <c r="AS128" i="1" s="1"/>
  <c r="AS85" i="1"/>
  <c r="AS217" i="1"/>
  <c r="AS134" i="1" s="1"/>
  <c r="AS84" i="1"/>
  <c r="AS216" i="1"/>
  <c r="AS133" i="1" s="1"/>
  <c r="AS81" i="1"/>
  <c r="AS213" i="1"/>
  <c r="AS130" i="1" s="1"/>
  <c r="AU9" i="1"/>
  <c r="AT202" i="1"/>
  <c r="AT201" i="1"/>
  <c r="AT203" i="1"/>
  <c r="AT204" i="1"/>
  <c r="AT207" i="1"/>
  <c r="AT206" i="1"/>
  <c r="AT208" i="1"/>
  <c r="AS86" i="1"/>
  <c r="AS218" i="1"/>
  <c r="AS135" i="1" s="1"/>
  <c r="AS80" i="1"/>
  <c r="AS212" i="1"/>
  <c r="AS129" i="1" s="1"/>
  <c r="V66" i="1"/>
  <c r="V37" i="1"/>
  <c r="V38" i="1" s="1"/>
  <c r="U67" i="1"/>
  <c r="Y63" i="1"/>
  <c r="X64" i="1"/>
  <c r="U58" i="1"/>
  <c r="AR126" i="1" l="1"/>
  <c r="AR26" i="1" s="1"/>
  <c r="AT86" i="1"/>
  <c r="AT218" i="1"/>
  <c r="AT135" i="1" s="1"/>
  <c r="AT85" i="1"/>
  <c r="AT217" i="1"/>
  <c r="AT134" i="1" s="1"/>
  <c r="AT81" i="1"/>
  <c r="AT213" i="1"/>
  <c r="AT130" i="1" s="1"/>
  <c r="AT80" i="1"/>
  <c r="AT212" i="1"/>
  <c r="AT129" i="1" s="1"/>
  <c r="AS132" i="1"/>
  <c r="AS127" i="1"/>
  <c r="AT84" i="1"/>
  <c r="AT83" i="1" s="1"/>
  <c r="AT216" i="1"/>
  <c r="AT133" i="1" s="1"/>
  <c r="AT132" i="1" s="1"/>
  <c r="AT82" i="1"/>
  <c r="AT214" i="1"/>
  <c r="AT131" i="1" s="1"/>
  <c r="AT79" i="1"/>
  <c r="AT78" i="1" s="1"/>
  <c r="AT77" i="1" s="1"/>
  <c r="AT18" i="1" s="1"/>
  <c r="AT211" i="1"/>
  <c r="AT128" i="1" s="1"/>
  <c r="AT127" i="1" s="1"/>
  <c r="AT126" i="1" s="1"/>
  <c r="AT26" i="1" s="1"/>
  <c r="AV9" i="1"/>
  <c r="AU201" i="1"/>
  <c r="AU203" i="1"/>
  <c r="AU202" i="1"/>
  <c r="AU206" i="1"/>
  <c r="AU204" i="1"/>
  <c r="AU207" i="1"/>
  <c r="AU208" i="1"/>
  <c r="AS83" i="1"/>
  <c r="AS78" i="1"/>
  <c r="W66" i="1"/>
  <c r="W37" i="1"/>
  <c r="W38" i="1" s="1"/>
  <c r="V67" i="1"/>
  <c r="Z63" i="1"/>
  <c r="Y64" i="1"/>
  <c r="V58" i="1"/>
  <c r="AS77" i="1" l="1"/>
  <c r="AS18" i="1" s="1"/>
  <c r="AU86" i="1"/>
  <c r="AU218" i="1"/>
  <c r="AU135" i="1" s="1"/>
  <c r="AU82" i="1"/>
  <c r="AU214" i="1"/>
  <c r="AU131" i="1" s="1"/>
  <c r="AU80" i="1"/>
  <c r="AU212" i="1"/>
  <c r="AU129" i="1" s="1"/>
  <c r="AU79" i="1"/>
  <c r="AU211" i="1"/>
  <c r="AU128" i="1" s="1"/>
  <c r="AS126" i="1"/>
  <c r="AS26" i="1" s="1"/>
  <c r="AU85" i="1"/>
  <c r="AU217" i="1"/>
  <c r="AU134" i="1" s="1"/>
  <c r="AU84" i="1"/>
  <c r="AU216" i="1"/>
  <c r="AU133" i="1" s="1"/>
  <c r="AU81" i="1"/>
  <c r="AU213" i="1"/>
  <c r="AU130" i="1" s="1"/>
  <c r="AW9" i="1"/>
  <c r="AV202" i="1"/>
  <c r="AV201" i="1"/>
  <c r="AV203" i="1"/>
  <c r="AV204" i="1"/>
  <c r="AV207" i="1"/>
  <c r="AV206" i="1"/>
  <c r="AV208" i="1"/>
  <c r="X66" i="1"/>
  <c r="X37" i="1"/>
  <c r="X38" i="1" s="1"/>
  <c r="W67" i="1"/>
  <c r="AA63" i="1"/>
  <c r="Z64" i="1"/>
  <c r="W58" i="1"/>
  <c r="AU83" i="1" l="1"/>
  <c r="AU127" i="1"/>
  <c r="AV86" i="1"/>
  <c r="AV218" i="1"/>
  <c r="AV135" i="1" s="1"/>
  <c r="AV85" i="1"/>
  <c r="AV217" i="1"/>
  <c r="AV134" i="1" s="1"/>
  <c r="AV81" i="1"/>
  <c r="AV213" i="1"/>
  <c r="AV130" i="1" s="1"/>
  <c r="AV80" i="1"/>
  <c r="AV212" i="1"/>
  <c r="AV129" i="1" s="1"/>
  <c r="AU132" i="1"/>
  <c r="AU78" i="1"/>
  <c r="AV84" i="1"/>
  <c r="AV83" i="1" s="1"/>
  <c r="AV216" i="1"/>
  <c r="AV133" i="1" s="1"/>
  <c r="AV132" i="1" s="1"/>
  <c r="AV82" i="1"/>
  <c r="AV214" i="1"/>
  <c r="AV131" i="1" s="1"/>
  <c r="AV79" i="1"/>
  <c r="AV78" i="1" s="1"/>
  <c r="AV77" i="1" s="1"/>
  <c r="AV18" i="1" s="1"/>
  <c r="AV211" i="1"/>
  <c r="AV128" i="1" s="1"/>
  <c r="AV127" i="1" s="1"/>
  <c r="AV126" i="1" s="1"/>
  <c r="AV26" i="1" s="1"/>
  <c r="AX9" i="1"/>
  <c r="AW201" i="1"/>
  <c r="AW203" i="1"/>
  <c r="AW202" i="1"/>
  <c r="AW206" i="1"/>
  <c r="AW204" i="1"/>
  <c r="AW207" i="1"/>
  <c r="AW208" i="1"/>
  <c r="AA64" i="1"/>
  <c r="AB63" i="1"/>
  <c r="Y66" i="1"/>
  <c r="Y37" i="1"/>
  <c r="Y38" i="1" s="1"/>
  <c r="X67" i="1"/>
  <c r="X58" i="1"/>
  <c r="AU126" i="1" l="1"/>
  <c r="AU26" i="1" s="1"/>
  <c r="AU77" i="1"/>
  <c r="AU18" i="1" s="1"/>
  <c r="AW86" i="1"/>
  <c r="AW218" i="1"/>
  <c r="AW135" i="1" s="1"/>
  <c r="AW82" i="1"/>
  <c r="AW214" i="1"/>
  <c r="AW131" i="1" s="1"/>
  <c r="AW80" i="1"/>
  <c r="AW212" i="1"/>
  <c r="AW129" i="1" s="1"/>
  <c r="AW79" i="1"/>
  <c r="AW211" i="1"/>
  <c r="AW128" i="1" s="1"/>
  <c r="AW85" i="1"/>
  <c r="AW217" i="1"/>
  <c r="AW134" i="1" s="1"/>
  <c r="AW84" i="1"/>
  <c r="AW83" i="1" s="1"/>
  <c r="AW216" i="1"/>
  <c r="AW133" i="1" s="1"/>
  <c r="AW132" i="1" s="1"/>
  <c r="AW81" i="1"/>
  <c r="AW213" i="1"/>
  <c r="AW130" i="1" s="1"/>
  <c r="AY9" i="1"/>
  <c r="AX202" i="1"/>
  <c r="AX201" i="1"/>
  <c r="AX203" i="1"/>
  <c r="AX204" i="1"/>
  <c r="AX207" i="1"/>
  <c r="AX206" i="1"/>
  <c r="AX208" i="1"/>
  <c r="AB64" i="1"/>
  <c r="AC63" i="1"/>
  <c r="Z66" i="1"/>
  <c r="Z37" i="1"/>
  <c r="Z38" i="1" s="1"/>
  <c r="Y67" i="1"/>
  <c r="Y58" i="1"/>
  <c r="AX86" i="1" l="1"/>
  <c r="AX218" i="1"/>
  <c r="AX135" i="1" s="1"/>
  <c r="AX85" i="1"/>
  <c r="AX217" i="1"/>
  <c r="AX134" i="1" s="1"/>
  <c r="AX81" i="1"/>
  <c r="AX213" i="1"/>
  <c r="AX130" i="1" s="1"/>
  <c r="AX80" i="1"/>
  <c r="AX212" i="1"/>
  <c r="AX129" i="1" s="1"/>
  <c r="AW127" i="1"/>
  <c r="AW126" i="1" s="1"/>
  <c r="AW26" i="1" s="1"/>
  <c r="AX84" i="1"/>
  <c r="AX216" i="1"/>
  <c r="AX133" i="1" s="1"/>
  <c r="AX82" i="1"/>
  <c r="AX214" i="1"/>
  <c r="AX131" i="1" s="1"/>
  <c r="AX79" i="1"/>
  <c r="AX211" i="1"/>
  <c r="AX128" i="1" s="1"/>
  <c r="AZ9" i="1"/>
  <c r="AY201" i="1"/>
  <c r="AY203" i="1"/>
  <c r="AY202" i="1"/>
  <c r="AY206" i="1"/>
  <c r="AY204" i="1"/>
  <c r="AY207" i="1"/>
  <c r="AY208" i="1"/>
  <c r="AW78" i="1"/>
  <c r="AW77" i="1" s="1"/>
  <c r="AW18" i="1" s="1"/>
  <c r="AD63" i="1"/>
  <c r="AC64" i="1"/>
  <c r="AA66" i="1"/>
  <c r="AA37" i="1"/>
  <c r="AA38" i="1" s="1"/>
  <c r="Z67" i="1"/>
  <c r="Z58" i="1"/>
  <c r="AA67" i="1" l="1"/>
  <c r="AB37" i="1"/>
  <c r="AB38" i="1" s="1"/>
  <c r="AB66" i="1"/>
  <c r="AX127" i="1"/>
  <c r="AX132" i="1"/>
  <c r="AY85" i="1"/>
  <c r="AY217" i="1"/>
  <c r="AY134" i="1" s="1"/>
  <c r="AY84" i="1"/>
  <c r="AY216" i="1"/>
  <c r="AY133" i="1" s="1"/>
  <c r="AY81" i="1"/>
  <c r="AY213" i="1"/>
  <c r="AY130" i="1" s="1"/>
  <c r="BA9" i="1"/>
  <c r="AZ202" i="1"/>
  <c r="AZ201" i="1"/>
  <c r="AZ203" i="1"/>
  <c r="AZ204" i="1"/>
  <c r="AZ207" i="1"/>
  <c r="AZ206" i="1"/>
  <c r="AZ208" i="1"/>
  <c r="AX78" i="1"/>
  <c r="AX83" i="1"/>
  <c r="AY86" i="1"/>
  <c r="AY218" i="1"/>
  <c r="AY135" i="1" s="1"/>
  <c r="AY82" i="1"/>
  <c r="AY214" i="1"/>
  <c r="AY131" i="1" s="1"/>
  <c r="AY80" i="1"/>
  <c r="AY212" i="1"/>
  <c r="AY129" i="1" s="1"/>
  <c r="AY79" i="1"/>
  <c r="AY78" i="1" s="1"/>
  <c r="AY211" i="1"/>
  <c r="AY128" i="1" s="1"/>
  <c r="AY127" i="1" s="1"/>
  <c r="AE63" i="1"/>
  <c r="AD64" i="1"/>
  <c r="AA58" i="1"/>
  <c r="AB58" i="1" s="1"/>
  <c r="AC37" i="1" l="1"/>
  <c r="AC38" i="1" s="1"/>
  <c r="AC66" i="1"/>
  <c r="AB67" i="1"/>
  <c r="AX126" i="1"/>
  <c r="AX26" i="1" s="1"/>
  <c r="AX77" i="1"/>
  <c r="AX18" i="1" s="1"/>
  <c r="AZ86" i="1"/>
  <c r="AZ218" i="1"/>
  <c r="AZ135" i="1" s="1"/>
  <c r="AZ85" i="1"/>
  <c r="AZ217" i="1"/>
  <c r="AZ134" i="1" s="1"/>
  <c r="AZ81" i="1"/>
  <c r="AZ213" i="1"/>
  <c r="AZ130" i="1" s="1"/>
  <c r="AZ80" i="1"/>
  <c r="AZ212" i="1"/>
  <c r="AZ129" i="1" s="1"/>
  <c r="AY132" i="1"/>
  <c r="AY126" i="1" s="1"/>
  <c r="AY26" i="1" s="1"/>
  <c r="AZ84" i="1"/>
  <c r="AZ216" i="1"/>
  <c r="AZ133" i="1" s="1"/>
  <c r="AZ82" i="1"/>
  <c r="AZ214" i="1"/>
  <c r="AZ131" i="1" s="1"/>
  <c r="AZ79" i="1"/>
  <c r="AZ211" i="1"/>
  <c r="AZ128" i="1" s="1"/>
  <c r="BB9" i="1"/>
  <c r="BA201" i="1"/>
  <c r="BA203" i="1"/>
  <c r="BA202" i="1"/>
  <c r="BA206" i="1"/>
  <c r="BA204" i="1"/>
  <c r="BA207" i="1"/>
  <c r="BA208" i="1"/>
  <c r="AY83" i="1"/>
  <c r="AY77" i="1" s="1"/>
  <c r="AY18" i="1" s="1"/>
  <c r="AC58" i="1"/>
  <c r="AE64" i="1"/>
  <c r="AF63" i="1"/>
  <c r="AD37" i="1" l="1"/>
  <c r="AD38" i="1" s="1"/>
  <c r="AC67" i="1"/>
  <c r="AD66" i="1"/>
  <c r="AZ78" i="1"/>
  <c r="AZ83" i="1"/>
  <c r="AZ127" i="1"/>
  <c r="AZ132" i="1"/>
  <c r="BA85" i="1"/>
  <c r="BA217" i="1"/>
  <c r="BA134" i="1" s="1"/>
  <c r="BA84" i="1"/>
  <c r="BA216" i="1"/>
  <c r="BA133" i="1" s="1"/>
  <c r="BA81" i="1"/>
  <c r="BA213" i="1"/>
  <c r="BA130" i="1" s="1"/>
  <c r="BC9" i="1"/>
  <c r="BB202" i="1"/>
  <c r="BB201" i="1"/>
  <c r="BB203" i="1"/>
  <c r="BB204" i="1"/>
  <c r="BB207" i="1"/>
  <c r="BB206" i="1"/>
  <c r="BB208" i="1"/>
  <c r="BA86" i="1"/>
  <c r="BA218" i="1"/>
  <c r="BA135" i="1" s="1"/>
  <c r="BA82" i="1"/>
  <c r="BA214" i="1"/>
  <c r="BA131" i="1" s="1"/>
  <c r="BA80" i="1"/>
  <c r="BA212" i="1"/>
  <c r="BA129" i="1" s="1"/>
  <c r="BA79" i="1"/>
  <c r="BA78" i="1" s="1"/>
  <c r="BA211" i="1"/>
  <c r="BA128" i="1" s="1"/>
  <c r="BA127" i="1" s="1"/>
  <c r="AD58" i="1"/>
  <c r="AF64" i="1"/>
  <c r="AG63" i="1"/>
  <c r="AE37" i="1" l="1"/>
  <c r="AE38" i="1" s="1"/>
  <c r="AD67" i="1"/>
  <c r="AE66" i="1"/>
  <c r="AZ126" i="1"/>
  <c r="AZ26" i="1" s="1"/>
  <c r="AZ77" i="1"/>
  <c r="AZ18" i="1" s="1"/>
  <c r="BB86" i="1"/>
  <c r="BB218" i="1"/>
  <c r="BB135" i="1" s="1"/>
  <c r="BB85" i="1"/>
  <c r="BB217" i="1"/>
  <c r="BB134" i="1" s="1"/>
  <c r="BB81" i="1"/>
  <c r="BB213" i="1"/>
  <c r="BB130" i="1" s="1"/>
  <c r="BB80" i="1"/>
  <c r="BB212" i="1"/>
  <c r="BB129" i="1" s="1"/>
  <c r="BA132" i="1"/>
  <c r="BA126" i="1" s="1"/>
  <c r="BA26" i="1" s="1"/>
  <c r="BB84" i="1"/>
  <c r="BB216" i="1"/>
  <c r="BB133" i="1" s="1"/>
  <c r="BB82" i="1"/>
  <c r="BB214" i="1"/>
  <c r="BB131" i="1" s="1"/>
  <c r="BB79" i="1"/>
  <c r="BB211" i="1"/>
  <c r="BB128" i="1" s="1"/>
  <c r="BD9" i="1"/>
  <c r="BC201" i="1"/>
  <c r="BC203" i="1"/>
  <c r="BC202" i="1"/>
  <c r="BC206" i="1"/>
  <c r="BC204" i="1"/>
  <c r="BC207" i="1"/>
  <c r="BC208" i="1"/>
  <c r="BA83" i="1"/>
  <c r="BA77" i="1" s="1"/>
  <c r="BA18" i="1" s="1"/>
  <c r="AE58" i="1"/>
  <c r="AG64" i="1"/>
  <c r="AH63" i="1"/>
  <c r="AF37" i="1" l="1"/>
  <c r="AF38" i="1" s="1"/>
  <c r="AE67" i="1"/>
  <c r="AF66" i="1"/>
  <c r="BB78" i="1"/>
  <c r="BB83" i="1"/>
  <c r="BB127" i="1"/>
  <c r="BB132" i="1"/>
  <c r="BC85" i="1"/>
  <c r="BC217" i="1"/>
  <c r="BC134" i="1" s="1"/>
  <c r="BC84" i="1"/>
  <c r="BC216" i="1"/>
  <c r="BC133" i="1" s="1"/>
  <c r="BC81" i="1"/>
  <c r="BC213" i="1"/>
  <c r="BC130" i="1" s="1"/>
  <c r="BE9" i="1"/>
  <c r="BD202" i="1"/>
  <c r="BD201" i="1"/>
  <c r="BD203" i="1"/>
  <c r="BD204" i="1"/>
  <c r="BD206" i="1"/>
  <c r="BD208" i="1"/>
  <c r="BD207" i="1"/>
  <c r="BC86" i="1"/>
  <c r="BC218" i="1"/>
  <c r="BC135" i="1" s="1"/>
  <c r="BC82" i="1"/>
  <c r="BC214" i="1"/>
  <c r="BC131" i="1" s="1"/>
  <c r="BC80" i="1"/>
  <c r="BC212" i="1"/>
  <c r="BC129" i="1" s="1"/>
  <c r="BC79" i="1"/>
  <c r="BC78" i="1" s="1"/>
  <c r="BC211" i="1"/>
  <c r="BC128" i="1" s="1"/>
  <c r="BC127" i="1" s="1"/>
  <c r="AF58" i="1"/>
  <c r="AH64" i="1"/>
  <c r="AI63" i="1"/>
  <c r="AG66" i="1" l="1"/>
  <c r="AG37" i="1"/>
  <c r="AG38" i="1" s="1"/>
  <c r="AF67" i="1"/>
  <c r="BB77" i="1"/>
  <c r="BB18" i="1" s="1"/>
  <c r="BB126" i="1"/>
  <c r="BB26" i="1" s="1"/>
  <c r="BD85" i="1"/>
  <c r="BD217" i="1"/>
  <c r="BD134" i="1" s="1"/>
  <c r="BD84" i="1"/>
  <c r="BD216" i="1"/>
  <c r="BD133" i="1" s="1"/>
  <c r="BD81" i="1"/>
  <c r="BD213" i="1"/>
  <c r="BD130" i="1" s="1"/>
  <c r="BD80" i="1"/>
  <c r="BD212" i="1"/>
  <c r="BD129" i="1" s="1"/>
  <c r="BC132" i="1"/>
  <c r="BC126" i="1" s="1"/>
  <c r="BC26" i="1" s="1"/>
  <c r="BD86" i="1"/>
  <c r="BD218" i="1"/>
  <c r="BD135" i="1" s="1"/>
  <c r="BD82" i="1"/>
  <c r="BD214" i="1"/>
  <c r="BD131" i="1" s="1"/>
  <c r="BD79" i="1"/>
  <c r="BD211" i="1"/>
  <c r="BD128" i="1" s="1"/>
  <c r="BF9" i="1"/>
  <c r="BE201" i="1"/>
  <c r="BE203" i="1"/>
  <c r="BE202" i="1"/>
  <c r="BE206" i="1"/>
  <c r="BE204" i="1"/>
  <c r="BE207" i="1"/>
  <c r="BE208" i="1"/>
  <c r="BC83" i="1"/>
  <c r="BC77" i="1" s="1"/>
  <c r="BC18" i="1" s="1"/>
  <c r="AG58" i="1"/>
  <c r="AI64" i="1"/>
  <c r="AJ63" i="1"/>
  <c r="AH66" i="1" l="1"/>
  <c r="AH37" i="1"/>
  <c r="AH38" i="1" s="1"/>
  <c r="AG67" i="1"/>
  <c r="BD78" i="1"/>
  <c r="BD127" i="1"/>
  <c r="BE85" i="1"/>
  <c r="BE217" i="1"/>
  <c r="BE134" i="1" s="1"/>
  <c r="BE84" i="1"/>
  <c r="BE216" i="1"/>
  <c r="BE133" i="1" s="1"/>
  <c r="BE81" i="1"/>
  <c r="BE213" i="1"/>
  <c r="BE130" i="1" s="1"/>
  <c r="BG9" i="1"/>
  <c r="BF202" i="1"/>
  <c r="BF201" i="1"/>
  <c r="BF203" i="1"/>
  <c r="BF204" i="1"/>
  <c r="BF206" i="1"/>
  <c r="BF208" i="1"/>
  <c r="BF207" i="1"/>
  <c r="BD83" i="1"/>
  <c r="BD77" i="1" s="1"/>
  <c r="BD18" i="1" s="1"/>
  <c r="BE86" i="1"/>
  <c r="BE218" i="1"/>
  <c r="BE135" i="1" s="1"/>
  <c r="BE82" i="1"/>
  <c r="BE214" i="1"/>
  <c r="BE131" i="1" s="1"/>
  <c r="BE80" i="1"/>
  <c r="BE212" i="1"/>
  <c r="BE129" i="1" s="1"/>
  <c r="BE79" i="1"/>
  <c r="BE211" i="1"/>
  <c r="BE128" i="1" s="1"/>
  <c r="BD132" i="1"/>
  <c r="BD126" i="1" s="1"/>
  <c r="BD26" i="1" s="1"/>
  <c r="AH58" i="1"/>
  <c r="AJ64" i="1"/>
  <c r="AK63" i="1"/>
  <c r="AI37" i="1" l="1"/>
  <c r="AI38" i="1" s="1"/>
  <c r="AH67" i="1"/>
  <c r="AI66" i="1"/>
  <c r="BE127" i="1"/>
  <c r="BE78" i="1"/>
  <c r="BF85" i="1"/>
  <c r="BF217" i="1"/>
  <c r="BF134" i="1" s="1"/>
  <c r="BF84" i="1"/>
  <c r="BF216" i="1"/>
  <c r="BF133" i="1" s="1"/>
  <c r="BF81" i="1"/>
  <c r="BF213" i="1"/>
  <c r="BF130" i="1" s="1"/>
  <c r="BF80" i="1"/>
  <c r="BF212" i="1"/>
  <c r="BF129" i="1" s="1"/>
  <c r="BE132" i="1"/>
  <c r="BE126" i="1" s="1"/>
  <c r="BE26" i="1" s="1"/>
  <c r="BF86" i="1"/>
  <c r="BF218" i="1"/>
  <c r="BF135" i="1" s="1"/>
  <c r="BF82" i="1"/>
  <c r="BF214" i="1"/>
  <c r="BF131" i="1" s="1"/>
  <c r="BF79" i="1"/>
  <c r="BF211" i="1"/>
  <c r="BF128" i="1" s="1"/>
  <c r="BH9" i="1"/>
  <c r="BG201" i="1"/>
  <c r="BG203" i="1"/>
  <c r="BG202" i="1"/>
  <c r="BG206" i="1"/>
  <c r="BG204" i="1"/>
  <c r="BG207" i="1"/>
  <c r="BG208" i="1"/>
  <c r="BE83" i="1"/>
  <c r="BE77" i="1" s="1"/>
  <c r="BE18" i="1" s="1"/>
  <c r="AI58" i="1"/>
  <c r="AK64" i="1"/>
  <c r="AL63" i="1"/>
  <c r="AJ37" i="1" l="1"/>
  <c r="AJ38" i="1" s="1"/>
  <c r="AI67" i="1"/>
  <c r="AJ66" i="1"/>
  <c r="BF127" i="1"/>
  <c r="BF78" i="1"/>
  <c r="BG85" i="1"/>
  <c r="BG217" i="1"/>
  <c r="BG134" i="1" s="1"/>
  <c r="BG84" i="1"/>
  <c r="BG216" i="1"/>
  <c r="BG133" i="1" s="1"/>
  <c r="BG81" i="1"/>
  <c r="BG213" i="1"/>
  <c r="BG130" i="1" s="1"/>
  <c r="BI9" i="1"/>
  <c r="BH202" i="1"/>
  <c r="BH201" i="1"/>
  <c r="BH203" i="1"/>
  <c r="BH204" i="1"/>
  <c r="BH206" i="1"/>
  <c r="BH208" i="1"/>
  <c r="BH207" i="1"/>
  <c r="BF83" i="1"/>
  <c r="BG86" i="1"/>
  <c r="BG218" i="1"/>
  <c r="BG135" i="1" s="1"/>
  <c r="BG82" i="1"/>
  <c r="BG214" i="1"/>
  <c r="BG131" i="1" s="1"/>
  <c r="BG80" i="1"/>
  <c r="BG212" i="1"/>
  <c r="BG129" i="1" s="1"/>
  <c r="BG79" i="1"/>
  <c r="BG211" i="1"/>
  <c r="BG128" i="1" s="1"/>
  <c r="BF132" i="1"/>
  <c r="AJ58" i="1"/>
  <c r="AM63" i="1"/>
  <c r="AL64" i="1"/>
  <c r="BF126" i="1" l="1"/>
  <c r="BF26" i="1" s="1"/>
  <c r="AK37" i="1"/>
  <c r="AK38" i="1" s="1"/>
  <c r="AJ67" i="1"/>
  <c r="AK66" i="1"/>
  <c r="BG78" i="1"/>
  <c r="BG127" i="1"/>
  <c r="BF77" i="1"/>
  <c r="BF18" i="1" s="1"/>
  <c r="BH85" i="1"/>
  <c r="BH217" i="1"/>
  <c r="BH134" i="1" s="1"/>
  <c r="BH84" i="1"/>
  <c r="BH216" i="1"/>
  <c r="BH133" i="1" s="1"/>
  <c r="BH81" i="1"/>
  <c r="BH213" i="1"/>
  <c r="BH130" i="1" s="1"/>
  <c r="BH80" i="1"/>
  <c r="BH212" i="1"/>
  <c r="BH129" i="1" s="1"/>
  <c r="BG132" i="1"/>
  <c r="BG126" i="1" s="1"/>
  <c r="BG26" i="1" s="1"/>
  <c r="BH86" i="1"/>
  <c r="BH218" i="1"/>
  <c r="BH135" i="1" s="1"/>
  <c r="BH82" i="1"/>
  <c r="BH214" i="1"/>
  <c r="BH131" i="1" s="1"/>
  <c r="BH79" i="1"/>
  <c r="BH211" i="1"/>
  <c r="BH128" i="1" s="1"/>
  <c r="BJ9" i="1"/>
  <c r="BI201" i="1"/>
  <c r="BI203" i="1"/>
  <c r="BI202" i="1"/>
  <c r="BI206" i="1"/>
  <c r="BI204" i="1"/>
  <c r="BI207" i="1"/>
  <c r="BI208" i="1"/>
  <c r="BG83" i="1"/>
  <c r="BG77" i="1" s="1"/>
  <c r="BG18" i="1" s="1"/>
  <c r="AK58" i="1"/>
  <c r="AN63" i="1"/>
  <c r="AM64" i="1"/>
  <c r="AL37" i="1" l="1"/>
  <c r="AL38" i="1" s="1"/>
  <c r="AK67" i="1"/>
  <c r="AL66" i="1"/>
  <c r="BH127" i="1"/>
  <c r="BH78" i="1"/>
  <c r="BI85" i="1"/>
  <c r="BI217" i="1"/>
  <c r="BI134" i="1" s="1"/>
  <c r="BI84" i="1"/>
  <c r="BI216" i="1"/>
  <c r="BI133" i="1" s="1"/>
  <c r="BI81" i="1"/>
  <c r="BI213" i="1"/>
  <c r="BI130" i="1" s="1"/>
  <c r="BK9" i="1"/>
  <c r="BJ202" i="1"/>
  <c r="BJ201" i="1"/>
  <c r="BJ203" i="1"/>
  <c r="BJ204" i="1"/>
  <c r="BJ206" i="1"/>
  <c r="BJ208" i="1"/>
  <c r="BJ207" i="1"/>
  <c r="BH83" i="1"/>
  <c r="BI86" i="1"/>
  <c r="BI218" i="1"/>
  <c r="BI135" i="1" s="1"/>
  <c r="BI82" i="1"/>
  <c r="BI214" i="1"/>
  <c r="BI131" i="1" s="1"/>
  <c r="BI80" i="1"/>
  <c r="BI212" i="1"/>
  <c r="BI129" i="1" s="1"/>
  <c r="BI79" i="1"/>
  <c r="BI211" i="1"/>
  <c r="BI128" i="1" s="1"/>
  <c r="BH132" i="1"/>
  <c r="AL58" i="1"/>
  <c r="AN64" i="1"/>
  <c r="AO63" i="1"/>
  <c r="AM37" i="1" l="1"/>
  <c r="AM38" i="1" s="1"/>
  <c r="AL67" i="1"/>
  <c r="AM66" i="1"/>
  <c r="BH126" i="1"/>
  <c r="BH26" i="1" s="1"/>
  <c r="BI127" i="1"/>
  <c r="BI78" i="1"/>
  <c r="BH77" i="1"/>
  <c r="BH18" i="1" s="1"/>
  <c r="BJ85" i="1"/>
  <c r="BJ217" i="1"/>
  <c r="BJ134" i="1" s="1"/>
  <c r="BJ84" i="1"/>
  <c r="BJ216" i="1"/>
  <c r="BJ133" i="1" s="1"/>
  <c r="BJ81" i="1"/>
  <c r="BJ213" i="1"/>
  <c r="BJ130" i="1" s="1"/>
  <c r="BJ80" i="1"/>
  <c r="BJ212" i="1"/>
  <c r="BJ129" i="1" s="1"/>
  <c r="BI132" i="1"/>
  <c r="BI126" i="1" s="1"/>
  <c r="BI26" i="1" s="1"/>
  <c r="BJ86" i="1"/>
  <c r="BJ218" i="1"/>
  <c r="BJ135" i="1" s="1"/>
  <c r="BJ82" i="1"/>
  <c r="BJ214" i="1"/>
  <c r="BJ131" i="1" s="1"/>
  <c r="BJ79" i="1"/>
  <c r="BJ211" i="1"/>
  <c r="BJ128" i="1" s="1"/>
  <c r="BL9" i="1"/>
  <c r="BK201" i="1"/>
  <c r="BK203" i="1"/>
  <c r="BK202" i="1"/>
  <c r="BK206" i="1"/>
  <c r="BK204" i="1"/>
  <c r="BK207" i="1"/>
  <c r="BK208" i="1"/>
  <c r="BI83" i="1"/>
  <c r="AM58" i="1"/>
  <c r="AO64" i="1"/>
  <c r="AP63" i="1"/>
  <c r="AN37" i="1" l="1"/>
  <c r="AN38" i="1" s="1"/>
  <c r="AM67" i="1"/>
  <c r="AN66" i="1"/>
  <c r="BI77" i="1"/>
  <c r="BI18" i="1" s="1"/>
  <c r="BJ127" i="1"/>
  <c r="BJ78" i="1"/>
  <c r="BK85" i="1"/>
  <c r="BK217" i="1"/>
  <c r="BK134" i="1" s="1"/>
  <c r="BK84" i="1"/>
  <c r="BK216" i="1"/>
  <c r="BK133" i="1" s="1"/>
  <c r="BK81" i="1"/>
  <c r="BK213" i="1"/>
  <c r="BK130" i="1" s="1"/>
  <c r="BM9" i="1"/>
  <c r="BL202" i="1"/>
  <c r="BL201" i="1"/>
  <c r="BL203" i="1"/>
  <c r="BL204" i="1"/>
  <c r="BL206" i="1"/>
  <c r="BL208" i="1"/>
  <c r="BL207" i="1"/>
  <c r="BJ83" i="1"/>
  <c r="BK86" i="1"/>
  <c r="BK218" i="1"/>
  <c r="BK135" i="1" s="1"/>
  <c r="BK82" i="1"/>
  <c r="BK214" i="1"/>
  <c r="BK131" i="1" s="1"/>
  <c r="BK80" i="1"/>
  <c r="BK212" i="1"/>
  <c r="BK129" i="1" s="1"/>
  <c r="BK79" i="1"/>
  <c r="BK211" i="1"/>
  <c r="BK128" i="1" s="1"/>
  <c r="BJ132" i="1"/>
  <c r="AN58" i="1"/>
  <c r="AP64" i="1"/>
  <c r="AQ63" i="1"/>
  <c r="AO66" i="1" l="1"/>
  <c r="AO37" i="1"/>
  <c r="AO38" i="1" s="1"/>
  <c r="AN67" i="1"/>
  <c r="BJ126" i="1"/>
  <c r="BJ26" i="1" s="1"/>
  <c r="BK78" i="1"/>
  <c r="BK127" i="1"/>
  <c r="BJ77" i="1"/>
  <c r="BJ18" i="1" s="1"/>
  <c r="BL85" i="1"/>
  <c r="BL217" i="1"/>
  <c r="BL134" i="1" s="1"/>
  <c r="BL84" i="1"/>
  <c r="BL216" i="1"/>
  <c r="BL133" i="1" s="1"/>
  <c r="BL81" i="1"/>
  <c r="BL213" i="1"/>
  <c r="BL130" i="1" s="1"/>
  <c r="BL80" i="1"/>
  <c r="BL212" i="1"/>
  <c r="BL129" i="1" s="1"/>
  <c r="BK132" i="1"/>
  <c r="BK126" i="1" s="1"/>
  <c r="BK26" i="1" s="1"/>
  <c r="BL86" i="1"/>
  <c r="BL218" i="1"/>
  <c r="BL135" i="1" s="1"/>
  <c r="BL82" i="1"/>
  <c r="BL214" i="1"/>
  <c r="BL131" i="1" s="1"/>
  <c r="BL79" i="1"/>
  <c r="BL211" i="1"/>
  <c r="BL128" i="1" s="1"/>
  <c r="BN9" i="1"/>
  <c r="BM201" i="1"/>
  <c r="BM203" i="1"/>
  <c r="BM202" i="1"/>
  <c r="BM206" i="1"/>
  <c r="BM204" i="1"/>
  <c r="BM207" i="1"/>
  <c r="BM208" i="1"/>
  <c r="BK83" i="1"/>
  <c r="BK77" i="1" s="1"/>
  <c r="BK18" i="1" s="1"/>
  <c r="AO58" i="1"/>
  <c r="AR63" i="1"/>
  <c r="AQ64" i="1"/>
  <c r="AP37" i="1" l="1"/>
  <c r="AP38" i="1" s="1"/>
  <c r="AO67" i="1"/>
  <c r="AP66" i="1"/>
  <c r="BL127" i="1"/>
  <c r="BL78" i="1"/>
  <c r="BM85" i="1"/>
  <c r="BM217" i="1"/>
  <c r="BM134" i="1" s="1"/>
  <c r="BM84" i="1"/>
  <c r="BM216" i="1"/>
  <c r="BM133" i="1" s="1"/>
  <c r="BM81" i="1"/>
  <c r="BM213" i="1"/>
  <c r="BM130" i="1" s="1"/>
  <c r="BO9" i="1"/>
  <c r="BN202" i="1"/>
  <c r="BN201" i="1"/>
  <c r="BN204" i="1"/>
  <c r="BN203" i="1"/>
  <c r="BN206" i="1"/>
  <c r="BN208" i="1"/>
  <c r="BN207" i="1"/>
  <c r="BL83" i="1"/>
  <c r="BM86" i="1"/>
  <c r="BM218" i="1"/>
  <c r="BM135" i="1" s="1"/>
  <c r="BM82" i="1"/>
  <c r="BM214" i="1"/>
  <c r="BM131" i="1" s="1"/>
  <c r="BM80" i="1"/>
  <c r="BM212" i="1"/>
  <c r="BM129" i="1" s="1"/>
  <c r="BM79" i="1"/>
  <c r="BM211" i="1"/>
  <c r="BM128" i="1" s="1"/>
  <c r="BL132" i="1"/>
  <c r="AP58" i="1"/>
  <c r="AS63" i="1"/>
  <c r="AR64" i="1"/>
  <c r="BL126" i="1" l="1"/>
  <c r="BL26" i="1" s="1"/>
  <c r="AQ37" i="1"/>
  <c r="AQ38" i="1" s="1"/>
  <c r="AP67" i="1"/>
  <c r="AQ66" i="1"/>
  <c r="BM78" i="1"/>
  <c r="BM127" i="1"/>
  <c r="BL77" i="1"/>
  <c r="BL18" i="1" s="1"/>
  <c r="BN85" i="1"/>
  <c r="BN217" i="1"/>
  <c r="BN134" i="1" s="1"/>
  <c r="BN84" i="1"/>
  <c r="BN216" i="1"/>
  <c r="BN133" i="1" s="1"/>
  <c r="BN82" i="1"/>
  <c r="BN214" i="1"/>
  <c r="BN131" i="1" s="1"/>
  <c r="BN80" i="1"/>
  <c r="BN212" i="1"/>
  <c r="BN129" i="1" s="1"/>
  <c r="BM132" i="1"/>
  <c r="BM126" i="1" s="1"/>
  <c r="BM26" i="1" s="1"/>
  <c r="BN86" i="1"/>
  <c r="BN218" i="1"/>
  <c r="BN135" i="1" s="1"/>
  <c r="BN81" i="1"/>
  <c r="BN213" i="1"/>
  <c r="BN130" i="1" s="1"/>
  <c r="BN79" i="1"/>
  <c r="BN211" i="1"/>
  <c r="BN128" i="1" s="1"/>
  <c r="BP9" i="1"/>
  <c r="BO201" i="1"/>
  <c r="BO203" i="1"/>
  <c r="BO202" i="1"/>
  <c r="BO206" i="1"/>
  <c r="BO204" i="1"/>
  <c r="BO207" i="1"/>
  <c r="BO208" i="1"/>
  <c r="BM83" i="1"/>
  <c r="BM77" i="1" s="1"/>
  <c r="BM18" i="1" s="1"/>
  <c r="AQ58" i="1"/>
  <c r="AT63" i="1"/>
  <c r="AS64" i="1"/>
  <c r="AR37" i="1" l="1"/>
  <c r="AR38" i="1" s="1"/>
  <c r="AQ67" i="1"/>
  <c r="AR66" i="1"/>
  <c r="BN127" i="1"/>
  <c r="BN78" i="1"/>
  <c r="BO85" i="1"/>
  <c r="BO217" i="1"/>
  <c r="BO134" i="1" s="1"/>
  <c r="BO84" i="1"/>
  <c r="BO216" i="1"/>
  <c r="BO133" i="1" s="1"/>
  <c r="BO81" i="1"/>
  <c r="BO213" i="1"/>
  <c r="BO130" i="1" s="1"/>
  <c r="BQ9" i="1"/>
  <c r="BP202" i="1"/>
  <c r="BP201" i="1"/>
  <c r="BP203" i="1"/>
  <c r="BP204" i="1"/>
  <c r="BP206" i="1"/>
  <c r="BP208" i="1"/>
  <c r="BP207" i="1"/>
  <c r="BN83" i="1"/>
  <c r="BO86" i="1"/>
  <c r="BO218" i="1"/>
  <c r="BO135" i="1" s="1"/>
  <c r="BO82" i="1"/>
  <c r="BO214" i="1"/>
  <c r="BO131" i="1" s="1"/>
  <c r="BO80" i="1"/>
  <c r="BO212" i="1"/>
  <c r="BO129" i="1" s="1"/>
  <c r="BO79" i="1"/>
  <c r="BO211" i="1"/>
  <c r="BO128" i="1" s="1"/>
  <c r="BN132" i="1"/>
  <c r="AR58" i="1"/>
  <c r="AU63" i="1"/>
  <c r="AT64" i="1"/>
  <c r="BN126" i="1" l="1"/>
  <c r="BN26" i="1" s="1"/>
  <c r="AS66" i="1"/>
  <c r="AS37" i="1"/>
  <c r="AS38" i="1" s="1"/>
  <c r="AR67" i="1"/>
  <c r="BO78" i="1"/>
  <c r="BO127" i="1"/>
  <c r="BN77" i="1"/>
  <c r="BN18" i="1" s="1"/>
  <c r="BP85" i="1"/>
  <c r="BP217" i="1"/>
  <c r="BP134" i="1" s="1"/>
  <c r="BP84" i="1"/>
  <c r="BP216" i="1"/>
  <c r="BP133" i="1" s="1"/>
  <c r="BP81" i="1"/>
  <c r="BP213" i="1"/>
  <c r="BP130" i="1" s="1"/>
  <c r="BP80" i="1"/>
  <c r="BP212" i="1"/>
  <c r="BP129" i="1" s="1"/>
  <c r="BO132" i="1"/>
  <c r="BO126" i="1" s="1"/>
  <c r="BO26" i="1" s="1"/>
  <c r="BP86" i="1"/>
  <c r="BP218" i="1"/>
  <c r="BP135" i="1" s="1"/>
  <c r="BP82" i="1"/>
  <c r="BP214" i="1"/>
  <c r="BP131" i="1" s="1"/>
  <c r="BP79" i="1"/>
  <c r="BP211" i="1"/>
  <c r="BP128" i="1" s="1"/>
  <c r="BR9" i="1"/>
  <c r="BQ201" i="1"/>
  <c r="BQ203" i="1"/>
  <c r="BQ202" i="1"/>
  <c r="BQ206" i="1"/>
  <c r="BQ204" i="1"/>
  <c r="BQ207" i="1"/>
  <c r="BQ208" i="1"/>
  <c r="BO83" i="1"/>
  <c r="BO77" i="1" s="1"/>
  <c r="BO18" i="1" s="1"/>
  <c r="AS58" i="1"/>
  <c r="AV63" i="1"/>
  <c r="AU64" i="1"/>
  <c r="AT37" i="1" l="1"/>
  <c r="AT38" i="1" s="1"/>
  <c r="AS67" i="1"/>
  <c r="AT66" i="1"/>
  <c r="BP127" i="1"/>
  <c r="BP78" i="1"/>
  <c r="BQ85" i="1"/>
  <c r="BQ217" i="1"/>
  <c r="BQ134" i="1" s="1"/>
  <c r="BQ84" i="1"/>
  <c r="BQ216" i="1"/>
  <c r="BQ133" i="1" s="1"/>
  <c r="BQ81" i="1"/>
  <c r="BQ213" i="1"/>
  <c r="BQ130" i="1" s="1"/>
  <c r="BS9" i="1"/>
  <c r="BR202" i="1"/>
  <c r="BR201" i="1"/>
  <c r="BR204" i="1"/>
  <c r="BR203" i="1"/>
  <c r="BR206" i="1"/>
  <c r="BR208" i="1"/>
  <c r="BR207" i="1"/>
  <c r="BP83" i="1"/>
  <c r="BQ86" i="1"/>
  <c r="BQ218" i="1"/>
  <c r="BQ135" i="1" s="1"/>
  <c r="BQ82" i="1"/>
  <c r="BQ214" i="1"/>
  <c r="BQ131" i="1" s="1"/>
  <c r="BQ80" i="1"/>
  <c r="BQ212" i="1"/>
  <c r="BQ129" i="1" s="1"/>
  <c r="BQ79" i="1"/>
  <c r="BQ211" i="1"/>
  <c r="BQ128" i="1" s="1"/>
  <c r="BP132" i="1"/>
  <c r="AT58" i="1"/>
  <c r="AV64" i="1"/>
  <c r="AW63" i="1"/>
  <c r="BP126" i="1" l="1"/>
  <c r="BP26" i="1" s="1"/>
  <c r="AU37" i="1"/>
  <c r="AU38" i="1" s="1"/>
  <c r="AT67" i="1"/>
  <c r="AU66" i="1"/>
  <c r="BQ78" i="1"/>
  <c r="BQ127" i="1"/>
  <c r="BP77" i="1"/>
  <c r="BP18" i="1" s="1"/>
  <c r="BR85" i="1"/>
  <c r="BR217" i="1"/>
  <c r="BR134" i="1" s="1"/>
  <c r="BR84" i="1"/>
  <c r="BR216" i="1"/>
  <c r="BR133" i="1" s="1"/>
  <c r="BR82" i="1"/>
  <c r="BR214" i="1"/>
  <c r="BR131" i="1" s="1"/>
  <c r="BR80" i="1"/>
  <c r="BR212" i="1"/>
  <c r="BR129" i="1" s="1"/>
  <c r="BQ132" i="1"/>
  <c r="BQ126" i="1" s="1"/>
  <c r="BQ26" i="1" s="1"/>
  <c r="BR86" i="1"/>
  <c r="BR218" i="1"/>
  <c r="BR135" i="1" s="1"/>
  <c r="BR81" i="1"/>
  <c r="BR213" i="1"/>
  <c r="BR130" i="1" s="1"/>
  <c r="BR79" i="1"/>
  <c r="BR211" i="1"/>
  <c r="BR128" i="1" s="1"/>
  <c r="BT9" i="1"/>
  <c r="BS201" i="1"/>
  <c r="BS203" i="1"/>
  <c r="BS202" i="1"/>
  <c r="BS206" i="1"/>
  <c r="BS204" i="1"/>
  <c r="BS207" i="1"/>
  <c r="BS208" i="1"/>
  <c r="BQ83" i="1"/>
  <c r="BQ77" i="1" s="1"/>
  <c r="BQ18" i="1" s="1"/>
  <c r="AU58" i="1"/>
  <c r="AX63" i="1"/>
  <c r="AW64" i="1"/>
  <c r="AV37" i="1" l="1"/>
  <c r="AV38" i="1" s="1"/>
  <c r="AU67" i="1"/>
  <c r="AV66" i="1"/>
  <c r="BR127" i="1"/>
  <c r="BR78" i="1"/>
  <c r="BS85" i="1"/>
  <c r="BS217" i="1"/>
  <c r="BS134" i="1" s="1"/>
  <c r="BS84" i="1"/>
  <c r="BS216" i="1"/>
  <c r="BS133" i="1" s="1"/>
  <c r="BS81" i="1"/>
  <c r="BS213" i="1"/>
  <c r="BS130" i="1" s="1"/>
  <c r="BU9" i="1"/>
  <c r="BT202" i="1"/>
  <c r="BT201" i="1"/>
  <c r="BT203" i="1"/>
  <c r="BT204" i="1"/>
  <c r="BT206" i="1"/>
  <c r="BT208" i="1"/>
  <c r="BT207" i="1"/>
  <c r="BR83" i="1"/>
  <c r="BS86" i="1"/>
  <c r="BS218" i="1"/>
  <c r="BS135" i="1" s="1"/>
  <c r="BS82" i="1"/>
  <c r="BS214" i="1"/>
  <c r="BS131" i="1" s="1"/>
  <c r="BS80" i="1"/>
  <c r="BS212" i="1"/>
  <c r="BS129" i="1" s="1"/>
  <c r="BS79" i="1"/>
  <c r="BS211" i="1"/>
  <c r="BS128" i="1" s="1"/>
  <c r="BR132" i="1"/>
  <c r="AV58" i="1"/>
  <c r="AY63" i="1"/>
  <c r="AX64" i="1"/>
  <c r="BR126" i="1" l="1"/>
  <c r="BR26" i="1" s="1"/>
  <c r="BS78" i="1"/>
  <c r="AW66" i="1"/>
  <c r="AW37" i="1"/>
  <c r="AW38" i="1" s="1"/>
  <c r="AV67" i="1"/>
  <c r="BR77" i="1"/>
  <c r="BR18" i="1" s="1"/>
  <c r="BS127" i="1"/>
  <c r="BT85" i="1"/>
  <c r="BT217" i="1"/>
  <c r="BT134" i="1" s="1"/>
  <c r="BT84" i="1"/>
  <c r="BT216" i="1"/>
  <c r="BT133" i="1" s="1"/>
  <c r="BT81" i="1"/>
  <c r="BT213" i="1"/>
  <c r="BT130" i="1" s="1"/>
  <c r="BT80" i="1"/>
  <c r="BT212" i="1"/>
  <c r="BT129" i="1" s="1"/>
  <c r="BS132" i="1"/>
  <c r="BS126" i="1" s="1"/>
  <c r="BS26" i="1" s="1"/>
  <c r="BT86" i="1"/>
  <c r="BT218" i="1"/>
  <c r="BT135" i="1" s="1"/>
  <c r="BT82" i="1"/>
  <c r="BT214" i="1"/>
  <c r="BT131" i="1" s="1"/>
  <c r="BT79" i="1"/>
  <c r="BT211" i="1"/>
  <c r="BT128" i="1" s="1"/>
  <c r="BV9" i="1"/>
  <c r="BU201" i="1"/>
  <c r="BU203" i="1"/>
  <c r="BU202" i="1"/>
  <c r="BU206" i="1"/>
  <c r="BU204" i="1"/>
  <c r="BU207" i="1"/>
  <c r="BU208" i="1"/>
  <c r="BS83" i="1"/>
  <c r="AW58" i="1"/>
  <c r="AZ63" i="1"/>
  <c r="AY64" i="1"/>
  <c r="BS77" i="1" l="1"/>
  <c r="BS18" i="1" s="1"/>
  <c r="AX37" i="1"/>
  <c r="AX38" i="1" s="1"/>
  <c r="AW67" i="1"/>
  <c r="AX66" i="1"/>
  <c r="BT127" i="1"/>
  <c r="BT78" i="1"/>
  <c r="BU85" i="1"/>
  <c r="BU217" i="1"/>
  <c r="BU134" i="1" s="1"/>
  <c r="BU84" i="1"/>
  <c r="BU216" i="1"/>
  <c r="BU133" i="1" s="1"/>
  <c r="BU81" i="1"/>
  <c r="BU213" i="1"/>
  <c r="BU130" i="1" s="1"/>
  <c r="BW9" i="1"/>
  <c r="BV202" i="1"/>
  <c r="BV201" i="1"/>
  <c r="BV204" i="1"/>
  <c r="BV203" i="1"/>
  <c r="BV206" i="1"/>
  <c r="BV208" i="1"/>
  <c r="BV207" i="1"/>
  <c r="BT83" i="1"/>
  <c r="BU86" i="1"/>
  <c r="BU218" i="1"/>
  <c r="BU135" i="1" s="1"/>
  <c r="BU82" i="1"/>
  <c r="BU214" i="1"/>
  <c r="BU131" i="1" s="1"/>
  <c r="BU80" i="1"/>
  <c r="BU212" i="1"/>
  <c r="BU129" i="1" s="1"/>
  <c r="BU79" i="1"/>
  <c r="BU211" i="1"/>
  <c r="BU128" i="1" s="1"/>
  <c r="BT132" i="1"/>
  <c r="BT126" i="1" s="1"/>
  <c r="BT26" i="1" s="1"/>
  <c r="AX58" i="1"/>
  <c r="AZ64" i="1"/>
  <c r="BA63" i="1"/>
  <c r="AY37" i="1" l="1"/>
  <c r="AY38" i="1" s="1"/>
  <c r="AX67" i="1"/>
  <c r="AY66" i="1"/>
  <c r="BU78" i="1"/>
  <c r="BU127" i="1"/>
  <c r="BT77" i="1"/>
  <c r="BT18" i="1" s="1"/>
  <c r="BV85" i="1"/>
  <c r="BV217" i="1"/>
  <c r="BV134" i="1" s="1"/>
  <c r="BV84" i="1"/>
  <c r="BV216" i="1"/>
  <c r="BV133" i="1" s="1"/>
  <c r="BV82" i="1"/>
  <c r="BV214" i="1"/>
  <c r="BV131" i="1" s="1"/>
  <c r="BV80" i="1"/>
  <c r="BV212" i="1"/>
  <c r="BV129" i="1" s="1"/>
  <c r="BU132" i="1"/>
  <c r="BU126" i="1" s="1"/>
  <c r="BU26" i="1" s="1"/>
  <c r="BV86" i="1"/>
  <c r="BV218" i="1"/>
  <c r="BV135" i="1" s="1"/>
  <c r="BV81" i="1"/>
  <c r="BV213" i="1"/>
  <c r="BV130" i="1" s="1"/>
  <c r="BV79" i="1"/>
  <c r="BV211" i="1"/>
  <c r="BV128" i="1" s="1"/>
  <c r="BX9" i="1"/>
  <c r="BW201" i="1"/>
  <c r="BW203" i="1"/>
  <c r="BW202" i="1"/>
  <c r="BW206" i="1"/>
  <c r="BW204" i="1"/>
  <c r="BW207" i="1"/>
  <c r="BW208" i="1"/>
  <c r="BU83" i="1"/>
  <c r="BU77" i="1" s="1"/>
  <c r="BU18" i="1" s="1"/>
  <c r="AY58" i="1"/>
  <c r="BB63" i="1"/>
  <c r="BA64" i="1"/>
  <c r="AZ37" i="1" l="1"/>
  <c r="AZ38" i="1" s="1"/>
  <c r="AY67" i="1"/>
  <c r="AZ66" i="1"/>
  <c r="BV127" i="1"/>
  <c r="BV78" i="1"/>
  <c r="BW85" i="1"/>
  <c r="BW217" i="1"/>
  <c r="BW134" i="1" s="1"/>
  <c r="BW84" i="1"/>
  <c r="BW216" i="1"/>
  <c r="BW133" i="1" s="1"/>
  <c r="BW81" i="1"/>
  <c r="BW213" i="1"/>
  <c r="BW130" i="1" s="1"/>
  <c r="BY9" i="1"/>
  <c r="BX202" i="1"/>
  <c r="BX201" i="1"/>
  <c r="BX203" i="1"/>
  <c r="BX204" i="1"/>
  <c r="BX206" i="1"/>
  <c r="BX208" i="1"/>
  <c r="BX207" i="1"/>
  <c r="BV83" i="1"/>
  <c r="BW86" i="1"/>
  <c r="BW218" i="1"/>
  <c r="BW135" i="1" s="1"/>
  <c r="BW82" i="1"/>
  <c r="BW214" i="1"/>
  <c r="BW131" i="1" s="1"/>
  <c r="BW80" i="1"/>
  <c r="BW212" i="1"/>
  <c r="BW129" i="1" s="1"/>
  <c r="BW79" i="1"/>
  <c r="BW211" i="1"/>
  <c r="BW128" i="1" s="1"/>
  <c r="BW127" i="1" s="1"/>
  <c r="BV132" i="1"/>
  <c r="AZ58" i="1"/>
  <c r="BC63" i="1"/>
  <c r="BB64" i="1"/>
  <c r="BV126" i="1" l="1"/>
  <c r="BV26" i="1" s="1"/>
  <c r="BA37" i="1"/>
  <c r="BA38" i="1" s="1"/>
  <c r="AZ67" i="1"/>
  <c r="BA66" i="1"/>
  <c r="BW78" i="1"/>
  <c r="BV77" i="1"/>
  <c r="BV18" i="1" s="1"/>
  <c r="BX85" i="1"/>
  <c r="BX217" i="1"/>
  <c r="BX134" i="1" s="1"/>
  <c r="BX84" i="1"/>
  <c r="BX216" i="1"/>
  <c r="BX133" i="1" s="1"/>
  <c r="BX81" i="1"/>
  <c r="BX213" i="1"/>
  <c r="BX130" i="1" s="1"/>
  <c r="BX80" i="1"/>
  <c r="BX212" i="1"/>
  <c r="BX129" i="1" s="1"/>
  <c r="BW132" i="1"/>
  <c r="BW126" i="1" s="1"/>
  <c r="BW26" i="1" s="1"/>
  <c r="BX86" i="1"/>
  <c r="BX218" i="1"/>
  <c r="BX135" i="1" s="1"/>
  <c r="BX82" i="1"/>
  <c r="BX214" i="1"/>
  <c r="BX131" i="1" s="1"/>
  <c r="BX79" i="1"/>
  <c r="BX211" i="1"/>
  <c r="BX128" i="1" s="1"/>
  <c r="BZ9" i="1"/>
  <c r="BY201" i="1"/>
  <c r="BY203" i="1"/>
  <c r="BY202" i="1"/>
  <c r="BY206" i="1"/>
  <c r="BY204" i="1"/>
  <c r="BY207" i="1"/>
  <c r="BY208" i="1"/>
  <c r="BW83" i="1"/>
  <c r="BW77" i="1" s="1"/>
  <c r="BW18" i="1" s="1"/>
  <c r="BA58" i="1"/>
  <c r="BD63" i="1"/>
  <c r="BC64" i="1"/>
  <c r="BB66" i="1" l="1"/>
  <c r="BB37" i="1"/>
  <c r="BB38" i="1" s="1"/>
  <c r="BA67" i="1"/>
  <c r="BX127" i="1"/>
  <c r="BX78" i="1"/>
  <c r="BY85" i="1"/>
  <c r="BY217" i="1"/>
  <c r="BY134" i="1" s="1"/>
  <c r="BY84" i="1"/>
  <c r="BY216" i="1"/>
  <c r="BY133" i="1" s="1"/>
  <c r="BY81" i="1"/>
  <c r="BY213" i="1"/>
  <c r="BY130" i="1" s="1"/>
  <c r="CA9" i="1"/>
  <c r="BZ202" i="1"/>
  <c r="BZ201" i="1"/>
  <c r="BZ204" i="1"/>
  <c r="BZ203" i="1"/>
  <c r="BZ206" i="1"/>
  <c r="BZ208" i="1"/>
  <c r="BZ207" i="1"/>
  <c r="BX83" i="1"/>
  <c r="BY86" i="1"/>
  <c r="BY218" i="1"/>
  <c r="BY135" i="1" s="1"/>
  <c r="BY82" i="1"/>
  <c r="BY214" i="1"/>
  <c r="BY131" i="1" s="1"/>
  <c r="BY80" i="1"/>
  <c r="BY212" i="1"/>
  <c r="BY129" i="1" s="1"/>
  <c r="BY79" i="1"/>
  <c r="BY211" i="1"/>
  <c r="BY128" i="1" s="1"/>
  <c r="BY127" i="1" s="1"/>
  <c r="BX132" i="1"/>
  <c r="BB58" i="1"/>
  <c r="BD64" i="1"/>
  <c r="BE63" i="1"/>
  <c r="BX126" i="1" l="1"/>
  <c r="BX26" i="1" s="1"/>
  <c r="BC37" i="1"/>
  <c r="BC38" i="1" s="1"/>
  <c r="BB67" i="1"/>
  <c r="BC66" i="1"/>
  <c r="BY78" i="1"/>
  <c r="BX77" i="1"/>
  <c r="BX18" i="1" s="1"/>
  <c r="BZ85" i="1"/>
  <c r="BZ217" i="1"/>
  <c r="BZ134" i="1" s="1"/>
  <c r="BZ84" i="1"/>
  <c r="BZ216" i="1"/>
  <c r="BZ133" i="1" s="1"/>
  <c r="BZ82" i="1"/>
  <c r="BZ214" i="1"/>
  <c r="BZ131" i="1" s="1"/>
  <c r="BZ80" i="1"/>
  <c r="BZ212" i="1"/>
  <c r="BZ129" i="1" s="1"/>
  <c r="BY132" i="1"/>
  <c r="BY126" i="1" s="1"/>
  <c r="BY26" i="1" s="1"/>
  <c r="BZ86" i="1"/>
  <c r="BZ218" i="1"/>
  <c r="BZ135" i="1" s="1"/>
  <c r="BZ81" i="1"/>
  <c r="BZ213" i="1"/>
  <c r="BZ130" i="1" s="1"/>
  <c r="BZ79" i="1"/>
  <c r="BZ211" i="1"/>
  <c r="BZ128" i="1" s="1"/>
  <c r="CB9" i="1"/>
  <c r="CA201" i="1"/>
  <c r="CA203" i="1"/>
  <c r="CA202" i="1"/>
  <c r="CA206" i="1"/>
  <c r="CA204" i="1"/>
  <c r="CA207" i="1"/>
  <c r="CA208" i="1"/>
  <c r="BY83" i="1"/>
  <c r="BY77" i="1" s="1"/>
  <c r="BY18" i="1" s="1"/>
  <c r="BC58" i="1"/>
  <c r="BE64" i="1"/>
  <c r="BF63" i="1"/>
  <c r="BD37" i="1" l="1"/>
  <c r="BD38" i="1" s="1"/>
  <c r="BC67" i="1"/>
  <c r="BD66" i="1"/>
  <c r="BZ78" i="1"/>
  <c r="BZ127" i="1"/>
  <c r="CA85" i="1"/>
  <c r="CA217" i="1"/>
  <c r="CA134" i="1" s="1"/>
  <c r="CA84" i="1"/>
  <c r="CA216" i="1"/>
  <c r="CA133" i="1" s="1"/>
  <c r="CA81" i="1"/>
  <c r="CA213" i="1"/>
  <c r="CA130" i="1" s="1"/>
  <c r="CC9" i="1"/>
  <c r="CB202" i="1"/>
  <c r="CB201" i="1"/>
  <c r="CB203" i="1"/>
  <c r="CB204" i="1"/>
  <c r="CB206" i="1"/>
  <c r="CB208" i="1"/>
  <c r="CB207" i="1"/>
  <c r="BZ83" i="1"/>
  <c r="BZ77" i="1" s="1"/>
  <c r="BZ18" i="1" s="1"/>
  <c r="CA86" i="1"/>
  <c r="CA218" i="1"/>
  <c r="CA135" i="1" s="1"/>
  <c r="CA82" i="1"/>
  <c r="CA214" i="1"/>
  <c r="CA131" i="1" s="1"/>
  <c r="CA80" i="1"/>
  <c r="CA212" i="1"/>
  <c r="CA129" i="1" s="1"/>
  <c r="CA79" i="1"/>
  <c r="CA211" i="1"/>
  <c r="CA128" i="1" s="1"/>
  <c r="CA127" i="1" s="1"/>
  <c r="BZ132" i="1"/>
  <c r="BZ126" i="1" s="1"/>
  <c r="BZ26" i="1" s="1"/>
  <c r="BD58" i="1"/>
  <c r="BG63" i="1"/>
  <c r="BF64" i="1"/>
  <c r="BE37" i="1" l="1"/>
  <c r="BE38" i="1" s="1"/>
  <c r="BD67" i="1"/>
  <c r="BE66" i="1"/>
  <c r="CA78" i="1"/>
  <c r="CB85" i="1"/>
  <c r="CB217" i="1"/>
  <c r="CB134" i="1" s="1"/>
  <c r="CB84" i="1"/>
  <c r="CB216" i="1"/>
  <c r="CB133" i="1" s="1"/>
  <c r="CB81" i="1"/>
  <c r="CB213" i="1"/>
  <c r="CB130" i="1" s="1"/>
  <c r="CB80" i="1"/>
  <c r="CB212" i="1"/>
  <c r="CB129" i="1" s="1"/>
  <c r="CA132" i="1"/>
  <c r="CA126" i="1" s="1"/>
  <c r="CA26" i="1" s="1"/>
  <c r="CB86" i="1"/>
  <c r="CB218" i="1"/>
  <c r="CB135" i="1" s="1"/>
  <c r="CB82" i="1"/>
  <c r="CB214" i="1"/>
  <c r="CB131" i="1" s="1"/>
  <c r="CB79" i="1"/>
  <c r="CB211" i="1"/>
  <c r="CB128" i="1" s="1"/>
  <c r="CD9" i="1"/>
  <c r="CC201" i="1"/>
  <c r="CC203" i="1"/>
  <c r="CC202" i="1"/>
  <c r="CC206" i="1"/>
  <c r="CC204" i="1"/>
  <c r="CC207" i="1"/>
  <c r="CC208" i="1"/>
  <c r="CA83" i="1"/>
  <c r="CA77" i="1" s="1"/>
  <c r="CA18" i="1" s="1"/>
  <c r="BE58" i="1"/>
  <c r="BG64" i="1"/>
  <c r="BH63" i="1"/>
  <c r="BF37" i="1" l="1"/>
  <c r="BF38" i="1" s="1"/>
  <c r="BE67" i="1"/>
  <c r="BF66" i="1"/>
  <c r="CB78" i="1"/>
  <c r="CB127" i="1"/>
  <c r="CC85" i="1"/>
  <c r="CC217" i="1"/>
  <c r="CC134" i="1" s="1"/>
  <c r="CC84" i="1"/>
  <c r="CC216" i="1"/>
  <c r="CC133" i="1" s="1"/>
  <c r="CC81" i="1"/>
  <c r="CC213" i="1"/>
  <c r="CC130" i="1" s="1"/>
  <c r="CE9" i="1"/>
  <c r="CD202" i="1"/>
  <c r="CD201" i="1"/>
  <c r="CD204" i="1"/>
  <c r="CD203" i="1"/>
  <c r="CD206" i="1"/>
  <c r="CD208" i="1"/>
  <c r="CD207" i="1"/>
  <c r="CB83" i="1"/>
  <c r="CB77" i="1" s="1"/>
  <c r="CB18" i="1" s="1"/>
  <c r="CC86" i="1"/>
  <c r="CC218" i="1"/>
  <c r="CC135" i="1" s="1"/>
  <c r="CC82" i="1"/>
  <c r="CC214" i="1"/>
  <c r="CC131" i="1" s="1"/>
  <c r="CC80" i="1"/>
  <c r="CC212" i="1"/>
  <c r="CC129" i="1" s="1"/>
  <c r="CC79" i="1"/>
  <c r="CC211" i="1"/>
  <c r="CC128" i="1" s="1"/>
  <c r="CC127" i="1" s="1"/>
  <c r="CB132" i="1"/>
  <c r="CB126" i="1" s="1"/>
  <c r="CB26" i="1" s="1"/>
  <c r="BF58" i="1"/>
  <c r="BI63" i="1"/>
  <c r="BH64" i="1"/>
  <c r="BG37" i="1" l="1"/>
  <c r="BG38" i="1" s="1"/>
  <c r="BF67" i="1"/>
  <c r="BG66" i="1"/>
  <c r="CC78" i="1"/>
  <c r="CD85" i="1"/>
  <c r="CD217" i="1"/>
  <c r="CD134" i="1" s="1"/>
  <c r="CD84" i="1"/>
  <c r="CD216" i="1"/>
  <c r="CD133" i="1" s="1"/>
  <c r="CD82" i="1"/>
  <c r="CD214" i="1"/>
  <c r="CD131" i="1" s="1"/>
  <c r="CD80" i="1"/>
  <c r="CD212" i="1"/>
  <c r="CD129" i="1" s="1"/>
  <c r="CC132" i="1"/>
  <c r="CC126" i="1" s="1"/>
  <c r="CC26" i="1" s="1"/>
  <c r="CD86" i="1"/>
  <c r="CD218" i="1"/>
  <c r="CD135" i="1" s="1"/>
  <c r="CD81" i="1"/>
  <c r="CD213" i="1"/>
  <c r="CD130" i="1" s="1"/>
  <c r="CD79" i="1"/>
  <c r="CD211" i="1"/>
  <c r="CD128" i="1" s="1"/>
  <c r="CF9" i="1"/>
  <c r="CE201" i="1"/>
  <c r="CE202" i="1"/>
  <c r="CE203" i="1"/>
  <c r="CE206" i="1"/>
  <c r="CE204" i="1"/>
  <c r="CE207" i="1"/>
  <c r="CE208" i="1"/>
  <c r="CC83" i="1"/>
  <c r="CC77" i="1" s="1"/>
  <c r="CC18" i="1" s="1"/>
  <c r="BG58" i="1"/>
  <c r="BJ63" i="1"/>
  <c r="BI64" i="1"/>
  <c r="BH37" i="1" l="1"/>
  <c r="BH38" i="1" s="1"/>
  <c r="BG67" i="1"/>
  <c r="BH66" i="1"/>
  <c r="CD78" i="1"/>
  <c r="CD127" i="1"/>
  <c r="CE85" i="1"/>
  <c r="CE217" i="1"/>
  <c r="CE134" i="1" s="1"/>
  <c r="CE84" i="1"/>
  <c r="CE216" i="1"/>
  <c r="CE133" i="1" s="1"/>
  <c r="CE80" i="1"/>
  <c r="CE212" i="1"/>
  <c r="CE129" i="1" s="1"/>
  <c r="CG9" i="1"/>
  <c r="CF202" i="1"/>
  <c r="CF201" i="1"/>
  <c r="CF204" i="1"/>
  <c r="CF203" i="1"/>
  <c r="CF206" i="1"/>
  <c r="CF208" i="1"/>
  <c r="CF207" i="1"/>
  <c r="CD83" i="1"/>
  <c r="CD77" i="1" s="1"/>
  <c r="CD18" i="1" s="1"/>
  <c r="CE86" i="1"/>
  <c r="CE218" i="1"/>
  <c r="CE135" i="1" s="1"/>
  <c r="CE82" i="1"/>
  <c r="CE214" i="1"/>
  <c r="CE131" i="1" s="1"/>
  <c r="CE81" i="1"/>
  <c r="CE213" i="1"/>
  <c r="CE130" i="1" s="1"/>
  <c r="CE79" i="1"/>
  <c r="CE211" i="1"/>
  <c r="CE128" i="1" s="1"/>
  <c r="CE127" i="1" s="1"/>
  <c r="CD132" i="1"/>
  <c r="CD126" i="1" s="1"/>
  <c r="CD26" i="1" s="1"/>
  <c r="BH58" i="1"/>
  <c r="BK63" i="1"/>
  <c r="BJ64" i="1"/>
  <c r="BI37" i="1" l="1"/>
  <c r="BI38" i="1" s="1"/>
  <c r="BH67" i="1"/>
  <c r="BI66" i="1"/>
  <c r="CE78" i="1"/>
  <c r="CF85" i="1"/>
  <c r="CF217" i="1"/>
  <c r="CF134" i="1" s="1"/>
  <c r="CF84" i="1"/>
  <c r="CF216" i="1"/>
  <c r="CF133" i="1" s="1"/>
  <c r="CF82" i="1"/>
  <c r="CF214" i="1"/>
  <c r="CF131" i="1" s="1"/>
  <c r="CF80" i="1"/>
  <c r="CF212" i="1"/>
  <c r="CF129" i="1" s="1"/>
  <c r="CE132" i="1"/>
  <c r="CE126" i="1" s="1"/>
  <c r="CE26" i="1" s="1"/>
  <c r="CF86" i="1"/>
  <c r="CF218" i="1"/>
  <c r="CF135" i="1" s="1"/>
  <c r="CF81" i="1"/>
  <c r="CF213" i="1"/>
  <c r="CF130" i="1" s="1"/>
  <c r="CF79" i="1"/>
  <c r="CF211" i="1"/>
  <c r="CF128" i="1" s="1"/>
  <c r="CH9" i="1"/>
  <c r="CG201" i="1"/>
  <c r="CG202" i="1"/>
  <c r="CG203" i="1"/>
  <c r="CG206" i="1"/>
  <c r="CG204" i="1"/>
  <c r="CG207" i="1"/>
  <c r="CG208" i="1"/>
  <c r="CE83" i="1"/>
  <c r="CE77" i="1" s="1"/>
  <c r="CE18" i="1" s="1"/>
  <c r="BI58" i="1"/>
  <c r="BL63" i="1"/>
  <c r="BK64" i="1"/>
  <c r="BJ37" i="1" l="1"/>
  <c r="BJ38" i="1" s="1"/>
  <c r="BI67" i="1"/>
  <c r="BJ66" i="1"/>
  <c r="CF127" i="1"/>
  <c r="CF78" i="1"/>
  <c r="CG85" i="1"/>
  <c r="CG217" i="1"/>
  <c r="CG134" i="1" s="1"/>
  <c r="CG84" i="1"/>
  <c r="CG216" i="1"/>
  <c r="CG133" i="1" s="1"/>
  <c r="CG80" i="1"/>
  <c r="CG212" i="1"/>
  <c r="CG129" i="1" s="1"/>
  <c r="CI9" i="1"/>
  <c r="CH202" i="1"/>
  <c r="CH201" i="1"/>
  <c r="CH204" i="1"/>
  <c r="CH203" i="1"/>
  <c r="CH206" i="1"/>
  <c r="CH208" i="1"/>
  <c r="CH207" i="1"/>
  <c r="CF83" i="1"/>
  <c r="CG86" i="1"/>
  <c r="CG218" i="1"/>
  <c r="CG135" i="1" s="1"/>
  <c r="CG82" i="1"/>
  <c r="CG214" i="1"/>
  <c r="CG131" i="1" s="1"/>
  <c r="CG81" i="1"/>
  <c r="CG213" i="1"/>
  <c r="CG130" i="1" s="1"/>
  <c r="CG79" i="1"/>
  <c r="CG211" i="1"/>
  <c r="CG128" i="1" s="1"/>
  <c r="CG127" i="1" s="1"/>
  <c r="CF132" i="1"/>
  <c r="BJ58" i="1"/>
  <c r="BL64" i="1"/>
  <c r="BM63" i="1"/>
  <c r="BK37" i="1" l="1"/>
  <c r="BK38" i="1" s="1"/>
  <c r="BJ67" i="1"/>
  <c r="BK66" i="1"/>
  <c r="CF126" i="1"/>
  <c r="CF26" i="1" s="1"/>
  <c r="CG78" i="1"/>
  <c r="CF77" i="1"/>
  <c r="CF18" i="1" s="1"/>
  <c r="CH85" i="1"/>
  <c r="CH217" i="1"/>
  <c r="CH134" i="1" s="1"/>
  <c r="CH84" i="1"/>
  <c r="CH216" i="1"/>
  <c r="CH133" i="1" s="1"/>
  <c r="CH82" i="1"/>
  <c r="CH214" i="1"/>
  <c r="CH131" i="1" s="1"/>
  <c r="CH80" i="1"/>
  <c r="CH212" i="1"/>
  <c r="CH129" i="1" s="1"/>
  <c r="CG132" i="1"/>
  <c r="CG126" i="1" s="1"/>
  <c r="CG26" i="1" s="1"/>
  <c r="CH86" i="1"/>
  <c r="CH218" i="1"/>
  <c r="CH135" i="1" s="1"/>
  <c r="CH81" i="1"/>
  <c r="CH213" i="1"/>
  <c r="CH130" i="1" s="1"/>
  <c r="CH79" i="1"/>
  <c r="CH211" i="1"/>
  <c r="CH128" i="1" s="1"/>
  <c r="CJ9" i="1"/>
  <c r="CI201" i="1"/>
  <c r="CI202" i="1"/>
  <c r="CI203" i="1"/>
  <c r="CI206" i="1"/>
  <c r="CI204" i="1"/>
  <c r="CI207" i="1"/>
  <c r="CI208" i="1"/>
  <c r="CG83" i="1"/>
  <c r="CG77" i="1" s="1"/>
  <c r="CG18" i="1" s="1"/>
  <c r="BK58" i="1"/>
  <c r="BN63" i="1"/>
  <c r="BM64" i="1"/>
  <c r="BL37" i="1" l="1"/>
  <c r="BL38" i="1" s="1"/>
  <c r="BK67" i="1"/>
  <c r="BL66" i="1"/>
  <c r="CH127" i="1"/>
  <c r="CH78" i="1"/>
  <c r="CI85" i="1"/>
  <c r="CI217" i="1"/>
  <c r="CI134" i="1" s="1"/>
  <c r="CI84" i="1"/>
  <c r="CI216" i="1"/>
  <c r="CI133" i="1" s="1"/>
  <c r="CI80" i="1"/>
  <c r="CI212" i="1"/>
  <c r="CI129" i="1" s="1"/>
  <c r="CK9" i="1"/>
  <c r="CJ202" i="1"/>
  <c r="CJ201" i="1"/>
  <c r="CJ204" i="1"/>
  <c r="CJ203" i="1"/>
  <c r="CJ206" i="1"/>
  <c r="CJ208" i="1"/>
  <c r="CJ207" i="1"/>
  <c r="CH83" i="1"/>
  <c r="CI86" i="1"/>
  <c r="CI218" i="1"/>
  <c r="CI135" i="1" s="1"/>
  <c r="CI82" i="1"/>
  <c r="CI214" i="1"/>
  <c r="CI131" i="1" s="1"/>
  <c r="CI81" i="1"/>
  <c r="CI213" i="1"/>
  <c r="CI130" i="1" s="1"/>
  <c r="CI79" i="1"/>
  <c r="CI211" i="1"/>
  <c r="CI128" i="1" s="1"/>
  <c r="CH132" i="1"/>
  <c r="BL58" i="1"/>
  <c r="BN64" i="1"/>
  <c r="BO63" i="1"/>
  <c r="CH126" i="1" l="1"/>
  <c r="CH26" i="1" s="1"/>
  <c r="BM37" i="1"/>
  <c r="BM38" i="1" s="1"/>
  <c r="BL67" i="1"/>
  <c r="BM66" i="1"/>
  <c r="CI78" i="1"/>
  <c r="CI127" i="1"/>
  <c r="CH77" i="1"/>
  <c r="CH18" i="1" s="1"/>
  <c r="CJ85" i="1"/>
  <c r="CJ217" i="1"/>
  <c r="CJ134" i="1" s="1"/>
  <c r="CJ84" i="1"/>
  <c r="CJ216" i="1"/>
  <c r="CJ133" i="1" s="1"/>
  <c r="CJ82" i="1"/>
  <c r="CJ214" i="1"/>
  <c r="CJ131" i="1" s="1"/>
  <c r="CJ80" i="1"/>
  <c r="CJ212" i="1"/>
  <c r="CJ129" i="1" s="1"/>
  <c r="CI132" i="1"/>
  <c r="CI126" i="1" s="1"/>
  <c r="CI26" i="1" s="1"/>
  <c r="CJ86" i="1"/>
  <c r="CJ218" i="1"/>
  <c r="CJ135" i="1" s="1"/>
  <c r="CJ81" i="1"/>
  <c r="CJ213" i="1"/>
  <c r="CJ130" i="1" s="1"/>
  <c r="CJ79" i="1"/>
  <c r="CJ211" i="1"/>
  <c r="CJ128" i="1" s="1"/>
  <c r="CL9" i="1"/>
  <c r="CK201" i="1"/>
  <c r="CK202" i="1"/>
  <c r="CK203" i="1"/>
  <c r="CK206" i="1"/>
  <c r="CK204" i="1"/>
  <c r="CK207" i="1"/>
  <c r="CK208" i="1"/>
  <c r="CI83" i="1"/>
  <c r="CI77" i="1" s="1"/>
  <c r="CI18" i="1" s="1"/>
  <c r="BM58" i="1"/>
  <c r="BP63" i="1"/>
  <c r="BO64" i="1"/>
  <c r="BN66" i="1" l="1"/>
  <c r="BN37" i="1"/>
  <c r="BN38" i="1" s="1"/>
  <c r="BM67" i="1"/>
  <c r="CJ127" i="1"/>
  <c r="CJ78" i="1"/>
  <c r="CK85" i="1"/>
  <c r="CK217" i="1"/>
  <c r="CK134" i="1" s="1"/>
  <c r="CK84" i="1"/>
  <c r="CK216" i="1"/>
  <c r="CK133" i="1" s="1"/>
  <c r="CK80" i="1"/>
  <c r="CK212" i="1"/>
  <c r="CK129" i="1" s="1"/>
  <c r="CM9" i="1"/>
  <c r="CL202" i="1"/>
  <c r="CL201" i="1"/>
  <c r="CL204" i="1"/>
  <c r="CL203" i="1"/>
  <c r="CL206" i="1"/>
  <c r="CL208" i="1"/>
  <c r="CL207" i="1"/>
  <c r="CJ83" i="1"/>
  <c r="CK86" i="1"/>
  <c r="CK218" i="1"/>
  <c r="CK135" i="1" s="1"/>
  <c r="CK82" i="1"/>
  <c r="CK214" i="1"/>
  <c r="CK131" i="1" s="1"/>
  <c r="CK81" i="1"/>
  <c r="CK213" i="1"/>
  <c r="CK130" i="1" s="1"/>
  <c r="CK79" i="1"/>
  <c r="CK211" i="1"/>
  <c r="CK128" i="1" s="1"/>
  <c r="CJ132" i="1"/>
  <c r="BN58" i="1"/>
  <c r="BQ63" i="1"/>
  <c r="BP64" i="1"/>
  <c r="BO37" i="1" l="1"/>
  <c r="BO38" i="1" s="1"/>
  <c r="BN67" i="1"/>
  <c r="BO66" i="1"/>
  <c r="CJ126" i="1"/>
  <c r="CJ26" i="1" s="1"/>
  <c r="CK78" i="1"/>
  <c r="CK127" i="1"/>
  <c r="CJ77" i="1"/>
  <c r="CJ18" i="1" s="1"/>
  <c r="CL85" i="1"/>
  <c r="CL217" i="1"/>
  <c r="CL134" i="1" s="1"/>
  <c r="CL84" i="1"/>
  <c r="CL216" i="1"/>
  <c r="CL133" i="1" s="1"/>
  <c r="CL82" i="1"/>
  <c r="CL214" i="1"/>
  <c r="CL131" i="1" s="1"/>
  <c r="CL80" i="1"/>
  <c r="CL212" i="1"/>
  <c r="CL129" i="1" s="1"/>
  <c r="CK132" i="1"/>
  <c r="CK126" i="1" s="1"/>
  <c r="CK26" i="1" s="1"/>
  <c r="CL86" i="1"/>
  <c r="CL218" i="1"/>
  <c r="CL135" i="1" s="1"/>
  <c r="CL81" i="1"/>
  <c r="CL213" i="1"/>
  <c r="CL130" i="1" s="1"/>
  <c r="CL79" i="1"/>
  <c r="CL211" i="1"/>
  <c r="CL128" i="1" s="1"/>
  <c r="CN9" i="1"/>
  <c r="CM201" i="1"/>
  <c r="CM202" i="1"/>
  <c r="CM203" i="1"/>
  <c r="CM206" i="1"/>
  <c r="CM204" i="1"/>
  <c r="CM207" i="1"/>
  <c r="CM208" i="1"/>
  <c r="CK83" i="1"/>
  <c r="CK77" i="1" s="1"/>
  <c r="CK18" i="1" s="1"/>
  <c r="BO58" i="1"/>
  <c r="BR63" i="1"/>
  <c r="BQ64" i="1"/>
  <c r="BP37" i="1" l="1"/>
  <c r="BP38" i="1" s="1"/>
  <c r="BO67" i="1"/>
  <c r="BP66" i="1"/>
  <c r="CL78" i="1"/>
  <c r="CL127" i="1"/>
  <c r="CM85" i="1"/>
  <c r="CM217" i="1"/>
  <c r="CM134" i="1" s="1"/>
  <c r="CM84" i="1"/>
  <c r="CM216" i="1"/>
  <c r="CM133" i="1" s="1"/>
  <c r="CM80" i="1"/>
  <c r="CM212" i="1"/>
  <c r="CM129" i="1" s="1"/>
  <c r="CO9" i="1"/>
  <c r="CN202" i="1"/>
  <c r="CN201" i="1"/>
  <c r="CN204" i="1"/>
  <c r="CN203" i="1"/>
  <c r="CN206" i="1"/>
  <c r="CN208" i="1"/>
  <c r="CN207" i="1"/>
  <c r="CL83" i="1"/>
  <c r="CL77" i="1" s="1"/>
  <c r="CL18" i="1" s="1"/>
  <c r="CM86" i="1"/>
  <c r="CM218" i="1"/>
  <c r="CM135" i="1" s="1"/>
  <c r="CM82" i="1"/>
  <c r="CM214" i="1"/>
  <c r="CM131" i="1" s="1"/>
  <c r="CM81" i="1"/>
  <c r="CM213" i="1"/>
  <c r="CM130" i="1" s="1"/>
  <c r="CM79" i="1"/>
  <c r="CM211" i="1"/>
  <c r="CM128" i="1" s="1"/>
  <c r="CM127" i="1" s="1"/>
  <c r="CL132" i="1"/>
  <c r="CL126" i="1" s="1"/>
  <c r="CL26" i="1" s="1"/>
  <c r="BP58" i="1"/>
  <c r="BR64" i="1"/>
  <c r="BS63" i="1"/>
  <c r="BQ37" i="1" l="1"/>
  <c r="BQ38" i="1" s="1"/>
  <c r="BP67" i="1"/>
  <c r="BQ66" i="1"/>
  <c r="CM78" i="1"/>
  <c r="CN85" i="1"/>
  <c r="CN217" i="1"/>
  <c r="CN134" i="1" s="1"/>
  <c r="CN84" i="1"/>
  <c r="CN216" i="1"/>
  <c r="CN133" i="1" s="1"/>
  <c r="CN82" i="1"/>
  <c r="CN214" i="1"/>
  <c r="CN131" i="1" s="1"/>
  <c r="CN80" i="1"/>
  <c r="CN212" i="1"/>
  <c r="CN129" i="1" s="1"/>
  <c r="CM132" i="1"/>
  <c r="CM126" i="1" s="1"/>
  <c r="CM26" i="1" s="1"/>
  <c r="CN86" i="1"/>
  <c r="CN218" i="1"/>
  <c r="CN135" i="1" s="1"/>
  <c r="CN81" i="1"/>
  <c r="CN213" i="1"/>
  <c r="CN130" i="1" s="1"/>
  <c r="CN79" i="1"/>
  <c r="CN211" i="1"/>
  <c r="CN128" i="1" s="1"/>
  <c r="CP9" i="1"/>
  <c r="CO201" i="1"/>
  <c r="CO202" i="1"/>
  <c r="CO203" i="1"/>
  <c r="CO206" i="1"/>
  <c r="CO204" i="1"/>
  <c r="CO207" i="1"/>
  <c r="CO208" i="1"/>
  <c r="CM83" i="1"/>
  <c r="CM77" i="1" s="1"/>
  <c r="CM18" i="1" s="1"/>
  <c r="BQ58" i="1"/>
  <c r="BT63" i="1"/>
  <c r="BS64" i="1"/>
  <c r="BR37" i="1" l="1"/>
  <c r="BR38" i="1" s="1"/>
  <c r="BQ67" i="1"/>
  <c r="BR66" i="1"/>
  <c r="CN127" i="1"/>
  <c r="CN78" i="1"/>
  <c r="CO85" i="1"/>
  <c r="CO217" i="1"/>
  <c r="CO134" i="1" s="1"/>
  <c r="CO84" i="1"/>
  <c r="CO216" i="1"/>
  <c r="CO133" i="1" s="1"/>
  <c r="CO80" i="1"/>
  <c r="CO212" i="1"/>
  <c r="CO129" i="1" s="1"/>
  <c r="CQ9" i="1"/>
  <c r="CP202" i="1"/>
  <c r="CP201" i="1"/>
  <c r="CP204" i="1"/>
  <c r="CP203" i="1"/>
  <c r="CP206" i="1"/>
  <c r="CP208" i="1"/>
  <c r="CP207" i="1"/>
  <c r="CN83" i="1"/>
  <c r="CN77" i="1" s="1"/>
  <c r="CN18" i="1" s="1"/>
  <c r="CO86" i="1"/>
  <c r="CO218" i="1"/>
  <c r="CO135" i="1" s="1"/>
  <c r="CO82" i="1"/>
  <c r="CO214" i="1"/>
  <c r="CO131" i="1" s="1"/>
  <c r="CO81" i="1"/>
  <c r="CO213" i="1"/>
  <c r="CO130" i="1" s="1"/>
  <c r="CO79" i="1"/>
  <c r="CO211" i="1"/>
  <c r="CO128" i="1" s="1"/>
  <c r="CO127" i="1" s="1"/>
  <c r="CN132" i="1"/>
  <c r="BR58" i="1"/>
  <c r="BS58" i="1" s="1"/>
  <c r="BT58" i="1" s="1"/>
  <c r="BU58" i="1" s="1"/>
  <c r="BV58" i="1" s="1"/>
  <c r="BW58" i="1" s="1"/>
  <c r="BX58" i="1" s="1"/>
  <c r="BY58" i="1" s="1"/>
  <c r="BZ58" i="1" s="1"/>
  <c r="CA58" i="1" s="1"/>
  <c r="CB58" i="1" s="1"/>
  <c r="CC58" i="1" s="1"/>
  <c r="CD58" i="1" s="1"/>
  <c r="CE58" i="1" s="1"/>
  <c r="CF58" i="1" s="1"/>
  <c r="CG58" i="1" s="1"/>
  <c r="CH58" i="1" s="1"/>
  <c r="CI58" i="1" s="1"/>
  <c r="CJ58" i="1" s="1"/>
  <c r="CK58" i="1" s="1"/>
  <c r="CL58" i="1" s="1"/>
  <c r="CM58" i="1" s="1"/>
  <c r="CN58" i="1" s="1"/>
  <c r="CO58" i="1" s="1"/>
  <c r="CP58" i="1" s="1"/>
  <c r="CQ58" i="1" s="1"/>
  <c r="CR58" i="1" s="1"/>
  <c r="CS58" i="1" s="1"/>
  <c r="BT64" i="1"/>
  <c r="BU63" i="1"/>
  <c r="CN126" i="1" l="1"/>
  <c r="CN26" i="1" s="1"/>
  <c r="BS37" i="1"/>
  <c r="BS38" i="1" s="1"/>
  <c r="BR67" i="1"/>
  <c r="BS66" i="1"/>
  <c r="CO78" i="1"/>
  <c r="CP85" i="1"/>
  <c r="CP217" i="1"/>
  <c r="CP134" i="1" s="1"/>
  <c r="CP84" i="1"/>
  <c r="CP216" i="1"/>
  <c r="CP133" i="1" s="1"/>
  <c r="CP82" i="1"/>
  <c r="CP214" i="1"/>
  <c r="CP131" i="1" s="1"/>
  <c r="CP80" i="1"/>
  <c r="CP212" i="1"/>
  <c r="CP129" i="1" s="1"/>
  <c r="CO132" i="1"/>
  <c r="CO126" i="1" s="1"/>
  <c r="CO26" i="1" s="1"/>
  <c r="CP86" i="1"/>
  <c r="CP218" i="1"/>
  <c r="CP135" i="1" s="1"/>
  <c r="CP81" i="1"/>
  <c r="CP213" i="1"/>
  <c r="CP130" i="1" s="1"/>
  <c r="CP79" i="1"/>
  <c r="CP211" i="1"/>
  <c r="CP128" i="1" s="1"/>
  <c r="CR9" i="1"/>
  <c r="CQ201" i="1"/>
  <c r="CQ202" i="1"/>
  <c r="CQ203" i="1"/>
  <c r="CQ206" i="1"/>
  <c r="CQ204" i="1"/>
  <c r="CQ207" i="1"/>
  <c r="CQ208" i="1"/>
  <c r="CO83" i="1"/>
  <c r="CO77" i="1" s="1"/>
  <c r="CO18" i="1" s="1"/>
  <c r="BV63" i="1"/>
  <c r="BU64" i="1"/>
  <c r="CT58" i="1"/>
  <c r="BT37" i="1" l="1"/>
  <c r="BT38" i="1" s="1"/>
  <c r="BS67" i="1"/>
  <c r="BT66" i="1"/>
  <c r="CP78" i="1"/>
  <c r="CP127" i="1"/>
  <c r="CQ85" i="1"/>
  <c r="CQ217" i="1"/>
  <c r="CQ134" i="1" s="1"/>
  <c r="CQ84" i="1"/>
  <c r="CQ216" i="1"/>
  <c r="CQ133" i="1" s="1"/>
  <c r="CQ80" i="1"/>
  <c r="CQ212" i="1"/>
  <c r="CQ129" i="1" s="1"/>
  <c r="CS9" i="1"/>
  <c r="CR202" i="1"/>
  <c r="CR201" i="1"/>
  <c r="CR204" i="1"/>
  <c r="CR203" i="1"/>
  <c r="CR206" i="1"/>
  <c r="CR208" i="1"/>
  <c r="CR207" i="1"/>
  <c r="CP83" i="1"/>
  <c r="CP77" i="1" s="1"/>
  <c r="CP18" i="1" s="1"/>
  <c r="CQ86" i="1"/>
  <c r="CQ218" i="1"/>
  <c r="CQ135" i="1" s="1"/>
  <c r="CQ82" i="1"/>
  <c r="CQ214" i="1"/>
  <c r="CQ131" i="1" s="1"/>
  <c r="CQ81" i="1"/>
  <c r="CQ213" i="1"/>
  <c r="CQ130" i="1" s="1"/>
  <c r="CQ79" i="1"/>
  <c r="CQ211" i="1"/>
  <c r="CQ128" i="1" s="1"/>
  <c r="CP132" i="1"/>
  <c r="CP126" i="1" s="1"/>
  <c r="CP26" i="1" s="1"/>
  <c r="BV64" i="1"/>
  <c r="BW63" i="1"/>
  <c r="CU58" i="1"/>
  <c r="BU37" i="1" l="1"/>
  <c r="BU38" i="1" s="1"/>
  <c r="BT67" i="1"/>
  <c r="BU66" i="1"/>
  <c r="CQ78" i="1"/>
  <c r="CQ127" i="1"/>
  <c r="CR85" i="1"/>
  <c r="CR217" i="1"/>
  <c r="CR134" i="1" s="1"/>
  <c r="CR84" i="1"/>
  <c r="CR216" i="1"/>
  <c r="CR133" i="1" s="1"/>
  <c r="CR82" i="1"/>
  <c r="CR214" i="1"/>
  <c r="CR131" i="1" s="1"/>
  <c r="CR80" i="1"/>
  <c r="CR212" i="1"/>
  <c r="CR129" i="1" s="1"/>
  <c r="CQ132" i="1"/>
  <c r="CR86" i="1"/>
  <c r="CR218" i="1"/>
  <c r="CR135" i="1" s="1"/>
  <c r="CR81" i="1"/>
  <c r="CR213" i="1"/>
  <c r="CR130" i="1" s="1"/>
  <c r="CR79" i="1"/>
  <c r="CR211" i="1"/>
  <c r="CR128" i="1" s="1"/>
  <c r="CT9" i="1"/>
  <c r="CS201" i="1"/>
  <c r="CS202" i="1"/>
  <c r="CS203" i="1"/>
  <c r="CS206" i="1"/>
  <c r="CS204" i="1"/>
  <c r="CS207" i="1"/>
  <c r="CS208" i="1"/>
  <c r="CQ83" i="1"/>
  <c r="BW64" i="1"/>
  <c r="BX63" i="1"/>
  <c r="CV58" i="1"/>
  <c r="CQ77" i="1" l="1"/>
  <c r="CQ18" i="1" s="1"/>
  <c r="BV37" i="1"/>
  <c r="BV38" i="1" s="1"/>
  <c r="BU67" i="1"/>
  <c r="BV66" i="1"/>
  <c r="CR78" i="1"/>
  <c r="CQ126" i="1"/>
  <c r="CQ26" i="1" s="1"/>
  <c r="CR127" i="1"/>
  <c r="CS85" i="1"/>
  <c r="CS217" i="1"/>
  <c r="CS134" i="1" s="1"/>
  <c r="CS84" i="1"/>
  <c r="CS216" i="1"/>
  <c r="CS133" i="1" s="1"/>
  <c r="CS80" i="1"/>
  <c r="CS212" i="1"/>
  <c r="CS129" i="1" s="1"/>
  <c r="CU9" i="1"/>
  <c r="CT202" i="1"/>
  <c r="CT201" i="1"/>
  <c r="CT204" i="1"/>
  <c r="CT203" i="1"/>
  <c r="CT206" i="1"/>
  <c r="CT208" i="1"/>
  <c r="CT207" i="1"/>
  <c r="CR83" i="1"/>
  <c r="CR77" i="1" s="1"/>
  <c r="CR18" i="1" s="1"/>
  <c r="CS86" i="1"/>
  <c r="CS218" i="1"/>
  <c r="CS135" i="1" s="1"/>
  <c r="CS82" i="1"/>
  <c r="CS214" i="1"/>
  <c r="CS131" i="1" s="1"/>
  <c r="CS81" i="1"/>
  <c r="CS213" i="1"/>
  <c r="CS130" i="1" s="1"/>
  <c r="CS79" i="1"/>
  <c r="CS211" i="1"/>
  <c r="CS128" i="1" s="1"/>
  <c r="CS127" i="1" s="1"/>
  <c r="CR132" i="1"/>
  <c r="CR126" i="1" s="1"/>
  <c r="CR26" i="1" s="1"/>
  <c r="BY63" i="1"/>
  <c r="BX64" i="1"/>
  <c r="CW58" i="1"/>
  <c r="BW37" i="1" l="1"/>
  <c r="BW38" i="1" s="1"/>
  <c r="BV67" i="1"/>
  <c r="BW66" i="1"/>
  <c r="CS78" i="1"/>
  <c r="CT85" i="1"/>
  <c r="CT217" i="1"/>
  <c r="CT134" i="1" s="1"/>
  <c r="CT84" i="1"/>
  <c r="CT216" i="1"/>
  <c r="CT133" i="1" s="1"/>
  <c r="CT82" i="1"/>
  <c r="CT214" i="1"/>
  <c r="CT131" i="1" s="1"/>
  <c r="CT80" i="1"/>
  <c r="CT212" i="1"/>
  <c r="CT129" i="1" s="1"/>
  <c r="CS132" i="1"/>
  <c r="CS126" i="1" s="1"/>
  <c r="CS26" i="1" s="1"/>
  <c r="CT86" i="1"/>
  <c r="CT218" i="1"/>
  <c r="CT135" i="1" s="1"/>
  <c r="CT81" i="1"/>
  <c r="CT213" i="1"/>
  <c r="CT130" i="1" s="1"/>
  <c r="CT79" i="1"/>
  <c r="CT211" i="1"/>
  <c r="CT128" i="1" s="1"/>
  <c r="CV9" i="1"/>
  <c r="CU201" i="1"/>
  <c r="CU202" i="1"/>
  <c r="CU203" i="1"/>
  <c r="CU206" i="1"/>
  <c r="CU204" i="1"/>
  <c r="CU207" i="1"/>
  <c r="CU208" i="1"/>
  <c r="CS83" i="1"/>
  <c r="CS77" i="1" s="1"/>
  <c r="CS18" i="1" s="1"/>
  <c r="BY64" i="1"/>
  <c r="BZ63" i="1"/>
  <c r="CX58" i="1"/>
  <c r="BX66" i="1" l="1"/>
  <c r="BX37" i="1"/>
  <c r="BX38" i="1" s="1"/>
  <c r="BW67" i="1"/>
  <c r="CT78" i="1"/>
  <c r="CT127" i="1"/>
  <c r="CU85" i="1"/>
  <c r="CU217" i="1"/>
  <c r="CU134" i="1" s="1"/>
  <c r="CU84" i="1"/>
  <c r="CU216" i="1"/>
  <c r="CU133" i="1" s="1"/>
  <c r="CU80" i="1"/>
  <c r="CU212" i="1"/>
  <c r="CU129" i="1" s="1"/>
  <c r="CW9" i="1"/>
  <c r="CV202" i="1"/>
  <c r="CV201" i="1"/>
  <c r="CV204" i="1"/>
  <c r="CV203" i="1"/>
  <c r="CV206" i="1"/>
  <c r="CV208" i="1"/>
  <c r="CV207" i="1"/>
  <c r="CT83" i="1"/>
  <c r="CT77" i="1" s="1"/>
  <c r="CT18" i="1" s="1"/>
  <c r="CU86" i="1"/>
  <c r="CU218" i="1"/>
  <c r="CU135" i="1" s="1"/>
  <c r="CU82" i="1"/>
  <c r="CU214" i="1"/>
  <c r="CU131" i="1" s="1"/>
  <c r="CU81" i="1"/>
  <c r="CU213" i="1"/>
  <c r="CU130" i="1" s="1"/>
  <c r="CU79" i="1"/>
  <c r="CU211" i="1"/>
  <c r="CU128" i="1" s="1"/>
  <c r="CU127" i="1" s="1"/>
  <c r="CT132" i="1"/>
  <c r="CT126" i="1" s="1"/>
  <c r="CT26" i="1" s="1"/>
  <c r="BZ64" i="1"/>
  <c r="CA63" i="1"/>
  <c r="CY58" i="1"/>
  <c r="CU78" i="1" l="1"/>
  <c r="BY66" i="1"/>
  <c r="BY37" i="1"/>
  <c r="BY38" i="1" s="1"/>
  <c r="BX67" i="1"/>
  <c r="CV85" i="1"/>
  <c r="CV217" i="1"/>
  <c r="CV134" i="1" s="1"/>
  <c r="CV84" i="1"/>
  <c r="CV216" i="1"/>
  <c r="CV133" i="1" s="1"/>
  <c r="CV82" i="1"/>
  <c r="CV214" i="1"/>
  <c r="CV131" i="1" s="1"/>
  <c r="CV80" i="1"/>
  <c r="CV212" i="1"/>
  <c r="CV129" i="1" s="1"/>
  <c r="CU132" i="1"/>
  <c r="CU126" i="1" s="1"/>
  <c r="CU26" i="1" s="1"/>
  <c r="CV86" i="1"/>
  <c r="CV218" i="1"/>
  <c r="CV135" i="1" s="1"/>
  <c r="CV81" i="1"/>
  <c r="CV213" i="1"/>
  <c r="CV130" i="1" s="1"/>
  <c r="CV79" i="1"/>
  <c r="CV211" i="1"/>
  <c r="CV128" i="1" s="1"/>
  <c r="CX9" i="1"/>
  <c r="CW201" i="1"/>
  <c r="CW202" i="1"/>
  <c r="CW203" i="1"/>
  <c r="CW206" i="1"/>
  <c r="CW204" i="1"/>
  <c r="CW207" i="1"/>
  <c r="CW208" i="1"/>
  <c r="CU83" i="1"/>
  <c r="CU77" i="1" s="1"/>
  <c r="CU18" i="1" s="1"/>
  <c r="CA64" i="1"/>
  <c r="CB63" i="1"/>
  <c r="CZ58" i="1"/>
  <c r="BZ37" i="1" l="1"/>
  <c r="BZ38" i="1" s="1"/>
  <c r="BY67" i="1"/>
  <c r="BZ66" i="1"/>
  <c r="CV78" i="1"/>
  <c r="CV127" i="1"/>
  <c r="CW85" i="1"/>
  <c r="CW217" i="1"/>
  <c r="CW134" i="1" s="1"/>
  <c r="CW84" i="1"/>
  <c r="CW216" i="1"/>
  <c r="CW133" i="1" s="1"/>
  <c r="CW80" i="1"/>
  <c r="CW212" i="1"/>
  <c r="CW129" i="1" s="1"/>
  <c r="CY9" i="1"/>
  <c r="CX202" i="1"/>
  <c r="CX201" i="1"/>
  <c r="CX204" i="1"/>
  <c r="CX203" i="1"/>
  <c r="CX206" i="1"/>
  <c r="CX208" i="1"/>
  <c r="CX207" i="1"/>
  <c r="CV83" i="1"/>
  <c r="CV77" i="1" s="1"/>
  <c r="CV18" i="1" s="1"/>
  <c r="CW86" i="1"/>
  <c r="CW218" i="1"/>
  <c r="CW135" i="1" s="1"/>
  <c r="CW82" i="1"/>
  <c r="CW214" i="1"/>
  <c r="CW131" i="1" s="1"/>
  <c r="CW81" i="1"/>
  <c r="CW213" i="1"/>
  <c r="CW130" i="1" s="1"/>
  <c r="CW79" i="1"/>
  <c r="CW211" i="1"/>
  <c r="CW128" i="1" s="1"/>
  <c r="CW127" i="1" s="1"/>
  <c r="CV132" i="1"/>
  <c r="CV126" i="1" s="1"/>
  <c r="CV26" i="1" s="1"/>
  <c r="CC63" i="1"/>
  <c r="CB64" i="1"/>
  <c r="DA58" i="1"/>
  <c r="CW78" i="1" l="1"/>
  <c r="CA66" i="1"/>
  <c r="CA37" i="1"/>
  <c r="CA38" i="1" s="1"/>
  <c r="BZ67" i="1"/>
  <c r="CX85" i="1"/>
  <c r="CX217" i="1"/>
  <c r="CX134" i="1" s="1"/>
  <c r="CX84" i="1"/>
  <c r="CX216" i="1"/>
  <c r="CX133" i="1" s="1"/>
  <c r="CX82" i="1"/>
  <c r="CX214" i="1"/>
  <c r="CX131" i="1" s="1"/>
  <c r="CX80" i="1"/>
  <c r="CX212" i="1"/>
  <c r="CX129" i="1" s="1"/>
  <c r="CW132" i="1"/>
  <c r="CW126" i="1" s="1"/>
  <c r="CW26" i="1" s="1"/>
  <c r="CX86" i="1"/>
  <c r="CX218" i="1"/>
  <c r="CX135" i="1" s="1"/>
  <c r="CX81" i="1"/>
  <c r="CX213" i="1"/>
  <c r="CX130" i="1" s="1"/>
  <c r="CX79" i="1"/>
  <c r="CX211" i="1"/>
  <c r="CX128" i="1" s="1"/>
  <c r="CZ9" i="1"/>
  <c r="CY201" i="1"/>
  <c r="CY202" i="1"/>
  <c r="CY203" i="1"/>
  <c r="CY206" i="1"/>
  <c r="CY204" i="1"/>
  <c r="CY207" i="1"/>
  <c r="CY208" i="1"/>
  <c r="CW83" i="1"/>
  <c r="CW77" i="1" s="1"/>
  <c r="CW18" i="1" s="1"/>
  <c r="CD63" i="1"/>
  <c r="CC64" i="1"/>
  <c r="DB58" i="1"/>
  <c r="CB37" i="1" l="1"/>
  <c r="CB38" i="1" s="1"/>
  <c r="CA67" i="1"/>
  <c r="CB66" i="1"/>
  <c r="CX127" i="1"/>
  <c r="CX78" i="1"/>
  <c r="CY85" i="1"/>
  <c r="CY217" i="1"/>
  <c r="CY134" i="1" s="1"/>
  <c r="CY84" i="1"/>
  <c r="CY216" i="1"/>
  <c r="CY133" i="1" s="1"/>
  <c r="CY80" i="1"/>
  <c r="CY212" i="1"/>
  <c r="CY129" i="1" s="1"/>
  <c r="DA9" i="1"/>
  <c r="CZ202" i="1"/>
  <c r="CZ201" i="1"/>
  <c r="CZ204" i="1"/>
  <c r="CZ203" i="1"/>
  <c r="CZ206" i="1"/>
  <c r="CZ208" i="1"/>
  <c r="CZ207" i="1"/>
  <c r="CX83" i="1"/>
  <c r="CY86" i="1"/>
  <c r="CY218" i="1"/>
  <c r="CY135" i="1" s="1"/>
  <c r="CY82" i="1"/>
  <c r="CY214" i="1"/>
  <c r="CY131" i="1" s="1"/>
  <c r="CY81" i="1"/>
  <c r="CY213" i="1"/>
  <c r="CY130" i="1" s="1"/>
  <c r="CY79" i="1"/>
  <c r="CY211" i="1"/>
  <c r="CY128" i="1" s="1"/>
  <c r="CX132" i="1"/>
  <c r="CD64" i="1"/>
  <c r="CE63" i="1"/>
  <c r="DC58" i="1"/>
  <c r="CX126" i="1" l="1"/>
  <c r="CX26" i="1" s="1"/>
  <c r="CY78" i="1"/>
  <c r="CC66" i="1"/>
  <c r="CC37" i="1"/>
  <c r="CC38" i="1" s="1"/>
  <c r="CB67" i="1"/>
  <c r="CY127" i="1"/>
  <c r="CX77" i="1"/>
  <c r="CX18" i="1" s="1"/>
  <c r="CZ85" i="1"/>
  <c r="CZ217" i="1"/>
  <c r="CZ134" i="1" s="1"/>
  <c r="CZ84" i="1"/>
  <c r="CZ216" i="1"/>
  <c r="CZ133" i="1" s="1"/>
  <c r="CZ82" i="1"/>
  <c r="CZ214" i="1"/>
  <c r="CZ131" i="1" s="1"/>
  <c r="CZ80" i="1"/>
  <c r="CZ212" i="1"/>
  <c r="CZ129" i="1" s="1"/>
  <c r="CY132" i="1"/>
  <c r="CY126" i="1" s="1"/>
  <c r="CY26" i="1" s="1"/>
  <c r="CZ86" i="1"/>
  <c r="CZ218" i="1"/>
  <c r="CZ135" i="1" s="1"/>
  <c r="CZ81" i="1"/>
  <c r="CZ213" i="1"/>
  <c r="CZ130" i="1" s="1"/>
  <c r="CZ79" i="1"/>
  <c r="CZ211" i="1"/>
  <c r="CZ128" i="1" s="1"/>
  <c r="DB9" i="1"/>
  <c r="DA201" i="1"/>
  <c r="DA202" i="1"/>
  <c r="DA203" i="1"/>
  <c r="DA206" i="1"/>
  <c r="DA204" i="1"/>
  <c r="DA207" i="1"/>
  <c r="DA208" i="1"/>
  <c r="CY83" i="1"/>
  <c r="CF63" i="1"/>
  <c r="CE64" i="1"/>
  <c r="DD58" i="1"/>
  <c r="CY77" i="1" l="1"/>
  <c r="CY18" i="1" s="1"/>
  <c r="CD37" i="1"/>
  <c r="CD38" i="1" s="1"/>
  <c r="CC67" i="1"/>
  <c r="CD66" i="1"/>
  <c r="CZ78" i="1"/>
  <c r="CZ127" i="1"/>
  <c r="DA85" i="1"/>
  <c r="DA217" i="1"/>
  <c r="DA134" i="1" s="1"/>
  <c r="DA84" i="1"/>
  <c r="DA216" i="1"/>
  <c r="DA133" i="1" s="1"/>
  <c r="DA80" i="1"/>
  <c r="DA212" i="1"/>
  <c r="DA129" i="1" s="1"/>
  <c r="DC9" i="1"/>
  <c r="DB202" i="1"/>
  <c r="DB201" i="1"/>
  <c r="DB204" i="1"/>
  <c r="DB203" i="1"/>
  <c r="DB206" i="1"/>
  <c r="DB208" i="1"/>
  <c r="DB207" i="1"/>
  <c r="CZ83" i="1"/>
  <c r="CZ77" i="1" s="1"/>
  <c r="CZ18" i="1" s="1"/>
  <c r="DA86" i="1"/>
  <c r="DA218" i="1"/>
  <c r="DA135" i="1" s="1"/>
  <c r="DA82" i="1"/>
  <c r="DA214" i="1"/>
  <c r="DA131" i="1" s="1"/>
  <c r="DA81" i="1"/>
  <c r="DA213" i="1"/>
  <c r="DA130" i="1" s="1"/>
  <c r="DA79" i="1"/>
  <c r="DA211" i="1"/>
  <c r="DA128" i="1" s="1"/>
  <c r="CZ132" i="1"/>
  <c r="CZ126" i="1" s="1"/>
  <c r="CZ26" i="1" s="1"/>
  <c r="CG63" i="1"/>
  <c r="CF64" i="1"/>
  <c r="DE58" i="1"/>
  <c r="CE66" i="1" l="1"/>
  <c r="CE37" i="1"/>
  <c r="CE38" i="1" s="1"/>
  <c r="CD67" i="1"/>
  <c r="DA78" i="1"/>
  <c r="DA127" i="1"/>
  <c r="DB85" i="1"/>
  <c r="DB217" i="1"/>
  <c r="DB134" i="1" s="1"/>
  <c r="DB84" i="1"/>
  <c r="DB216" i="1"/>
  <c r="DB133" i="1" s="1"/>
  <c r="DB82" i="1"/>
  <c r="DB214" i="1"/>
  <c r="DB131" i="1" s="1"/>
  <c r="DB80" i="1"/>
  <c r="DB212" i="1"/>
  <c r="DB129" i="1" s="1"/>
  <c r="DA132" i="1"/>
  <c r="DB86" i="1"/>
  <c r="DB218" i="1"/>
  <c r="DB135" i="1" s="1"/>
  <c r="DB81" i="1"/>
  <c r="DB213" i="1"/>
  <c r="DB130" i="1" s="1"/>
  <c r="DB79" i="1"/>
  <c r="DB211" i="1"/>
  <c r="DB128" i="1" s="1"/>
  <c r="DD9" i="1"/>
  <c r="DC201" i="1"/>
  <c r="DC202" i="1"/>
  <c r="DC203" i="1"/>
  <c r="DC206" i="1"/>
  <c r="DC204" i="1"/>
  <c r="DC207" i="1"/>
  <c r="DC208" i="1"/>
  <c r="DA83" i="1"/>
  <c r="CH63" i="1"/>
  <c r="CG64" i="1"/>
  <c r="DF58" i="1"/>
  <c r="DA77" i="1" l="1"/>
  <c r="DA18" i="1" s="1"/>
  <c r="CF37" i="1"/>
  <c r="CF38" i="1" s="1"/>
  <c r="CE67" i="1"/>
  <c r="CF66" i="1"/>
  <c r="DB127" i="1"/>
  <c r="DA126" i="1"/>
  <c r="DA26" i="1" s="1"/>
  <c r="DB78" i="1"/>
  <c r="DC85" i="1"/>
  <c r="DC217" i="1"/>
  <c r="DC134" i="1" s="1"/>
  <c r="DC84" i="1"/>
  <c r="DC216" i="1"/>
  <c r="DC133" i="1" s="1"/>
  <c r="DC80" i="1"/>
  <c r="DC212" i="1"/>
  <c r="DC129" i="1" s="1"/>
  <c r="DE9" i="1"/>
  <c r="DD202" i="1"/>
  <c r="DD201" i="1"/>
  <c r="DD204" i="1"/>
  <c r="DD203" i="1"/>
  <c r="DD206" i="1"/>
  <c r="DD208" i="1"/>
  <c r="DD207" i="1"/>
  <c r="DB83" i="1"/>
  <c r="DC86" i="1"/>
  <c r="DC218" i="1"/>
  <c r="DC135" i="1" s="1"/>
  <c r="DC82" i="1"/>
  <c r="DC214" i="1"/>
  <c r="DC131" i="1" s="1"/>
  <c r="DC81" i="1"/>
  <c r="DC213" i="1"/>
  <c r="DC130" i="1" s="1"/>
  <c r="DC79" i="1"/>
  <c r="DC211" i="1"/>
  <c r="DC128" i="1" s="1"/>
  <c r="DB132" i="1"/>
  <c r="DB126" i="1" s="1"/>
  <c r="DB26" i="1" s="1"/>
  <c r="CH64" i="1"/>
  <c r="CI63" i="1"/>
  <c r="DG58" i="1"/>
  <c r="CG66" i="1" l="1"/>
  <c r="CG37" i="1"/>
  <c r="CG38" i="1" s="1"/>
  <c r="CF67" i="1"/>
  <c r="DC78" i="1"/>
  <c r="DC127" i="1"/>
  <c r="DB77" i="1"/>
  <c r="DB18" i="1" s="1"/>
  <c r="DD85" i="1"/>
  <c r="DD217" i="1"/>
  <c r="DD134" i="1" s="1"/>
  <c r="DD84" i="1"/>
  <c r="DD216" i="1"/>
  <c r="DD133" i="1" s="1"/>
  <c r="DD82" i="1"/>
  <c r="DD214" i="1"/>
  <c r="DD131" i="1" s="1"/>
  <c r="DD80" i="1"/>
  <c r="DD212" i="1"/>
  <c r="DD129" i="1" s="1"/>
  <c r="DC132" i="1"/>
  <c r="DC126" i="1" s="1"/>
  <c r="DC26" i="1" s="1"/>
  <c r="DD86" i="1"/>
  <c r="DD218" i="1"/>
  <c r="DD135" i="1" s="1"/>
  <c r="DD81" i="1"/>
  <c r="DD213" i="1"/>
  <c r="DD130" i="1" s="1"/>
  <c r="DD79" i="1"/>
  <c r="DD211" i="1"/>
  <c r="DD128" i="1" s="1"/>
  <c r="DF9" i="1"/>
  <c r="DE201" i="1"/>
  <c r="DE202" i="1"/>
  <c r="DE203" i="1"/>
  <c r="DE206" i="1"/>
  <c r="DE204" i="1"/>
  <c r="DE207" i="1"/>
  <c r="DE208" i="1"/>
  <c r="DC83" i="1"/>
  <c r="DC77" i="1" s="1"/>
  <c r="DC18" i="1" s="1"/>
  <c r="CJ63" i="1"/>
  <c r="CI64" i="1"/>
  <c r="DH58" i="1"/>
  <c r="DD127" i="1" l="1"/>
  <c r="CH37" i="1"/>
  <c r="CH38" i="1" s="1"/>
  <c r="CG67" i="1"/>
  <c r="CH66" i="1"/>
  <c r="DD78" i="1"/>
  <c r="DE85" i="1"/>
  <c r="DE217" i="1"/>
  <c r="DE134" i="1" s="1"/>
  <c r="DE84" i="1"/>
  <c r="DE216" i="1"/>
  <c r="DE133" i="1" s="1"/>
  <c r="DE80" i="1"/>
  <c r="DE212" i="1"/>
  <c r="DE129" i="1" s="1"/>
  <c r="DG9" i="1"/>
  <c r="DF202" i="1"/>
  <c r="DF201" i="1"/>
  <c r="DF204" i="1"/>
  <c r="DF203" i="1"/>
  <c r="DF206" i="1"/>
  <c r="DF208" i="1"/>
  <c r="DF207" i="1"/>
  <c r="DD83" i="1"/>
  <c r="DE86" i="1"/>
  <c r="DE218" i="1"/>
  <c r="DE135" i="1" s="1"/>
  <c r="DE82" i="1"/>
  <c r="DE214" i="1"/>
  <c r="DE131" i="1" s="1"/>
  <c r="DE81" i="1"/>
  <c r="DE213" i="1"/>
  <c r="DE130" i="1" s="1"/>
  <c r="DE79" i="1"/>
  <c r="DE211" i="1"/>
  <c r="DE128" i="1" s="1"/>
  <c r="DE127" i="1" s="1"/>
  <c r="DD132" i="1"/>
  <c r="DD126" i="1" s="1"/>
  <c r="DD26" i="1" s="1"/>
  <c r="CK63" i="1"/>
  <c r="CJ64" i="1"/>
  <c r="DI58" i="1"/>
  <c r="CI66" i="1" l="1"/>
  <c r="CI37" i="1"/>
  <c r="CI38" i="1" s="1"/>
  <c r="CH67" i="1"/>
  <c r="DE78" i="1"/>
  <c r="DD77" i="1"/>
  <c r="DD18" i="1" s="1"/>
  <c r="DF85" i="1"/>
  <c r="DF217" i="1"/>
  <c r="DF134" i="1" s="1"/>
  <c r="DF84" i="1"/>
  <c r="DF216" i="1"/>
  <c r="DF133" i="1" s="1"/>
  <c r="DF82" i="1"/>
  <c r="DF214" i="1"/>
  <c r="DF131" i="1" s="1"/>
  <c r="DF80" i="1"/>
  <c r="DF212" i="1"/>
  <c r="DF129" i="1" s="1"/>
  <c r="DE132" i="1"/>
  <c r="DE126" i="1" s="1"/>
  <c r="DE26" i="1" s="1"/>
  <c r="DF86" i="1"/>
  <c r="DF218" i="1"/>
  <c r="DF135" i="1" s="1"/>
  <c r="DF81" i="1"/>
  <c r="DF213" i="1"/>
  <c r="DF130" i="1" s="1"/>
  <c r="DF79" i="1"/>
  <c r="DF211" i="1"/>
  <c r="DF128" i="1" s="1"/>
  <c r="DH9" i="1"/>
  <c r="DG201" i="1"/>
  <c r="DG202" i="1"/>
  <c r="DG203" i="1"/>
  <c r="DG206" i="1"/>
  <c r="DG204" i="1"/>
  <c r="DG207" i="1"/>
  <c r="DG208" i="1"/>
  <c r="DE83" i="1"/>
  <c r="CL63" i="1"/>
  <c r="CK64" i="1"/>
  <c r="DJ58" i="1"/>
  <c r="DE77" i="1" l="1"/>
  <c r="DE18" i="1" s="1"/>
  <c r="DF78" i="1"/>
  <c r="CJ37" i="1"/>
  <c r="CJ38" i="1" s="1"/>
  <c r="CI67" i="1"/>
  <c r="CJ66" i="1"/>
  <c r="DF127" i="1"/>
  <c r="DG85" i="1"/>
  <c r="DG217" i="1"/>
  <c r="DG134" i="1" s="1"/>
  <c r="DG84" i="1"/>
  <c r="DG216" i="1"/>
  <c r="DG133" i="1" s="1"/>
  <c r="DG80" i="1"/>
  <c r="DG212" i="1"/>
  <c r="DG129" i="1" s="1"/>
  <c r="DI9" i="1"/>
  <c r="DH202" i="1"/>
  <c r="DH201" i="1"/>
  <c r="DH204" i="1"/>
  <c r="DH203" i="1"/>
  <c r="DH206" i="1"/>
  <c r="DH208" i="1"/>
  <c r="DH207" i="1"/>
  <c r="DF83" i="1"/>
  <c r="DG86" i="1"/>
  <c r="DG218" i="1"/>
  <c r="DG135" i="1" s="1"/>
  <c r="DG82" i="1"/>
  <c r="DG214" i="1"/>
  <c r="DG131" i="1" s="1"/>
  <c r="DG81" i="1"/>
  <c r="DG213" i="1"/>
  <c r="DG130" i="1" s="1"/>
  <c r="DG79" i="1"/>
  <c r="DG78" i="1" s="1"/>
  <c r="DG211" i="1"/>
  <c r="DG128" i="1" s="1"/>
  <c r="DF132" i="1"/>
  <c r="DF126" i="1" s="1"/>
  <c r="DF26" i="1" s="1"/>
  <c r="CL64" i="1"/>
  <c r="CM63" i="1"/>
  <c r="DK58" i="1"/>
  <c r="DF77" i="1" l="1"/>
  <c r="DF18" i="1" s="1"/>
  <c r="CK66" i="1"/>
  <c r="CK37" i="1"/>
  <c r="CK38" i="1" s="1"/>
  <c r="CJ67" i="1"/>
  <c r="DG127" i="1"/>
  <c r="DH85" i="1"/>
  <c r="DH217" i="1"/>
  <c r="DH134" i="1" s="1"/>
  <c r="DH84" i="1"/>
  <c r="DH216" i="1"/>
  <c r="DH133" i="1" s="1"/>
  <c r="DH82" i="1"/>
  <c r="DH214" i="1"/>
  <c r="DH131" i="1" s="1"/>
  <c r="DH80" i="1"/>
  <c r="DH212" i="1"/>
  <c r="DH129" i="1" s="1"/>
  <c r="DG132" i="1"/>
  <c r="DH86" i="1"/>
  <c r="DH218" i="1"/>
  <c r="DH135" i="1" s="1"/>
  <c r="DH81" i="1"/>
  <c r="DH213" i="1"/>
  <c r="DH130" i="1" s="1"/>
  <c r="DH79" i="1"/>
  <c r="DH211" i="1"/>
  <c r="DH128" i="1" s="1"/>
  <c r="DJ9" i="1"/>
  <c r="DI201" i="1"/>
  <c r="DI202" i="1"/>
  <c r="DI203" i="1"/>
  <c r="DI206" i="1"/>
  <c r="DI204" i="1"/>
  <c r="DI207" i="1"/>
  <c r="DI208" i="1"/>
  <c r="DG83" i="1"/>
  <c r="DG77" i="1" s="1"/>
  <c r="DG18" i="1" s="1"/>
  <c r="CM64" i="1"/>
  <c r="CN63" i="1"/>
  <c r="DL58" i="1"/>
  <c r="CL37" i="1" l="1"/>
  <c r="CL38" i="1" s="1"/>
  <c r="CK67" i="1"/>
  <c r="CL66" i="1"/>
  <c r="DH78" i="1"/>
  <c r="DH127" i="1"/>
  <c r="DG126" i="1"/>
  <c r="DG26" i="1" s="1"/>
  <c r="DI85" i="1"/>
  <c r="DI217" i="1"/>
  <c r="DI134" i="1" s="1"/>
  <c r="DI84" i="1"/>
  <c r="DI216" i="1"/>
  <c r="DI133" i="1" s="1"/>
  <c r="DI80" i="1"/>
  <c r="DI212" i="1"/>
  <c r="DI129" i="1" s="1"/>
  <c r="DK9" i="1"/>
  <c r="DJ202" i="1"/>
  <c r="DJ201" i="1"/>
  <c r="DJ204" i="1"/>
  <c r="DJ203" i="1"/>
  <c r="DJ206" i="1"/>
  <c r="DJ208" i="1"/>
  <c r="DJ207" i="1"/>
  <c r="DH83" i="1"/>
  <c r="DI86" i="1"/>
  <c r="DI218" i="1"/>
  <c r="DI135" i="1" s="1"/>
  <c r="DI82" i="1"/>
  <c r="DI214" i="1"/>
  <c r="DI131" i="1" s="1"/>
  <c r="DI81" i="1"/>
  <c r="DI213" i="1"/>
  <c r="DI130" i="1" s="1"/>
  <c r="DI79" i="1"/>
  <c r="DI211" i="1"/>
  <c r="DI128" i="1" s="1"/>
  <c r="DH132" i="1"/>
  <c r="DH126" i="1" s="1"/>
  <c r="DH26" i="1" s="1"/>
  <c r="CN64" i="1"/>
  <c r="CO63" i="1"/>
  <c r="DM58" i="1"/>
  <c r="DI127" i="1" l="1"/>
  <c r="DH77" i="1"/>
  <c r="DH18" i="1" s="1"/>
  <c r="CM37" i="1"/>
  <c r="CM38" i="1" s="1"/>
  <c r="CL67" i="1"/>
  <c r="CM66" i="1"/>
  <c r="DI78" i="1"/>
  <c r="DJ85" i="1"/>
  <c r="DJ217" i="1"/>
  <c r="DJ134" i="1" s="1"/>
  <c r="DJ84" i="1"/>
  <c r="DJ216" i="1"/>
  <c r="DJ133" i="1" s="1"/>
  <c r="DJ82" i="1"/>
  <c r="DJ214" i="1"/>
  <c r="DJ131" i="1" s="1"/>
  <c r="DJ80" i="1"/>
  <c r="DJ212" i="1"/>
  <c r="DJ129" i="1" s="1"/>
  <c r="DI132" i="1"/>
  <c r="DI126" i="1" s="1"/>
  <c r="DI26" i="1" s="1"/>
  <c r="DJ86" i="1"/>
  <c r="DJ218" i="1"/>
  <c r="DJ135" i="1" s="1"/>
  <c r="DJ81" i="1"/>
  <c r="DJ213" i="1"/>
  <c r="DJ130" i="1" s="1"/>
  <c r="DJ79" i="1"/>
  <c r="DJ211" i="1"/>
  <c r="DJ128" i="1" s="1"/>
  <c r="DL9" i="1"/>
  <c r="DK201" i="1"/>
  <c r="DK202" i="1"/>
  <c r="DK203" i="1"/>
  <c r="DK206" i="1"/>
  <c r="DK204" i="1"/>
  <c r="DK207" i="1"/>
  <c r="DK208" i="1"/>
  <c r="DI83" i="1"/>
  <c r="DI77" i="1" s="1"/>
  <c r="DI18" i="1" s="1"/>
  <c r="CO64" i="1"/>
  <c r="CP63" i="1"/>
  <c r="DN58" i="1"/>
  <c r="CN37" i="1" l="1"/>
  <c r="CN38" i="1" s="1"/>
  <c r="CM67" i="1"/>
  <c r="CN66" i="1"/>
  <c r="DJ127" i="1"/>
  <c r="DJ78" i="1"/>
  <c r="DK85" i="1"/>
  <c r="DK217" i="1"/>
  <c r="DK134" i="1" s="1"/>
  <c r="DK84" i="1"/>
  <c r="DK216" i="1"/>
  <c r="DK133" i="1" s="1"/>
  <c r="DK80" i="1"/>
  <c r="DK212" i="1"/>
  <c r="DK129" i="1" s="1"/>
  <c r="DM9" i="1"/>
  <c r="DL202" i="1"/>
  <c r="DL201" i="1"/>
  <c r="DL204" i="1"/>
  <c r="DL203" i="1"/>
  <c r="DL206" i="1"/>
  <c r="DL208" i="1"/>
  <c r="DL207" i="1"/>
  <c r="DJ83" i="1"/>
  <c r="DK86" i="1"/>
  <c r="DK218" i="1"/>
  <c r="DK135" i="1" s="1"/>
  <c r="DK82" i="1"/>
  <c r="DK214" i="1"/>
  <c r="DK131" i="1" s="1"/>
  <c r="DK81" i="1"/>
  <c r="DK213" i="1"/>
  <c r="DK130" i="1" s="1"/>
  <c r="DK79" i="1"/>
  <c r="DK211" i="1"/>
  <c r="DK128" i="1" s="1"/>
  <c r="DJ132" i="1"/>
  <c r="CP64" i="1"/>
  <c r="CQ63" i="1"/>
  <c r="DO58" i="1"/>
  <c r="DJ126" i="1" l="1"/>
  <c r="DJ26" i="1" s="1"/>
  <c r="CO37" i="1"/>
  <c r="CO38" i="1" s="1"/>
  <c r="CN67" i="1"/>
  <c r="CO66" i="1"/>
  <c r="DK78" i="1"/>
  <c r="DK127" i="1"/>
  <c r="DJ77" i="1"/>
  <c r="DJ18" i="1" s="1"/>
  <c r="DL85" i="1"/>
  <c r="DL217" i="1"/>
  <c r="DL134" i="1" s="1"/>
  <c r="DL84" i="1"/>
  <c r="DL216" i="1"/>
  <c r="DL133" i="1" s="1"/>
  <c r="DL82" i="1"/>
  <c r="DL214" i="1"/>
  <c r="DL131" i="1" s="1"/>
  <c r="DL80" i="1"/>
  <c r="DL212" i="1"/>
  <c r="DL129" i="1" s="1"/>
  <c r="DK132" i="1"/>
  <c r="DK126" i="1" s="1"/>
  <c r="DK26" i="1" s="1"/>
  <c r="DL86" i="1"/>
  <c r="DL218" i="1"/>
  <c r="DL135" i="1" s="1"/>
  <c r="DL81" i="1"/>
  <c r="DL213" i="1"/>
  <c r="DL130" i="1" s="1"/>
  <c r="DL79" i="1"/>
  <c r="DL211" i="1"/>
  <c r="DL128" i="1" s="1"/>
  <c r="DN9" i="1"/>
  <c r="DM201" i="1"/>
  <c r="DM202" i="1"/>
  <c r="DM203" i="1"/>
  <c r="DM206" i="1"/>
  <c r="DM204" i="1"/>
  <c r="DM207" i="1"/>
  <c r="DM208" i="1"/>
  <c r="DK83" i="1"/>
  <c r="DK77" i="1" s="1"/>
  <c r="DK18" i="1" s="1"/>
  <c r="CQ64" i="1"/>
  <c r="CR63" i="1"/>
  <c r="DP58" i="1"/>
  <c r="CP37" i="1" l="1"/>
  <c r="CP38" i="1" s="1"/>
  <c r="CO67" i="1"/>
  <c r="CP66" i="1"/>
  <c r="DL127" i="1"/>
  <c r="DL78" i="1"/>
  <c r="DM85" i="1"/>
  <c r="DM217" i="1"/>
  <c r="DM134" i="1" s="1"/>
  <c r="DM84" i="1"/>
  <c r="DM216" i="1"/>
  <c r="DM133" i="1" s="1"/>
  <c r="DM80" i="1"/>
  <c r="DM212" i="1"/>
  <c r="DM129" i="1" s="1"/>
  <c r="DO9" i="1"/>
  <c r="DN202" i="1"/>
  <c r="DN201" i="1"/>
  <c r="DN204" i="1"/>
  <c r="DN203" i="1"/>
  <c r="DN206" i="1"/>
  <c r="DN208" i="1"/>
  <c r="DN207" i="1"/>
  <c r="DL83" i="1"/>
  <c r="DM86" i="1"/>
  <c r="DM218" i="1"/>
  <c r="DM135" i="1" s="1"/>
  <c r="DM82" i="1"/>
  <c r="DM214" i="1"/>
  <c r="DM131" i="1" s="1"/>
  <c r="DM81" i="1"/>
  <c r="DM213" i="1"/>
  <c r="DM130" i="1" s="1"/>
  <c r="DM79" i="1"/>
  <c r="DM211" i="1"/>
  <c r="DM128" i="1" s="1"/>
  <c r="DL132" i="1"/>
  <c r="CR64" i="1"/>
  <c r="CS63" i="1"/>
  <c r="DQ58" i="1"/>
  <c r="CQ66" i="1" l="1"/>
  <c r="CQ37" i="1"/>
  <c r="CQ38" i="1" s="1"/>
  <c r="CP67" i="1"/>
  <c r="DL126" i="1"/>
  <c r="DL26" i="1" s="1"/>
  <c r="DM78" i="1"/>
  <c r="DM127" i="1"/>
  <c r="DL77" i="1"/>
  <c r="DL18" i="1" s="1"/>
  <c r="DN85" i="1"/>
  <c r="DN217" i="1"/>
  <c r="DN134" i="1" s="1"/>
  <c r="DN84" i="1"/>
  <c r="DN216" i="1"/>
  <c r="DN133" i="1" s="1"/>
  <c r="DN82" i="1"/>
  <c r="DN214" i="1"/>
  <c r="DN131" i="1" s="1"/>
  <c r="DN80" i="1"/>
  <c r="DN212" i="1"/>
  <c r="DN129" i="1" s="1"/>
  <c r="DM132" i="1"/>
  <c r="DM126" i="1" s="1"/>
  <c r="DM26" i="1" s="1"/>
  <c r="DN86" i="1"/>
  <c r="DN218" i="1"/>
  <c r="DN135" i="1" s="1"/>
  <c r="DN81" i="1"/>
  <c r="DN213" i="1"/>
  <c r="DN130" i="1" s="1"/>
  <c r="DN79" i="1"/>
  <c r="DN211" i="1"/>
  <c r="DN128" i="1" s="1"/>
  <c r="DP9" i="1"/>
  <c r="DO201" i="1"/>
  <c r="DO202" i="1"/>
  <c r="DO203" i="1"/>
  <c r="DO206" i="1"/>
  <c r="DO204" i="1"/>
  <c r="DO207" i="1"/>
  <c r="DO208" i="1"/>
  <c r="DM83" i="1"/>
  <c r="DM77" i="1" s="1"/>
  <c r="DM18" i="1" s="1"/>
  <c r="CT63" i="1"/>
  <c r="CS64" i="1"/>
  <c r="DR58" i="1"/>
  <c r="CR37" i="1" l="1"/>
  <c r="CR38" i="1" s="1"/>
  <c r="CQ67" i="1"/>
  <c r="CR66" i="1"/>
  <c r="DN127" i="1"/>
  <c r="DN78" i="1"/>
  <c r="DO85" i="1"/>
  <c r="DO217" i="1"/>
  <c r="DO134" i="1" s="1"/>
  <c r="DO84" i="1"/>
  <c r="DO216" i="1"/>
  <c r="DO133" i="1" s="1"/>
  <c r="DO80" i="1"/>
  <c r="DO212" i="1"/>
  <c r="DO129" i="1" s="1"/>
  <c r="DQ9" i="1"/>
  <c r="DP202" i="1"/>
  <c r="DP201" i="1"/>
  <c r="DP204" i="1"/>
  <c r="DP203" i="1"/>
  <c r="DP206" i="1"/>
  <c r="DP208" i="1"/>
  <c r="DP207" i="1"/>
  <c r="DN83" i="1"/>
  <c r="DO86" i="1"/>
  <c r="DO218" i="1"/>
  <c r="DO135" i="1" s="1"/>
  <c r="DO82" i="1"/>
  <c r="DO214" i="1"/>
  <c r="DO131" i="1" s="1"/>
  <c r="DO81" i="1"/>
  <c r="DO213" i="1"/>
  <c r="DO130" i="1" s="1"/>
  <c r="DO79" i="1"/>
  <c r="DO211" i="1"/>
  <c r="DO128" i="1" s="1"/>
  <c r="DN132" i="1"/>
  <c r="CT64" i="1"/>
  <c r="CU63" i="1"/>
  <c r="DS58" i="1"/>
  <c r="DN126" i="1" l="1"/>
  <c r="DN26" i="1" s="1"/>
  <c r="DO78" i="1"/>
  <c r="CS66" i="1"/>
  <c r="CS37" i="1"/>
  <c r="CS38" i="1" s="1"/>
  <c r="CR67" i="1"/>
  <c r="DO127" i="1"/>
  <c r="DN77" i="1"/>
  <c r="DN18" i="1" s="1"/>
  <c r="DP85" i="1"/>
  <c r="DP217" i="1"/>
  <c r="DP134" i="1" s="1"/>
  <c r="DP84" i="1"/>
  <c r="DP216" i="1"/>
  <c r="DP133" i="1" s="1"/>
  <c r="DP82" i="1"/>
  <c r="DP214" i="1"/>
  <c r="DP131" i="1" s="1"/>
  <c r="DP80" i="1"/>
  <c r="DP212" i="1"/>
  <c r="DP129" i="1" s="1"/>
  <c r="DO132" i="1"/>
  <c r="DO126" i="1" s="1"/>
  <c r="DO26" i="1" s="1"/>
  <c r="DP86" i="1"/>
  <c r="DP218" i="1"/>
  <c r="DP135" i="1" s="1"/>
  <c r="DP81" i="1"/>
  <c r="DP213" i="1"/>
  <c r="DP130" i="1" s="1"/>
  <c r="DP79" i="1"/>
  <c r="DP211" i="1"/>
  <c r="DP128" i="1" s="1"/>
  <c r="DP127" i="1" s="1"/>
  <c r="DR9" i="1"/>
  <c r="DQ201" i="1"/>
  <c r="DQ202" i="1"/>
  <c r="DQ203" i="1"/>
  <c r="DQ206" i="1"/>
  <c r="DQ204" i="1"/>
  <c r="DQ207" i="1"/>
  <c r="DQ208" i="1"/>
  <c r="DO83" i="1"/>
  <c r="CU64" i="1"/>
  <c r="CV63" i="1"/>
  <c r="DT58" i="1"/>
  <c r="DO77" i="1" l="1"/>
  <c r="DO18" i="1" s="1"/>
  <c r="CT37" i="1"/>
  <c r="CT38" i="1" s="1"/>
  <c r="CS67" i="1"/>
  <c r="CT66" i="1"/>
  <c r="DP78" i="1"/>
  <c r="DQ85" i="1"/>
  <c r="DQ217" i="1"/>
  <c r="DQ134" i="1" s="1"/>
  <c r="DQ84" i="1"/>
  <c r="DQ216" i="1"/>
  <c r="DQ133" i="1" s="1"/>
  <c r="DQ80" i="1"/>
  <c r="DQ212" i="1"/>
  <c r="DQ129" i="1" s="1"/>
  <c r="DS9" i="1"/>
  <c r="DR202" i="1"/>
  <c r="DR201" i="1"/>
  <c r="DR204" i="1"/>
  <c r="DR203" i="1"/>
  <c r="DR206" i="1"/>
  <c r="DR208" i="1"/>
  <c r="DR207" i="1"/>
  <c r="DP83" i="1"/>
  <c r="DQ86" i="1"/>
  <c r="DQ218" i="1"/>
  <c r="DQ135" i="1" s="1"/>
  <c r="DQ82" i="1"/>
  <c r="DQ214" i="1"/>
  <c r="DQ131" i="1" s="1"/>
  <c r="DQ81" i="1"/>
  <c r="DQ213" i="1"/>
  <c r="DQ130" i="1" s="1"/>
  <c r="DQ79" i="1"/>
  <c r="DQ211" i="1"/>
  <c r="DQ128" i="1" s="1"/>
  <c r="DP132" i="1"/>
  <c r="DP126" i="1" s="1"/>
  <c r="DP26" i="1" s="1"/>
  <c r="CV64" i="1"/>
  <c r="CW63" i="1"/>
  <c r="DU58" i="1"/>
  <c r="CU37" i="1" l="1"/>
  <c r="CU38" i="1" s="1"/>
  <c r="CT67" i="1"/>
  <c r="CU66" i="1"/>
  <c r="DQ78" i="1"/>
  <c r="DQ127" i="1"/>
  <c r="DP77" i="1"/>
  <c r="DP18" i="1" s="1"/>
  <c r="DR85" i="1"/>
  <c r="DR217" i="1"/>
  <c r="DR134" i="1" s="1"/>
  <c r="DR84" i="1"/>
  <c r="DR216" i="1"/>
  <c r="DR133" i="1" s="1"/>
  <c r="DR82" i="1"/>
  <c r="DR214" i="1"/>
  <c r="DR131" i="1" s="1"/>
  <c r="DR80" i="1"/>
  <c r="DR212" i="1"/>
  <c r="DR129" i="1" s="1"/>
  <c r="DQ132" i="1"/>
  <c r="DQ126" i="1" s="1"/>
  <c r="DQ26" i="1" s="1"/>
  <c r="DR86" i="1"/>
  <c r="DR218" i="1"/>
  <c r="DR135" i="1" s="1"/>
  <c r="DR81" i="1"/>
  <c r="DR213" i="1"/>
  <c r="DR130" i="1" s="1"/>
  <c r="DR79" i="1"/>
  <c r="DR211" i="1"/>
  <c r="DR128" i="1" s="1"/>
  <c r="DT9" i="1"/>
  <c r="DS201" i="1"/>
  <c r="DS202" i="1"/>
  <c r="DS203" i="1"/>
  <c r="DS206" i="1"/>
  <c r="DS204" i="1"/>
  <c r="DS207" i="1"/>
  <c r="DS208" i="1"/>
  <c r="DQ83" i="1"/>
  <c r="DQ77" i="1" s="1"/>
  <c r="DQ18" i="1" s="1"/>
  <c r="CW64" i="1"/>
  <c r="CX63" i="1"/>
  <c r="DV58" i="1"/>
  <c r="CV66" i="1" l="1"/>
  <c r="CV37" i="1"/>
  <c r="CV38" i="1" s="1"/>
  <c r="CU67" i="1"/>
  <c r="DR127" i="1"/>
  <c r="DR78" i="1"/>
  <c r="DS85" i="1"/>
  <c r="DS217" i="1"/>
  <c r="DS134" i="1" s="1"/>
  <c r="DS84" i="1"/>
  <c r="DS216" i="1"/>
  <c r="DS133" i="1" s="1"/>
  <c r="DS80" i="1"/>
  <c r="DS212" i="1"/>
  <c r="DS129" i="1" s="1"/>
  <c r="DU9" i="1"/>
  <c r="DT202" i="1"/>
  <c r="DT201" i="1"/>
  <c r="DT204" i="1"/>
  <c r="DT203" i="1"/>
  <c r="DT206" i="1"/>
  <c r="DT208" i="1"/>
  <c r="DT207" i="1"/>
  <c r="DR83" i="1"/>
  <c r="DR77" i="1" s="1"/>
  <c r="DR18" i="1" s="1"/>
  <c r="DS86" i="1"/>
  <c r="DS218" i="1"/>
  <c r="DS135" i="1" s="1"/>
  <c r="DS82" i="1"/>
  <c r="DS214" i="1"/>
  <c r="DS131" i="1" s="1"/>
  <c r="DS81" i="1"/>
  <c r="DS213" i="1"/>
  <c r="DS130" i="1" s="1"/>
  <c r="DS79" i="1"/>
  <c r="DS211" i="1"/>
  <c r="DS128" i="1" s="1"/>
  <c r="DS127" i="1" s="1"/>
  <c r="DR132" i="1"/>
  <c r="CX64" i="1"/>
  <c r="CY63" i="1"/>
  <c r="DW58" i="1"/>
  <c r="DR126" i="1" l="1"/>
  <c r="DR26" i="1" s="1"/>
  <c r="DS78" i="1"/>
  <c r="CW66" i="1"/>
  <c r="CW37" i="1"/>
  <c r="CW38" i="1" s="1"/>
  <c r="CV67" i="1"/>
  <c r="DT85" i="1"/>
  <c r="DT217" i="1"/>
  <c r="DT134" i="1" s="1"/>
  <c r="DT84" i="1"/>
  <c r="DT216" i="1"/>
  <c r="DT133" i="1" s="1"/>
  <c r="DT82" i="1"/>
  <c r="DT214" i="1"/>
  <c r="DT131" i="1" s="1"/>
  <c r="DT80" i="1"/>
  <c r="DT212" i="1"/>
  <c r="DT129" i="1" s="1"/>
  <c r="DS132" i="1"/>
  <c r="DS126" i="1" s="1"/>
  <c r="DS26" i="1" s="1"/>
  <c r="DT86" i="1"/>
  <c r="DT218" i="1"/>
  <c r="DT135" i="1" s="1"/>
  <c r="DT81" i="1"/>
  <c r="DT213" i="1"/>
  <c r="DT130" i="1" s="1"/>
  <c r="DT79" i="1"/>
  <c r="DT211" i="1"/>
  <c r="DT128" i="1" s="1"/>
  <c r="DT127" i="1" s="1"/>
  <c r="DV9" i="1"/>
  <c r="DU201" i="1"/>
  <c r="DU202" i="1"/>
  <c r="DU203" i="1"/>
  <c r="DU206" i="1"/>
  <c r="DU204" i="1"/>
  <c r="DU207" i="1"/>
  <c r="DU208" i="1"/>
  <c r="DS83" i="1"/>
  <c r="CZ63" i="1"/>
  <c r="CY64" i="1"/>
  <c r="DX58" i="1"/>
  <c r="DS77" i="1" l="1"/>
  <c r="DS18" i="1" s="1"/>
  <c r="CX66" i="1"/>
  <c r="CX37" i="1"/>
  <c r="CX38" i="1" s="1"/>
  <c r="CW67" i="1"/>
  <c r="DT78" i="1"/>
  <c r="DU85" i="1"/>
  <c r="DU217" i="1"/>
  <c r="DU134" i="1" s="1"/>
  <c r="DU84" i="1"/>
  <c r="DU216" i="1"/>
  <c r="DU133" i="1" s="1"/>
  <c r="DU80" i="1"/>
  <c r="DU212" i="1"/>
  <c r="DU129" i="1" s="1"/>
  <c r="DW9" i="1"/>
  <c r="DV202" i="1"/>
  <c r="DV201" i="1"/>
  <c r="DV204" i="1"/>
  <c r="DV203" i="1"/>
  <c r="DV206" i="1"/>
  <c r="DV208" i="1"/>
  <c r="DV207" i="1"/>
  <c r="DT83" i="1"/>
  <c r="DU86" i="1"/>
  <c r="DU218" i="1"/>
  <c r="DU135" i="1" s="1"/>
  <c r="DU82" i="1"/>
  <c r="DU214" i="1"/>
  <c r="DU131" i="1" s="1"/>
  <c r="DU81" i="1"/>
  <c r="DU213" i="1"/>
  <c r="DU130" i="1" s="1"/>
  <c r="DU79" i="1"/>
  <c r="DU211" i="1"/>
  <c r="DU128" i="1" s="1"/>
  <c r="DT132" i="1"/>
  <c r="DT126" i="1" s="1"/>
  <c r="DT26" i="1" s="1"/>
  <c r="DA63" i="1"/>
  <c r="CZ64" i="1"/>
  <c r="DY58" i="1"/>
  <c r="CY66" i="1" l="1"/>
  <c r="CY37" i="1"/>
  <c r="CY38" i="1" s="1"/>
  <c r="CX67" i="1"/>
  <c r="DU78" i="1"/>
  <c r="DU127" i="1"/>
  <c r="DT77" i="1"/>
  <c r="DT18" i="1" s="1"/>
  <c r="DV85" i="1"/>
  <c r="DV217" i="1"/>
  <c r="DV134" i="1" s="1"/>
  <c r="DV84" i="1"/>
  <c r="DV216" i="1"/>
  <c r="DV133" i="1" s="1"/>
  <c r="DV82" i="1"/>
  <c r="DV214" i="1"/>
  <c r="DV131" i="1" s="1"/>
  <c r="DV80" i="1"/>
  <c r="DV212" i="1"/>
  <c r="DV129" i="1" s="1"/>
  <c r="DU132" i="1"/>
  <c r="DU126" i="1" s="1"/>
  <c r="DU26" i="1" s="1"/>
  <c r="DV86" i="1"/>
  <c r="DV218" i="1"/>
  <c r="DV135" i="1" s="1"/>
  <c r="DV81" i="1"/>
  <c r="DV213" i="1"/>
  <c r="DV130" i="1" s="1"/>
  <c r="DV79" i="1"/>
  <c r="DV211" i="1"/>
  <c r="DV128" i="1" s="1"/>
  <c r="DX9" i="1"/>
  <c r="DW201" i="1"/>
  <c r="DW202" i="1"/>
  <c r="DW203" i="1"/>
  <c r="DW206" i="1"/>
  <c r="DW204" i="1"/>
  <c r="DW207" i="1"/>
  <c r="DW208" i="1"/>
  <c r="DU83" i="1"/>
  <c r="DU77" i="1" s="1"/>
  <c r="DU18" i="1" s="1"/>
  <c r="DB63" i="1"/>
  <c r="DA64" i="1"/>
  <c r="DZ58" i="1"/>
  <c r="DV127" i="1" l="1"/>
  <c r="CZ66" i="1"/>
  <c r="CZ37" i="1"/>
  <c r="CZ38" i="1" s="1"/>
  <c r="CY67" i="1"/>
  <c r="DV78" i="1"/>
  <c r="DW85" i="1"/>
  <c r="DW217" i="1"/>
  <c r="DW134" i="1" s="1"/>
  <c r="DW84" i="1"/>
  <c r="DW216" i="1"/>
  <c r="DW133" i="1" s="1"/>
  <c r="DW80" i="1"/>
  <c r="DW212" i="1"/>
  <c r="DW129" i="1" s="1"/>
  <c r="DY9" i="1"/>
  <c r="DX202" i="1"/>
  <c r="DX201" i="1"/>
  <c r="DX204" i="1"/>
  <c r="DX203" i="1"/>
  <c r="DX206" i="1"/>
  <c r="DX208" i="1"/>
  <c r="DX207" i="1"/>
  <c r="DV83" i="1"/>
  <c r="DW86" i="1"/>
  <c r="DW218" i="1"/>
  <c r="DW135" i="1" s="1"/>
  <c r="DW82" i="1"/>
  <c r="DW214" i="1"/>
  <c r="DW131" i="1" s="1"/>
  <c r="DW81" i="1"/>
  <c r="DW213" i="1"/>
  <c r="DW130" i="1" s="1"/>
  <c r="DW79" i="1"/>
  <c r="DW211" i="1"/>
  <c r="DW128" i="1" s="1"/>
  <c r="DV132" i="1"/>
  <c r="DV126" i="1" s="1"/>
  <c r="DV26" i="1" s="1"/>
  <c r="DB64" i="1"/>
  <c r="DC63" i="1"/>
  <c r="EA58" i="1"/>
  <c r="DA37" i="1" l="1"/>
  <c r="DA38" i="1" s="1"/>
  <c r="CZ67" i="1"/>
  <c r="DA66" i="1"/>
  <c r="DW78" i="1"/>
  <c r="DW127" i="1"/>
  <c r="DV77" i="1"/>
  <c r="DV18" i="1" s="1"/>
  <c r="DX85" i="1"/>
  <c r="DX217" i="1"/>
  <c r="DX134" i="1" s="1"/>
  <c r="DX84" i="1"/>
  <c r="DX216" i="1"/>
  <c r="DX133" i="1" s="1"/>
  <c r="DX82" i="1"/>
  <c r="DX214" i="1"/>
  <c r="DX131" i="1" s="1"/>
  <c r="DX80" i="1"/>
  <c r="DX212" i="1"/>
  <c r="DX129" i="1" s="1"/>
  <c r="DW132" i="1"/>
  <c r="DW126" i="1" s="1"/>
  <c r="DW26" i="1" s="1"/>
  <c r="DX86" i="1"/>
  <c r="DX218" i="1"/>
  <c r="DX135" i="1" s="1"/>
  <c r="DX81" i="1"/>
  <c r="DX213" i="1"/>
  <c r="DX130" i="1" s="1"/>
  <c r="DX79" i="1"/>
  <c r="DX211" i="1"/>
  <c r="DX128" i="1" s="1"/>
  <c r="DZ9" i="1"/>
  <c r="DY201" i="1"/>
  <c r="DY202" i="1"/>
  <c r="DY203" i="1"/>
  <c r="DY206" i="1"/>
  <c r="DY204" i="1"/>
  <c r="DY207" i="1"/>
  <c r="DY208" i="1"/>
  <c r="DW83" i="1"/>
  <c r="DW77" i="1" s="1"/>
  <c r="DW18" i="1" s="1"/>
  <c r="DD63" i="1"/>
  <c r="DC64" i="1"/>
  <c r="EB58" i="1"/>
  <c r="DB37" i="1" l="1"/>
  <c r="DB38" i="1" s="1"/>
  <c r="DA67" i="1"/>
  <c r="DB66" i="1"/>
  <c r="DX78" i="1"/>
  <c r="DX127" i="1"/>
  <c r="DY85" i="1"/>
  <c r="DY217" i="1"/>
  <c r="DY134" i="1" s="1"/>
  <c r="DY84" i="1"/>
  <c r="DY216" i="1"/>
  <c r="DY133" i="1" s="1"/>
  <c r="DY80" i="1"/>
  <c r="DY212" i="1"/>
  <c r="DY129" i="1" s="1"/>
  <c r="EA9" i="1"/>
  <c r="DZ202" i="1"/>
  <c r="DZ201" i="1"/>
  <c r="DZ204" i="1"/>
  <c r="DZ203" i="1"/>
  <c r="DZ206" i="1"/>
  <c r="DZ208" i="1"/>
  <c r="DZ207" i="1"/>
  <c r="DX83" i="1"/>
  <c r="DX77" i="1" s="1"/>
  <c r="DX18" i="1" s="1"/>
  <c r="DY86" i="1"/>
  <c r="DY218" i="1"/>
  <c r="DY135" i="1" s="1"/>
  <c r="DY82" i="1"/>
  <c r="DY214" i="1"/>
  <c r="DY131" i="1" s="1"/>
  <c r="DY81" i="1"/>
  <c r="DY213" i="1"/>
  <c r="DY130" i="1" s="1"/>
  <c r="DY79" i="1"/>
  <c r="DY211" i="1"/>
  <c r="DY128" i="1" s="1"/>
  <c r="DX132" i="1"/>
  <c r="DX126" i="1" s="1"/>
  <c r="DX26" i="1" s="1"/>
  <c r="DE63" i="1"/>
  <c r="DD64" i="1"/>
  <c r="EC58" i="1"/>
  <c r="DY78" i="1" l="1"/>
  <c r="DC37" i="1"/>
  <c r="DC38" i="1" s="1"/>
  <c r="DB67" i="1"/>
  <c r="DC66" i="1"/>
  <c r="DY127" i="1"/>
  <c r="DZ85" i="1"/>
  <c r="DZ217" i="1"/>
  <c r="DZ134" i="1" s="1"/>
  <c r="DZ84" i="1"/>
  <c r="DZ216" i="1"/>
  <c r="DZ133" i="1" s="1"/>
  <c r="DZ82" i="1"/>
  <c r="DZ214" i="1"/>
  <c r="DZ131" i="1" s="1"/>
  <c r="DZ80" i="1"/>
  <c r="DZ212" i="1"/>
  <c r="DZ129" i="1" s="1"/>
  <c r="DY132" i="1"/>
  <c r="DZ86" i="1"/>
  <c r="DZ218" i="1"/>
  <c r="DZ135" i="1" s="1"/>
  <c r="DZ81" i="1"/>
  <c r="DZ213" i="1"/>
  <c r="DZ130" i="1" s="1"/>
  <c r="DZ79" i="1"/>
  <c r="DZ211" i="1"/>
  <c r="DZ128" i="1" s="1"/>
  <c r="EB9" i="1"/>
  <c r="EA201" i="1"/>
  <c r="EA202" i="1"/>
  <c r="EA203" i="1"/>
  <c r="EA206" i="1"/>
  <c r="EA204" i="1"/>
  <c r="EA207" i="1"/>
  <c r="EA208" i="1"/>
  <c r="DY83" i="1"/>
  <c r="DY77" i="1" s="1"/>
  <c r="DY18" i="1" s="1"/>
  <c r="DE64" i="1"/>
  <c r="DF63" i="1"/>
  <c r="ED58" i="1"/>
  <c r="DD37" i="1" l="1"/>
  <c r="DD38" i="1" s="1"/>
  <c r="DC67" i="1"/>
  <c r="DD66" i="1"/>
  <c r="DZ78" i="1"/>
  <c r="DY126" i="1"/>
  <c r="DY26" i="1" s="1"/>
  <c r="DZ127" i="1"/>
  <c r="EA85" i="1"/>
  <c r="EA217" i="1"/>
  <c r="EA134" i="1" s="1"/>
  <c r="EA84" i="1"/>
  <c r="EA216" i="1"/>
  <c r="EA133" i="1" s="1"/>
  <c r="EA80" i="1"/>
  <c r="EA212" i="1"/>
  <c r="EA129" i="1" s="1"/>
  <c r="EC9" i="1"/>
  <c r="EB202" i="1"/>
  <c r="EB201" i="1"/>
  <c r="EB204" i="1"/>
  <c r="EB203" i="1"/>
  <c r="EB206" i="1"/>
  <c r="EB208" i="1"/>
  <c r="EB207" i="1"/>
  <c r="DZ83" i="1"/>
  <c r="EA86" i="1"/>
  <c r="EA218" i="1"/>
  <c r="EA135" i="1" s="1"/>
  <c r="EA82" i="1"/>
  <c r="EA214" i="1"/>
  <c r="EA131" i="1" s="1"/>
  <c r="EA81" i="1"/>
  <c r="EA213" i="1"/>
  <c r="EA130" i="1" s="1"/>
  <c r="EA79" i="1"/>
  <c r="EA78" i="1" s="1"/>
  <c r="EA211" i="1"/>
  <c r="EA128" i="1" s="1"/>
  <c r="DZ132" i="1"/>
  <c r="DZ126" i="1" s="1"/>
  <c r="DZ26" i="1" s="1"/>
  <c r="DF64" i="1"/>
  <c r="DG63" i="1"/>
  <c r="EE58" i="1"/>
  <c r="EA127" i="1" l="1"/>
  <c r="DZ77" i="1"/>
  <c r="DZ18" i="1" s="1"/>
  <c r="DE37" i="1"/>
  <c r="DE38" i="1" s="1"/>
  <c r="DD67" i="1"/>
  <c r="DE66" i="1"/>
  <c r="EB85" i="1"/>
  <c r="EB217" i="1"/>
  <c r="EB134" i="1" s="1"/>
  <c r="EB84" i="1"/>
  <c r="EB216" i="1"/>
  <c r="EB133" i="1" s="1"/>
  <c r="EB82" i="1"/>
  <c r="EB214" i="1"/>
  <c r="EB131" i="1" s="1"/>
  <c r="EB80" i="1"/>
  <c r="EB212" i="1"/>
  <c r="EB129" i="1" s="1"/>
  <c r="EA132" i="1"/>
  <c r="EA126" i="1" s="1"/>
  <c r="EA26" i="1" s="1"/>
  <c r="EB86" i="1"/>
  <c r="EB218" i="1"/>
  <c r="EB135" i="1" s="1"/>
  <c r="EB81" i="1"/>
  <c r="EB213" i="1"/>
  <c r="EB130" i="1" s="1"/>
  <c r="EB79" i="1"/>
  <c r="EB211" i="1"/>
  <c r="EB128" i="1" s="1"/>
  <c r="ED9" i="1"/>
  <c r="EC201" i="1"/>
  <c r="EC202" i="1"/>
  <c r="EC203" i="1"/>
  <c r="EC206" i="1"/>
  <c r="EC204" i="1"/>
  <c r="EC207" i="1"/>
  <c r="EC208" i="1"/>
  <c r="EA83" i="1"/>
  <c r="EA77" i="1" s="1"/>
  <c r="EA18" i="1" s="1"/>
  <c r="DH63" i="1"/>
  <c r="DG64" i="1"/>
  <c r="EF58" i="1"/>
  <c r="DF37" i="1" l="1"/>
  <c r="DF38" i="1" s="1"/>
  <c r="DE67" i="1"/>
  <c r="DF66" i="1"/>
  <c r="EB78" i="1"/>
  <c r="EB127" i="1"/>
  <c r="EC85" i="1"/>
  <c r="EC217" i="1"/>
  <c r="EC134" i="1" s="1"/>
  <c r="EC84" i="1"/>
  <c r="EC216" i="1"/>
  <c r="EC133" i="1" s="1"/>
  <c r="EC80" i="1"/>
  <c r="EC212" i="1"/>
  <c r="EC129" i="1" s="1"/>
  <c r="EE9" i="1"/>
  <c r="ED202" i="1"/>
  <c r="ED201" i="1"/>
  <c r="ED204" i="1"/>
  <c r="ED203" i="1"/>
  <c r="ED206" i="1"/>
  <c r="ED208" i="1"/>
  <c r="ED207" i="1"/>
  <c r="EB83" i="1"/>
  <c r="EB77" i="1" s="1"/>
  <c r="EB18" i="1" s="1"/>
  <c r="EC86" i="1"/>
  <c r="EC218" i="1"/>
  <c r="EC135" i="1" s="1"/>
  <c r="EC82" i="1"/>
  <c r="EC214" i="1"/>
  <c r="EC131" i="1" s="1"/>
  <c r="EC81" i="1"/>
  <c r="EC213" i="1"/>
  <c r="EC130" i="1" s="1"/>
  <c r="EC79" i="1"/>
  <c r="EC211" i="1"/>
  <c r="EC128" i="1" s="1"/>
  <c r="EC127" i="1" s="1"/>
  <c r="EB132" i="1"/>
  <c r="EB126" i="1" s="1"/>
  <c r="EB26" i="1" s="1"/>
  <c r="DI63" i="1"/>
  <c r="DH64" i="1"/>
  <c r="EG58" i="1"/>
  <c r="EC78" i="1" l="1"/>
  <c r="DG37" i="1"/>
  <c r="DG38" i="1" s="1"/>
  <c r="DF67" i="1"/>
  <c r="DG66" i="1"/>
  <c r="ED85" i="1"/>
  <c r="ED217" i="1"/>
  <c r="ED134" i="1" s="1"/>
  <c r="ED84" i="1"/>
  <c r="ED216" i="1"/>
  <c r="ED133" i="1" s="1"/>
  <c r="ED82" i="1"/>
  <c r="ED214" i="1"/>
  <c r="ED131" i="1" s="1"/>
  <c r="ED80" i="1"/>
  <c r="ED212" i="1"/>
  <c r="ED129" i="1" s="1"/>
  <c r="EC132" i="1"/>
  <c r="EC126" i="1" s="1"/>
  <c r="EC26" i="1" s="1"/>
  <c r="ED86" i="1"/>
  <c r="ED218" i="1"/>
  <c r="ED135" i="1" s="1"/>
  <c r="ED81" i="1"/>
  <c r="ED213" i="1"/>
  <c r="ED130" i="1" s="1"/>
  <c r="ED79" i="1"/>
  <c r="ED211" i="1"/>
  <c r="ED128" i="1" s="1"/>
  <c r="EF9" i="1"/>
  <c r="EE201" i="1"/>
  <c r="EE202" i="1"/>
  <c r="EE203" i="1"/>
  <c r="EE206" i="1"/>
  <c r="EE204" i="1"/>
  <c r="EE207" i="1"/>
  <c r="EE208" i="1"/>
  <c r="EC83" i="1"/>
  <c r="EC77" i="1" s="1"/>
  <c r="EC18" i="1" s="1"/>
  <c r="DJ63" i="1"/>
  <c r="DI64" i="1"/>
  <c r="EH58" i="1"/>
  <c r="DH66" i="1" l="1"/>
  <c r="DH37" i="1"/>
  <c r="DH38" i="1" s="1"/>
  <c r="DG67" i="1"/>
  <c r="ED127" i="1"/>
  <c r="ED78" i="1"/>
  <c r="EE85" i="1"/>
  <c r="EE217" i="1"/>
  <c r="EE134" i="1" s="1"/>
  <c r="EE84" i="1"/>
  <c r="EE216" i="1"/>
  <c r="EE133" i="1" s="1"/>
  <c r="EE80" i="1"/>
  <c r="EE212" i="1"/>
  <c r="EE129" i="1" s="1"/>
  <c r="EG9" i="1"/>
  <c r="EF202" i="1"/>
  <c r="EF201" i="1"/>
  <c r="EF204" i="1"/>
  <c r="EF203" i="1"/>
  <c r="EF206" i="1"/>
  <c r="EF208" i="1"/>
  <c r="EF207" i="1"/>
  <c r="ED83" i="1"/>
  <c r="EE86" i="1"/>
  <c r="EE218" i="1"/>
  <c r="EE135" i="1" s="1"/>
  <c r="EE82" i="1"/>
  <c r="EE214" i="1"/>
  <c r="EE131" i="1" s="1"/>
  <c r="EE81" i="1"/>
  <c r="EE213" i="1"/>
  <c r="EE130" i="1" s="1"/>
  <c r="EE79" i="1"/>
  <c r="EE211" i="1"/>
  <c r="EE128" i="1" s="1"/>
  <c r="ED132" i="1"/>
  <c r="DK63" i="1"/>
  <c r="DJ64" i="1"/>
  <c r="EI58" i="1"/>
  <c r="ED126" i="1" l="1"/>
  <c r="ED26" i="1" s="1"/>
  <c r="EE78" i="1"/>
  <c r="DI37" i="1"/>
  <c r="DI38" i="1" s="1"/>
  <c r="DH67" i="1"/>
  <c r="DI66" i="1"/>
  <c r="EE127" i="1"/>
  <c r="ED77" i="1"/>
  <c r="ED18" i="1" s="1"/>
  <c r="EF85" i="1"/>
  <c r="EF217" i="1"/>
  <c r="EF134" i="1" s="1"/>
  <c r="EF84" i="1"/>
  <c r="EF216" i="1"/>
  <c r="EF133" i="1" s="1"/>
  <c r="EF82" i="1"/>
  <c r="EF214" i="1"/>
  <c r="EF131" i="1" s="1"/>
  <c r="EF80" i="1"/>
  <c r="EF212" i="1"/>
  <c r="EF129" i="1" s="1"/>
  <c r="EE132" i="1"/>
  <c r="EE126" i="1" s="1"/>
  <c r="EE26" i="1" s="1"/>
  <c r="EF86" i="1"/>
  <c r="EF218" i="1"/>
  <c r="EF135" i="1" s="1"/>
  <c r="EF81" i="1"/>
  <c r="EF213" i="1"/>
  <c r="EF130" i="1" s="1"/>
  <c r="EF79" i="1"/>
  <c r="EF211" i="1"/>
  <c r="EF128" i="1" s="1"/>
  <c r="EH9" i="1"/>
  <c r="EG201" i="1"/>
  <c r="EG202" i="1"/>
  <c r="EG203" i="1"/>
  <c r="EG206" i="1"/>
  <c r="EG204" i="1"/>
  <c r="EG207" i="1"/>
  <c r="EG208" i="1"/>
  <c r="EE83" i="1"/>
  <c r="DL63" i="1"/>
  <c r="DK64" i="1"/>
  <c r="EJ58" i="1"/>
  <c r="EE77" i="1" l="1"/>
  <c r="EE18" i="1" s="1"/>
  <c r="DJ37" i="1"/>
  <c r="DJ38" i="1" s="1"/>
  <c r="DI67" i="1"/>
  <c r="DJ66" i="1"/>
  <c r="EF78" i="1"/>
  <c r="EF127" i="1"/>
  <c r="EG85" i="1"/>
  <c r="EG217" i="1"/>
  <c r="EG134" i="1" s="1"/>
  <c r="EG84" i="1"/>
  <c r="EG216" i="1"/>
  <c r="EG133" i="1" s="1"/>
  <c r="EG80" i="1"/>
  <c r="EG212" i="1"/>
  <c r="EG129" i="1" s="1"/>
  <c r="EI9" i="1"/>
  <c r="EH202" i="1"/>
  <c r="EH201" i="1"/>
  <c r="EH204" i="1"/>
  <c r="EH203" i="1"/>
  <c r="EH206" i="1"/>
  <c r="EH208" i="1"/>
  <c r="EH207" i="1"/>
  <c r="EF83" i="1"/>
  <c r="EF77" i="1" s="1"/>
  <c r="EF18" i="1" s="1"/>
  <c r="EG86" i="1"/>
  <c r="EG218" i="1"/>
  <c r="EG135" i="1" s="1"/>
  <c r="EG82" i="1"/>
  <c r="EG214" i="1"/>
  <c r="EG131" i="1" s="1"/>
  <c r="EG81" i="1"/>
  <c r="EG213" i="1"/>
  <c r="EG130" i="1" s="1"/>
  <c r="EG79" i="1"/>
  <c r="EG78" i="1" s="1"/>
  <c r="EG211" i="1"/>
  <c r="EG128" i="1" s="1"/>
  <c r="EF132" i="1"/>
  <c r="DM63" i="1"/>
  <c r="DL64" i="1"/>
  <c r="EK58" i="1"/>
  <c r="DK37" i="1" l="1"/>
  <c r="DK38" i="1" s="1"/>
  <c r="DJ67" i="1"/>
  <c r="DK66" i="1"/>
  <c r="EG127" i="1"/>
  <c r="EF126" i="1"/>
  <c r="EF26" i="1" s="1"/>
  <c r="EH85" i="1"/>
  <c r="EH217" i="1"/>
  <c r="EH134" i="1" s="1"/>
  <c r="EH84" i="1"/>
  <c r="EH216" i="1"/>
  <c r="EH133" i="1" s="1"/>
  <c r="EH82" i="1"/>
  <c r="EH214" i="1"/>
  <c r="EH131" i="1" s="1"/>
  <c r="EH80" i="1"/>
  <c r="EH212" i="1"/>
  <c r="EH129" i="1" s="1"/>
  <c r="EG132" i="1"/>
  <c r="EG126" i="1" s="1"/>
  <c r="EG26" i="1" s="1"/>
  <c r="EH86" i="1"/>
  <c r="EH218" i="1"/>
  <c r="EH135" i="1" s="1"/>
  <c r="EH81" i="1"/>
  <c r="EH213" i="1"/>
  <c r="EH130" i="1" s="1"/>
  <c r="EH79" i="1"/>
  <c r="EH211" i="1"/>
  <c r="EH128" i="1" s="1"/>
  <c r="EJ9" i="1"/>
  <c r="EI201" i="1"/>
  <c r="EI202" i="1"/>
  <c r="EI203" i="1"/>
  <c r="EI206" i="1"/>
  <c r="EI204" i="1"/>
  <c r="EI207" i="1"/>
  <c r="EI208" i="1"/>
  <c r="EG83" i="1"/>
  <c r="EG77" i="1" s="1"/>
  <c r="EG18" i="1" s="1"/>
  <c r="DM64" i="1"/>
  <c r="DN63" i="1"/>
  <c r="EL58" i="1"/>
  <c r="DL66" i="1" l="1"/>
  <c r="DL37" i="1"/>
  <c r="DL38" i="1" s="1"/>
  <c r="DK67" i="1"/>
  <c r="EH78" i="1"/>
  <c r="EH127" i="1"/>
  <c r="EI85" i="1"/>
  <c r="EI217" i="1"/>
  <c r="EI134" i="1" s="1"/>
  <c r="EI84" i="1"/>
  <c r="EI216" i="1"/>
  <c r="EI133" i="1" s="1"/>
  <c r="EI80" i="1"/>
  <c r="EI212" i="1"/>
  <c r="EI129" i="1" s="1"/>
  <c r="EK9" i="1"/>
  <c r="EJ202" i="1"/>
  <c r="EJ201" i="1"/>
  <c r="EJ204" i="1"/>
  <c r="EJ203" i="1"/>
  <c r="EJ206" i="1"/>
  <c r="EJ208" i="1"/>
  <c r="EJ207" i="1"/>
  <c r="EH83" i="1"/>
  <c r="EH77" i="1" s="1"/>
  <c r="EH18" i="1" s="1"/>
  <c r="EI86" i="1"/>
  <c r="EI218" i="1"/>
  <c r="EI135" i="1" s="1"/>
  <c r="EI82" i="1"/>
  <c r="EI214" i="1"/>
  <c r="EI131" i="1" s="1"/>
  <c r="EI81" i="1"/>
  <c r="EI213" i="1"/>
  <c r="EI130" i="1" s="1"/>
  <c r="EI79" i="1"/>
  <c r="EI211" i="1"/>
  <c r="EI128" i="1" s="1"/>
  <c r="EH132" i="1"/>
  <c r="EH126" i="1" s="1"/>
  <c r="EH26" i="1" s="1"/>
  <c r="DN64" i="1"/>
  <c r="DO63" i="1"/>
  <c r="EM58" i="1"/>
  <c r="DM37" i="1" l="1"/>
  <c r="DM38" i="1" s="1"/>
  <c r="DL67" i="1"/>
  <c r="DM66" i="1"/>
  <c r="EI78" i="1"/>
  <c r="EI127" i="1"/>
  <c r="EJ85" i="1"/>
  <c r="EJ217" i="1"/>
  <c r="EJ134" i="1" s="1"/>
  <c r="EJ84" i="1"/>
  <c r="EJ216" i="1"/>
  <c r="EJ133" i="1" s="1"/>
  <c r="EJ82" i="1"/>
  <c r="EJ214" i="1"/>
  <c r="EJ131" i="1" s="1"/>
  <c r="EJ80" i="1"/>
  <c r="EJ212" i="1"/>
  <c r="EJ129" i="1" s="1"/>
  <c r="EI132" i="1"/>
  <c r="EJ86" i="1"/>
  <c r="EJ218" i="1"/>
  <c r="EJ135" i="1" s="1"/>
  <c r="EJ81" i="1"/>
  <c r="EJ213" i="1"/>
  <c r="EJ130" i="1" s="1"/>
  <c r="EJ79" i="1"/>
  <c r="EJ211" i="1"/>
  <c r="EJ128" i="1" s="1"/>
  <c r="EL9" i="1"/>
  <c r="EK201" i="1"/>
  <c r="EK202" i="1"/>
  <c r="EK203" i="1"/>
  <c r="EK206" i="1"/>
  <c r="EK204" i="1"/>
  <c r="EK207" i="1"/>
  <c r="EK208" i="1"/>
  <c r="EI83" i="1"/>
  <c r="DO64" i="1"/>
  <c r="DP63" i="1"/>
  <c r="EN58" i="1"/>
  <c r="EI77" i="1" l="1"/>
  <c r="EI18" i="1" s="1"/>
  <c r="DN37" i="1"/>
  <c r="DN38" i="1" s="1"/>
  <c r="DM67" i="1"/>
  <c r="DN66" i="1"/>
  <c r="EJ127" i="1"/>
  <c r="EI126" i="1"/>
  <c r="EI26" i="1" s="1"/>
  <c r="EJ78" i="1"/>
  <c r="EK85" i="1"/>
  <c r="EK217" i="1"/>
  <c r="EK134" i="1" s="1"/>
  <c r="EK84" i="1"/>
  <c r="EK216" i="1"/>
  <c r="EK133" i="1" s="1"/>
  <c r="EK80" i="1"/>
  <c r="EK212" i="1"/>
  <c r="EK129" i="1" s="1"/>
  <c r="EM9" i="1"/>
  <c r="EL202" i="1"/>
  <c r="EL201" i="1"/>
  <c r="EL204" i="1"/>
  <c r="EL203" i="1"/>
  <c r="EL206" i="1"/>
  <c r="EL208" i="1"/>
  <c r="EL207" i="1"/>
  <c r="EJ83" i="1"/>
  <c r="EK86" i="1"/>
  <c r="EK218" i="1"/>
  <c r="EK135" i="1" s="1"/>
  <c r="EK82" i="1"/>
  <c r="EK214" i="1"/>
  <c r="EK131" i="1" s="1"/>
  <c r="EK81" i="1"/>
  <c r="EK213" i="1"/>
  <c r="EK130" i="1" s="1"/>
  <c r="EK79" i="1"/>
  <c r="EK211" i="1"/>
  <c r="EK128" i="1" s="1"/>
  <c r="EJ132" i="1"/>
  <c r="EJ126" i="1" s="1"/>
  <c r="EJ26" i="1" s="1"/>
  <c r="DQ63" i="1"/>
  <c r="DP64" i="1"/>
  <c r="EO58" i="1"/>
  <c r="DO66" i="1" l="1"/>
  <c r="DO37" i="1"/>
  <c r="DO38" i="1" s="1"/>
  <c r="DN67" i="1"/>
  <c r="EK78" i="1"/>
  <c r="EK127" i="1"/>
  <c r="EJ77" i="1"/>
  <c r="EJ18" i="1" s="1"/>
  <c r="EL85" i="1"/>
  <c r="EL217" i="1"/>
  <c r="EL134" i="1" s="1"/>
  <c r="EL84" i="1"/>
  <c r="EL216" i="1"/>
  <c r="EL133" i="1" s="1"/>
  <c r="EL82" i="1"/>
  <c r="EL214" i="1"/>
  <c r="EL131" i="1" s="1"/>
  <c r="EL80" i="1"/>
  <c r="EL212" i="1"/>
  <c r="EL129" i="1" s="1"/>
  <c r="EK132" i="1"/>
  <c r="EK126" i="1" s="1"/>
  <c r="EK26" i="1" s="1"/>
  <c r="EL86" i="1"/>
  <c r="EL218" i="1"/>
  <c r="EL135" i="1" s="1"/>
  <c r="EL81" i="1"/>
  <c r="EL213" i="1"/>
  <c r="EL130" i="1" s="1"/>
  <c r="EL79" i="1"/>
  <c r="EL211" i="1"/>
  <c r="EL128" i="1" s="1"/>
  <c r="EN9" i="1"/>
  <c r="EM201" i="1"/>
  <c r="EM202" i="1"/>
  <c r="EM203" i="1"/>
  <c r="EM206" i="1"/>
  <c r="EM204" i="1"/>
  <c r="EM207" i="1"/>
  <c r="EM208" i="1"/>
  <c r="EK83" i="1"/>
  <c r="EK77" i="1" s="1"/>
  <c r="EK18" i="1" s="1"/>
  <c r="DR63" i="1"/>
  <c r="DQ64" i="1"/>
  <c r="EP58" i="1"/>
  <c r="EL127" i="1" l="1"/>
  <c r="DP66" i="1"/>
  <c r="DP37" i="1"/>
  <c r="DP38" i="1" s="1"/>
  <c r="DO67" i="1"/>
  <c r="EL78" i="1"/>
  <c r="EM85" i="1"/>
  <c r="EM217" i="1"/>
  <c r="EM134" i="1" s="1"/>
  <c r="EM84" i="1"/>
  <c r="EM216" i="1"/>
  <c r="EM133" i="1" s="1"/>
  <c r="EM80" i="1"/>
  <c r="EM212" i="1"/>
  <c r="EM129" i="1" s="1"/>
  <c r="EO9" i="1"/>
  <c r="EN202" i="1"/>
  <c r="EN201" i="1"/>
  <c r="EN204" i="1"/>
  <c r="EN203" i="1"/>
  <c r="EN206" i="1"/>
  <c r="EN208" i="1"/>
  <c r="EN207" i="1"/>
  <c r="EL83" i="1"/>
  <c r="EM86" i="1"/>
  <c r="EM218" i="1"/>
  <c r="EM135" i="1" s="1"/>
  <c r="EM82" i="1"/>
  <c r="EM214" i="1"/>
  <c r="EM131" i="1" s="1"/>
  <c r="EM81" i="1"/>
  <c r="EM213" i="1"/>
  <c r="EM130" i="1" s="1"/>
  <c r="EM79" i="1"/>
  <c r="EM211" i="1"/>
  <c r="EM128" i="1" s="1"/>
  <c r="EL132" i="1"/>
  <c r="EL126" i="1" s="1"/>
  <c r="EL26" i="1" s="1"/>
  <c r="DS63" i="1"/>
  <c r="DR64" i="1"/>
  <c r="EQ58" i="1"/>
  <c r="DQ66" i="1" l="1"/>
  <c r="DQ37" i="1"/>
  <c r="DQ38" i="1" s="1"/>
  <c r="DP67" i="1"/>
  <c r="EM78" i="1"/>
  <c r="EM127" i="1"/>
  <c r="EL77" i="1"/>
  <c r="EL18" i="1" s="1"/>
  <c r="EN85" i="1"/>
  <c r="EN217" i="1"/>
  <c r="EN134" i="1" s="1"/>
  <c r="EN84" i="1"/>
  <c r="EN216" i="1"/>
  <c r="EN133" i="1" s="1"/>
  <c r="EN82" i="1"/>
  <c r="EN214" i="1"/>
  <c r="EN131" i="1" s="1"/>
  <c r="EN80" i="1"/>
  <c r="EN212" i="1"/>
  <c r="EN129" i="1" s="1"/>
  <c r="EM132" i="1"/>
  <c r="EM126" i="1" s="1"/>
  <c r="EM26" i="1" s="1"/>
  <c r="EN86" i="1"/>
  <c r="EN218" i="1"/>
  <c r="EN135" i="1" s="1"/>
  <c r="EN81" i="1"/>
  <c r="EN213" i="1"/>
  <c r="EN130" i="1" s="1"/>
  <c r="EN79" i="1"/>
  <c r="EN211" i="1"/>
  <c r="EN128" i="1" s="1"/>
  <c r="EP9" i="1"/>
  <c r="EO201" i="1"/>
  <c r="EO202" i="1"/>
  <c r="EO203" i="1"/>
  <c r="EO206" i="1"/>
  <c r="EO204" i="1"/>
  <c r="EO207" i="1"/>
  <c r="EO208" i="1"/>
  <c r="EM83" i="1"/>
  <c r="EM77" i="1" s="1"/>
  <c r="EM18" i="1" s="1"/>
  <c r="DS64" i="1"/>
  <c r="DT63" i="1"/>
  <c r="ER58" i="1"/>
  <c r="DR37" i="1" l="1"/>
  <c r="DR38" i="1" s="1"/>
  <c r="DQ67" i="1"/>
  <c r="DR66" i="1"/>
  <c r="EN78" i="1"/>
  <c r="EN127" i="1"/>
  <c r="EO85" i="1"/>
  <c r="EO217" i="1"/>
  <c r="EO134" i="1" s="1"/>
  <c r="EO84" i="1"/>
  <c r="EO216" i="1"/>
  <c r="EO133" i="1" s="1"/>
  <c r="EO80" i="1"/>
  <c r="EO212" i="1"/>
  <c r="EO129" i="1" s="1"/>
  <c r="EQ9" i="1"/>
  <c r="EP202" i="1"/>
  <c r="EP201" i="1"/>
  <c r="EP204" i="1"/>
  <c r="EP203" i="1"/>
  <c r="EP206" i="1"/>
  <c r="EP208" i="1"/>
  <c r="EP207" i="1"/>
  <c r="EN83" i="1"/>
  <c r="EN77" i="1" s="1"/>
  <c r="EN18" i="1" s="1"/>
  <c r="EO86" i="1"/>
  <c r="EO218" i="1"/>
  <c r="EO135" i="1" s="1"/>
  <c r="EO82" i="1"/>
  <c r="EO214" i="1"/>
  <c r="EO131" i="1" s="1"/>
  <c r="EO81" i="1"/>
  <c r="EO213" i="1"/>
  <c r="EO130" i="1" s="1"/>
  <c r="EO79" i="1"/>
  <c r="EO211" i="1"/>
  <c r="EO128" i="1" s="1"/>
  <c r="EN132" i="1"/>
  <c r="EN126" i="1" s="1"/>
  <c r="EN26" i="1" s="1"/>
  <c r="DT64" i="1"/>
  <c r="DU63" i="1"/>
  <c r="ES58" i="1"/>
  <c r="DS37" i="1" l="1"/>
  <c r="DS38" i="1" s="1"/>
  <c r="DR67" i="1"/>
  <c r="DS66" i="1"/>
  <c r="EO78" i="1"/>
  <c r="EO127" i="1"/>
  <c r="EP85" i="1"/>
  <c r="EP217" i="1"/>
  <c r="EP134" i="1" s="1"/>
  <c r="EP84" i="1"/>
  <c r="EP216" i="1"/>
  <c r="EP133" i="1" s="1"/>
  <c r="EP82" i="1"/>
  <c r="EP214" i="1"/>
  <c r="EP131" i="1" s="1"/>
  <c r="EP80" i="1"/>
  <c r="EP212" i="1"/>
  <c r="EP129" i="1" s="1"/>
  <c r="EO132" i="1"/>
  <c r="EP86" i="1"/>
  <c r="EP218" i="1"/>
  <c r="EP135" i="1" s="1"/>
  <c r="EP81" i="1"/>
  <c r="EP213" i="1"/>
  <c r="EP130" i="1" s="1"/>
  <c r="EP79" i="1"/>
  <c r="EP211" i="1"/>
  <c r="EP128" i="1" s="1"/>
  <c r="ER9" i="1"/>
  <c r="EQ201" i="1"/>
  <c r="EQ202" i="1"/>
  <c r="EQ203" i="1"/>
  <c r="EQ206" i="1"/>
  <c r="EQ204" i="1"/>
  <c r="EQ207" i="1"/>
  <c r="EQ208" i="1"/>
  <c r="EO83" i="1"/>
  <c r="DV63" i="1"/>
  <c r="DU64" i="1"/>
  <c r="ET58" i="1"/>
  <c r="DT66" i="1" l="1"/>
  <c r="DT37" i="1"/>
  <c r="DT38" i="1" s="1"/>
  <c r="DS67" i="1"/>
  <c r="EO77" i="1"/>
  <c r="EO18" i="1" s="1"/>
  <c r="EP127" i="1"/>
  <c r="EO126" i="1"/>
  <c r="EO26" i="1" s="1"/>
  <c r="EP78" i="1"/>
  <c r="EQ85" i="1"/>
  <c r="EQ217" i="1"/>
  <c r="EQ134" i="1" s="1"/>
  <c r="EQ84" i="1"/>
  <c r="EQ216" i="1"/>
  <c r="EQ133" i="1" s="1"/>
  <c r="EQ80" i="1"/>
  <c r="EQ212" i="1"/>
  <c r="EQ129" i="1" s="1"/>
  <c r="ES9" i="1"/>
  <c r="ER202" i="1"/>
  <c r="ER201" i="1"/>
  <c r="ER204" i="1"/>
  <c r="ER203" i="1"/>
  <c r="ER206" i="1"/>
  <c r="ER208" i="1"/>
  <c r="ER207" i="1"/>
  <c r="EP83" i="1"/>
  <c r="EQ86" i="1"/>
  <c r="EQ218" i="1"/>
  <c r="EQ135" i="1" s="1"/>
  <c r="EQ82" i="1"/>
  <c r="EQ214" i="1"/>
  <c r="EQ131" i="1" s="1"/>
  <c r="EQ81" i="1"/>
  <c r="EQ213" i="1"/>
  <c r="EQ130" i="1" s="1"/>
  <c r="EQ79" i="1"/>
  <c r="EQ211" i="1"/>
  <c r="EQ128" i="1" s="1"/>
  <c r="EP132" i="1"/>
  <c r="EP126" i="1" s="1"/>
  <c r="EP26" i="1" s="1"/>
  <c r="DV64" i="1"/>
  <c r="DW63" i="1"/>
  <c r="EU58" i="1"/>
  <c r="DU66" i="1" l="1"/>
  <c r="DU37" i="1"/>
  <c r="DU38" i="1" s="1"/>
  <c r="DT67" i="1"/>
  <c r="EQ78" i="1"/>
  <c r="EQ127" i="1"/>
  <c r="EP77" i="1"/>
  <c r="EP18" i="1" s="1"/>
  <c r="ER85" i="1"/>
  <c r="ER217" i="1"/>
  <c r="ER134" i="1" s="1"/>
  <c r="ER84" i="1"/>
  <c r="ER216" i="1"/>
  <c r="ER133" i="1" s="1"/>
  <c r="ER82" i="1"/>
  <c r="ER214" i="1"/>
  <c r="ER131" i="1" s="1"/>
  <c r="ER80" i="1"/>
  <c r="ER212" i="1"/>
  <c r="ER129" i="1" s="1"/>
  <c r="EQ132" i="1"/>
  <c r="EQ126" i="1" s="1"/>
  <c r="EQ26" i="1" s="1"/>
  <c r="ER86" i="1"/>
  <c r="ER218" i="1"/>
  <c r="ER135" i="1" s="1"/>
  <c r="ER81" i="1"/>
  <c r="ER213" i="1"/>
  <c r="ER130" i="1" s="1"/>
  <c r="ER79" i="1"/>
  <c r="ER211" i="1"/>
  <c r="ER128" i="1" s="1"/>
  <c r="ET9" i="1"/>
  <c r="ES201" i="1"/>
  <c r="ES202" i="1"/>
  <c r="ES203" i="1"/>
  <c r="ES206" i="1"/>
  <c r="ES204" i="1"/>
  <c r="ES207" i="1"/>
  <c r="ES208" i="1"/>
  <c r="EQ83" i="1"/>
  <c r="EQ77" i="1" s="1"/>
  <c r="EQ18" i="1" s="1"/>
  <c r="DX63" i="1"/>
  <c r="DW64" i="1"/>
  <c r="EV58" i="1"/>
  <c r="DV66" i="1" l="1"/>
  <c r="DV37" i="1"/>
  <c r="DV38" i="1" s="1"/>
  <c r="DU67" i="1"/>
  <c r="ER127" i="1"/>
  <c r="ER78" i="1"/>
  <c r="ES85" i="1"/>
  <c r="ES217" i="1"/>
  <c r="ES134" i="1" s="1"/>
  <c r="ES84" i="1"/>
  <c r="ES216" i="1"/>
  <c r="ES133" i="1" s="1"/>
  <c r="ES80" i="1"/>
  <c r="ES212" i="1"/>
  <c r="ES129" i="1" s="1"/>
  <c r="EU9" i="1"/>
  <c r="ET202" i="1"/>
  <c r="ET201" i="1"/>
  <c r="ET204" i="1"/>
  <c r="ET203" i="1"/>
  <c r="ET206" i="1"/>
  <c r="ET208" i="1"/>
  <c r="ET207" i="1"/>
  <c r="ER83" i="1"/>
  <c r="ES86" i="1"/>
  <c r="ES218" i="1"/>
  <c r="ES135" i="1" s="1"/>
  <c r="ES82" i="1"/>
  <c r="ES214" i="1"/>
  <c r="ES131" i="1" s="1"/>
  <c r="ES81" i="1"/>
  <c r="ES213" i="1"/>
  <c r="ES130" i="1" s="1"/>
  <c r="ES79" i="1"/>
  <c r="ES211" i="1"/>
  <c r="ES128" i="1" s="1"/>
  <c r="ER132" i="1"/>
  <c r="DY63" i="1"/>
  <c r="DX64" i="1"/>
  <c r="EW58" i="1"/>
  <c r="ER126" i="1" l="1"/>
  <c r="ER26" i="1" s="1"/>
  <c r="DW37" i="1"/>
  <c r="DW38" i="1" s="1"/>
  <c r="DV67" i="1"/>
  <c r="DW66" i="1"/>
  <c r="ES78" i="1"/>
  <c r="ES127" i="1"/>
  <c r="ER77" i="1"/>
  <c r="ER18" i="1" s="1"/>
  <c r="ET85" i="1"/>
  <c r="ET217" i="1"/>
  <c r="ET134" i="1" s="1"/>
  <c r="ET84" i="1"/>
  <c r="ET216" i="1"/>
  <c r="ET133" i="1" s="1"/>
  <c r="ET82" i="1"/>
  <c r="ET214" i="1"/>
  <c r="ET131" i="1" s="1"/>
  <c r="ET80" i="1"/>
  <c r="ET212" i="1"/>
  <c r="ET129" i="1" s="1"/>
  <c r="ES132" i="1"/>
  <c r="ES126" i="1" s="1"/>
  <c r="ES26" i="1" s="1"/>
  <c r="ET86" i="1"/>
  <c r="ET218" i="1"/>
  <c r="ET135" i="1" s="1"/>
  <c r="ET81" i="1"/>
  <c r="ET213" i="1"/>
  <c r="ET130" i="1" s="1"/>
  <c r="ET79" i="1"/>
  <c r="ET211" i="1"/>
  <c r="ET128" i="1" s="1"/>
  <c r="EV9" i="1"/>
  <c r="EU201" i="1"/>
  <c r="EU202" i="1"/>
  <c r="EU203" i="1"/>
  <c r="EU206" i="1"/>
  <c r="EU204" i="1"/>
  <c r="EU207" i="1"/>
  <c r="EU208" i="1"/>
  <c r="ES83" i="1"/>
  <c r="ES77" i="1" s="1"/>
  <c r="ES18" i="1" s="1"/>
  <c r="DZ63" i="1"/>
  <c r="DY64" i="1"/>
  <c r="EX58" i="1"/>
  <c r="DX66" i="1" l="1"/>
  <c r="DX37" i="1"/>
  <c r="DX38" i="1" s="1"/>
  <c r="DW67" i="1"/>
  <c r="ET127" i="1"/>
  <c r="ET78" i="1"/>
  <c r="EU85" i="1"/>
  <c r="EU217" i="1"/>
  <c r="EU134" i="1" s="1"/>
  <c r="EU84" i="1"/>
  <c r="EU216" i="1"/>
  <c r="EU133" i="1" s="1"/>
  <c r="EU80" i="1"/>
  <c r="EU212" i="1"/>
  <c r="EU129" i="1" s="1"/>
  <c r="EW9" i="1"/>
  <c r="EV202" i="1"/>
  <c r="EV201" i="1"/>
  <c r="EV204" i="1"/>
  <c r="EV203" i="1"/>
  <c r="EV208" i="1"/>
  <c r="EV206" i="1"/>
  <c r="EV207" i="1"/>
  <c r="ET83" i="1"/>
  <c r="EU86" i="1"/>
  <c r="EU218" i="1"/>
  <c r="EU135" i="1" s="1"/>
  <c r="EU82" i="1"/>
  <c r="EU214" i="1"/>
  <c r="EU131" i="1" s="1"/>
  <c r="EU81" i="1"/>
  <c r="EU213" i="1"/>
  <c r="EU130" i="1" s="1"/>
  <c r="EU79" i="1"/>
  <c r="EU211" i="1"/>
  <c r="EU128" i="1" s="1"/>
  <c r="ET132" i="1"/>
  <c r="EA63" i="1"/>
  <c r="DZ64" i="1"/>
  <c r="EY58" i="1"/>
  <c r="ET126" i="1" l="1"/>
  <c r="ET26" i="1" s="1"/>
  <c r="DY66" i="1"/>
  <c r="DY37" i="1"/>
  <c r="DY38" i="1" s="1"/>
  <c r="DX67" i="1"/>
  <c r="EU78" i="1"/>
  <c r="EU127" i="1"/>
  <c r="ET77" i="1"/>
  <c r="ET18" i="1" s="1"/>
  <c r="EV85" i="1"/>
  <c r="EV217" i="1"/>
  <c r="EV134" i="1" s="1"/>
  <c r="EV86" i="1"/>
  <c r="EV218" i="1"/>
  <c r="EV135" i="1" s="1"/>
  <c r="EV82" i="1"/>
  <c r="EV214" i="1"/>
  <c r="EV131" i="1" s="1"/>
  <c r="EV80" i="1"/>
  <c r="EV212" i="1"/>
  <c r="EV129" i="1" s="1"/>
  <c r="EU132" i="1"/>
  <c r="EU126" i="1" s="1"/>
  <c r="EU26" i="1" s="1"/>
  <c r="EV84" i="1"/>
  <c r="EV216" i="1"/>
  <c r="EV133" i="1" s="1"/>
  <c r="EV81" i="1"/>
  <c r="EV213" i="1"/>
  <c r="EV130" i="1" s="1"/>
  <c r="EV79" i="1"/>
  <c r="EV211" i="1"/>
  <c r="EV128" i="1" s="1"/>
  <c r="EX9" i="1"/>
  <c r="EW201" i="1"/>
  <c r="EW202" i="1"/>
  <c r="EW203" i="1"/>
  <c r="EW206" i="1"/>
  <c r="EW204" i="1"/>
  <c r="EW207" i="1"/>
  <c r="EW208" i="1"/>
  <c r="EU83" i="1"/>
  <c r="EU77" i="1" s="1"/>
  <c r="EU18" i="1" s="1"/>
  <c r="EA64" i="1"/>
  <c r="EB63" i="1"/>
  <c r="EZ58" i="1"/>
  <c r="DZ66" i="1" l="1"/>
  <c r="DZ37" i="1"/>
  <c r="DZ38" i="1" s="1"/>
  <c r="DY67" i="1"/>
  <c r="EV78" i="1"/>
  <c r="EV83" i="1"/>
  <c r="EV127" i="1"/>
  <c r="EV132" i="1"/>
  <c r="EW85" i="1"/>
  <c r="EW217" i="1"/>
  <c r="EW134" i="1" s="1"/>
  <c r="EW84" i="1"/>
  <c r="EW216" i="1"/>
  <c r="EW133" i="1" s="1"/>
  <c r="EW80" i="1"/>
  <c r="EW212" i="1"/>
  <c r="EW129" i="1" s="1"/>
  <c r="EY9" i="1"/>
  <c r="EX202" i="1"/>
  <c r="EX201" i="1"/>
  <c r="EX204" i="1"/>
  <c r="EX203" i="1"/>
  <c r="EX206" i="1"/>
  <c r="EX208" i="1"/>
  <c r="EX207" i="1"/>
  <c r="EW86" i="1"/>
  <c r="EW218" i="1"/>
  <c r="EW135" i="1" s="1"/>
  <c r="EW82" i="1"/>
  <c r="EW214" i="1"/>
  <c r="EW131" i="1" s="1"/>
  <c r="EW81" i="1"/>
  <c r="EW213" i="1"/>
  <c r="EW130" i="1" s="1"/>
  <c r="EW79" i="1"/>
  <c r="EW78" i="1" s="1"/>
  <c r="EW211" i="1"/>
  <c r="EW128" i="1" s="1"/>
  <c r="EW127" i="1" s="1"/>
  <c r="EB64" i="1"/>
  <c r="EC63" i="1"/>
  <c r="FA58" i="1"/>
  <c r="EA66" i="1" l="1"/>
  <c r="EA37" i="1"/>
  <c r="EA38" i="1" s="1"/>
  <c r="DZ67" i="1"/>
  <c r="EV77" i="1"/>
  <c r="EV18" i="1" s="1"/>
  <c r="EV126" i="1"/>
  <c r="EV26" i="1" s="1"/>
  <c r="EX85" i="1"/>
  <c r="EX217" i="1"/>
  <c r="EX134" i="1" s="1"/>
  <c r="EX84" i="1"/>
  <c r="EX216" i="1"/>
  <c r="EX133" i="1" s="1"/>
  <c r="EX82" i="1"/>
  <c r="EX214" i="1"/>
  <c r="EX131" i="1" s="1"/>
  <c r="EX80" i="1"/>
  <c r="EX212" i="1"/>
  <c r="EX129" i="1" s="1"/>
  <c r="EW132" i="1"/>
  <c r="EW126" i="1" s="1"/>
  <c r="EW26" i="1" s="1"/>
  <c r="EX86" i="1"/>
  <c r="EX218" i="1"/>
  <c r="EX135" i="1" s="1"/>
  <c r="EX81" i="1"/>
  <c r="EX213" i="1"/>
  <c r="EX130" i="1" s="1"/>
  <c r="EX79" i="1"/>
  <c r="EX211" i="1"/>
  <c r="EX128" i="1" s="1"/>
  <c r="EZ9" i="1"/>
  <c r="EY201" i="1"/>
  <c r="EY202" i="1"/>
  <c r="EY203" i="1"/>
  <c r="EY206" i="1"/>
  <c r="EY204" i="1"/>
  <c r="EY207" i="1"/>
  <c r="EY208" i="1"/>
  <c r="EW83" i="1"/>
  <c r="EW77" i="1" s="1"/>
  <c r="EW18" i="1" s="1"/>
  <c r="ED63" i="1"/>
  <c r="EC64" i="1"/>
  <c r="FB58" i="1"/>
  <c r="EB37" i="1" l="1"/>
  <c r="EB38" i="1" s="1"/>
  <c r="EA67" i="1"/>
  <c r="EB66" i="1"/>
  <c r="EX127" i="1"/>
  <c r="EX78" i="1"/>
  <c r="EY86" i="1"/>
  <c r="EY218" i="1"/>
  <c r="EY135" i="1" s="1"/>
  <c r="EY82" i="1"/>
  <c r="EY214" i="1"/>
  <c r="EY131" i="1" s="1"/>
  <c r="EY81" i="1"/>
  <c r="EY213" i="1"/>
  <c r="EY130" i="1" s="1"/>
  <c r="EY79" i="1"/>
  <c r="EY211" i="1"/>
  <c r="EY128" i="1" s="1"/>
  <c r="EX132" i="1"/>
  <c r="EX126" i="1" s="1"/>
  <c r="EX26" i="1" s="1"/>
  <c r="EY85" i="1"/>
  <c r="EY217" i="1"/>
  <c r="EY134" i="1" s="1"/>
  <c r="EY84" i="1"/>
  <c r="EY216" i="1"/>
  <c r="EY133" i="1" s="1"/>
  <c r="EY132" i="1" s="1"/>
  <c r="EY80" i="1"/>
  <c r="EY212" i="1"/>
  <c r="EY129" i="1" s="1"/>
  <c r="FA9" i="1"/>
  <c r="EZ202" i="1"/>
  <c r="EZ201" i="1"/>
  <c r="EZ204" i="1"/>
  <c r="EZ203" i="1"/>
  <c r="EZ208" i="1"/>
  <c r="EZ206" i="1"/>
  <c r="EZ207" i="1"/>
  <c r="EX83" i="1"/>
  <c r="EX77" i="1" s="1"/>
  <c r="EX18" i="1" s="1"/>
  <c r="ED64" i="1"/>
  <c r="EE63" i="1"/>
  <c r="EC66" i="1" l="1"/>
  <c r="EC37" i="1"/>
  <c r="EC38" i="1" s="1"/>
  <c r="EB67" i="1"/>
  <c r="EY83" i="1"/>
  <c r="EZ84" i="1"/>
  <c r="EZ216" i="1"/>
  <c r="EZ133" i="1" s="1"/>
  <c r="EZ81" i="1"/>
  <c r="EZ213" i="1"/>
  <c r="EZ130" i="1" s="1"/>
  <c r="EZ79" i="1"/>
  <c r="EZ211" i="1"/>
  <c r="EZ128" i="1" s="1"/>
  <c r="FB9" i="1"/>
  <c r="FA201" i="1"/>
  <c r="FA202" i="1"/>
  <c r="FA203" i="1"/>
  <c r="FA206" i="1"/>
  <c r="FA204" i="1"/>
  <c r="FA207" i="1"/>
  <c r="FA208" i="1"/>
  <c r="EY78" i="1"/>
  <c r="EZ85" i="1"/>
  <c r="EZ217" i="1"/>
  <c r="EZ134" i="1" s="1"/>
  <c r="EZ86" i="1"/>
  <c r="EZ218" i="1"/>
  <c r="EZ135" i="1" s="1"/>
  <c r="EZ82" i="1"/>
  <c r="EZ214" i="1"/>
  <c r="EZ131" i="1" s="1"/>
  <c r="EZ80" i="1"/>
  <c r="EZ212" i="1"/>
  <c r="EZ129" i="1" s="1"/>
  <c r="EY127" i="1"/>
  <c r="EY126" i="1" s="1"/>
  <c r="EY26" i="1" s="1"/>
  <c r="EF63" i="1"/>
  <c r="EE64" i="1"/>
  <c r="ED66" i="1" l="1"/>
  <c r="ED37" i="1"/>
  <c r="ED38" i="1" s="1"/>
  <c r="EC67" i="1"/>
  <c r="EY77" i="1"/>
  <c r="EY18" i="1" s="1"/>
  <c r="EZ78" i="1"/>
  <c r="EZ83" i="1"/>
  <c r="FA85" i="1"/>
  <c r="FA217" i="1"/>
  <c r="FA134" i="1" s="1"/>
  <c r="FA84" i="1"/>
  <c r="FA216" i="1"/>
  <c r="FA133" i="1" s="1"/>
  <c r="FA80" i="1"/>
  <c r="FA212" i="1"/>
  <c r="FA129" i="1" s="1"/>
  <c r="FB202" i="1"/>
  <c r="FB201" i="1"/>
  <c r="FB204" i="1"/>
  <c r="FB203" i="1"/>
  <c r="FB206" i="1"/>
  <c r="FB208" i="1"/>
  <c r="FB207" i="1"/>
  <c r="FA86" i="1"/>
  <c r="FA218" i="1"/>
  <c r="FA135" i="1" s="1"/>
  <c r="FA82" i="1"/>
  <c r="FA214" i="1"/>
  <c r="FA131" i="1" s="1"/>
  <c r="FA81" i="1"/>
  <c r="FA213" i="1"/>
  <c r="FA130" i="1" s="1"/>
  <c r="FA79" i="1"/>
  <c r="FA211" i="1"/>
  <c r="FA128" i="1" s="1"/>
  <c r="EZ127" i="1"/>
  <c r="EZ132" i="1"/>
  <c r="EG63" i="1"/>
  <c r="EF64" i="1"/>
  <c r="EE66" i="1" l="1"/>
  <c r="EE37" i="1"/>
  <c r="EE38" i="1" s="1"/>
  <c r="ED67" i="1"/>
  <c r="FA127" i="1"/>
  <c r="FA83" i="1"/>
  <c r="EZ77" i="1"/>
  <c r="EZ18" i="1" s="1"/>
  <c r="FB85" i="1"/>
  <c r="FB217" i="1"/>
  <c r="FB134" i="1" s="1"/>
  <c r="FB84" i="1"/>
  <c r="FB216" i="1"/>
  <c r="FB133" i="1" s="1"/>
  <c r="FB82" i="1"/>
  <c r="FB214" i="1"/>
  <c r="FB131" i="1" s="1"/>
  <c r="FB80" i="1"/>
  <c r="FB212" i="1"/>
  <c r="FB129" i="1" s="1"/>
  <c r="EZ126" i="1"/>
  <c r="EZ26" i="1" s="1"/>
  <c r="FA78" i="1"/>
  <c r="FB86" i="1"/>
  <c r="FB218" i="1"/>
  <c r="FB135" i="1" s="1"/>
  <c r="FB81" i="1"/>
  <c r="FB213" i="1"/>
  <c r="FB130" i="1" s="1"/>
  <c r="FB79" i="1"/>
  <c r="FB78" i="1" s="1"/>
  <c r="FB211" i="1"/>
  <c r="FB128" i="1" s="1"/>
  <c r="FB127" i="1" s="1"/>
  <c r="FA132" i="1"/>
  <c r="EG64" i="1"/>
  <c r="EH63" i="1"/>
  <c r="EF37" i="1" l="1"/>
  <c r="EF38" i="1" s="1"/>
  <c r="EE67" i="1"/>
  <c r="EF66" i="1"/>
  <c r="FA126" i="1"/>
  <c r="FA26" i="1" s="1"/>
  <c r="FA77" i="1"/>
  <c r="FA18" i="1" s="1"/>
  <c r="FB132" i="1"/>
  <c r="FB126" i="1" s="1"/>
  <c r="FB26" i="1" s="1"/>
  <c r="FB83" i="1"/>
  <c r="FB77" i="1" s="1"/>
  <c r="FB18" i="1" s="1"/>
  <c r="EH64" i="1"/>
  <c r="EI63" i="1"/>
  <c r="EG37" i="1" l="1"/>
  <c r="EG38" i="1" s="1"/>
  <c r="EF67" i="1"/>
  <c r="EG66" i="1"/>
  <c r="EI64" i="1"/>
  <c r="EJ63" i="1"/>
  <c r="EH66" i="1" l="1"/>
  <c r="EH37" i="1"/>
  <c r="EH38" i="1" s="1"/>
  <c r="EG67" i="1"/>
  <c r="EK63" i="1"/>
  <c r="EJ64" i="1"/>
  <c r="EI37" i="1" l="1"/>
  <c r="EI38" i="1" s="1"/>
  <c r="EH67" i="1"/>
  <c r="EI66" i="1"/>
  <c r="EL63" i="1"/>
  <c r="EK64" i="1"/>
  <c r="EJ66" i="1" l="1"/>
  <c r="EJ37" i="1"/>
  <c r="EJ38" i="1" s="1"/>
  <c r="EI67" i="1"/>
  <c r="EM63" i="1"/>
  <c r="EL64" i="1"/>
  <c r="EK66" i="1" l="1"/>
  <c r="EK37" i="1"/>
  <c r="EK38" i="1" s="1"/>
  <c r="EJ67" i="1"/>
  <c r="EM64" i="1"/>
  <c r="EN63" i="1"/>
  <c r="EL66" i="1" l="1"/>
  <c r="EL37" i="1"/>
  <c r="EL38" i="1" s="1"/>
  <c r="EK67" i="1"/>
  <c r="EO63" i="1"/>
  <c r="EN64" i="1"/>
  <c r="EM37" i="1" l="1"/>
  <c r="EM38" i="1" s="1"/>
  <c r="EL67" i="1"/>
  <c r="EM66" i="1"/>
  <c r="EP63" i="1"/>
  <c r="EO64" i="1"/>
  <c r="EN66" i="1" l="1"/>
  <c r="EN37" i="1"/>
  <c r="EN38" i="1" s="1"/>
  <c r="EM67" i="1"/>
  <c r="EP64" i="1"/>
  <c r="EQ63" i="1"/>
  <c r="EO37" i="1" l="1"/>
  <c r="EO38" i="1" s="1"/>
  <c r="EN67" i="1"/>
  <c r="EO66" i="1"/>
  <c r="ER63" i="1"/>
  <c r="EQ64" i="1"/>
  <c r="EP37" i="1" l="1"/>
  <c r="EP38" i="1" s="1"/>
  <c r="EO67" i="1"/>
  <c r="EP66" i="1"/>
  <c r="ER64" i="1"/>
  <c r="ES63" i="1"/>
  <c r="EQ37" i="1" l="1"/>
  <c r="EQ38" i="1" s="1"/>
  <c r="EP67" i="1"/>
  <c r="EQ66" i="1"/>
  <c r="ET63" i="1"/>
  <c r="ES64" i="1"/>
  <c r="ER37" i="1" l="1"/>
  <c r="ER38" i="1" s="1"/>
  <c r="EQ67" i="1"/>
  <c r="ER66" i="1"/>
  <c r="EU63" i="1"/>
  <c r="ET64" i="1"/>
  <c r="ES66" i="1" l="1"/>
  <c r="ES37" i="1"/>
  <c r="ES38" i="1" s="1"/>
  <c r="ER67" i="1"/>
  <c r="EU64" i="1"/>
  <c r="EV63" i="1"/>
  <c r="ET66" i="1" l="1"/>
  <c r="ET37" i="1"/>
  <c r="ET38" i="1" s="1"/>
  <c r="ES67" i="1"/>
  <c r="EW63" i="1"/>
  <c r="EV64" i="1"/>
  <c r="EU66" i="1" l="1"/>
  <c r="EU37" i="1"/>
  <c r="EU38" i="1" s="1"/>
  <c r="ET67" i="1"/>
  <c r="EW64" i="1"/>
  <c r="EX63" i="1"/>
  <c r="EV66" i="1" l="1"/>
  <c r="EV37" i="1"/>
  <c r="EV38" i="1" s="1"/>
  <c r="EU67" i="1"/>
  <c r="EX64" i="1"/>
  <c r="EY63" i="1"/>
  <c r="EW66" i="1" l="1"/>
  <c r="EW37" i="1"/>
  <c r="EW38" i="1" s="1"/>
  <c r="EV67" i="1"/>
  <c r="EZ63" i="1"/>
  <c r="EY64" i="1"/>
  <c r="EX66" i="1" l="1"/>
  <c r="EX37" i="1"/>
  <c r="EX38" i="1" s="1"/>
  <c r="EW67" i="1"/>
  <c r="EZ64" i="1"/>
  <c r="FA63" i="1"/>
  <c r="EY66" i="1" l="1"/>
  <c r="EY37" i="1"/>
  <c r="EY38" i="1" s="1"/>
  <c r="EX67" i="1"/>
  <c r="FB63" i="1"/>
  <c r="FB64" i="1" s="1"/>
  <c r="FA64" i="1"/>
  <c r="EZ66" i="1" l="1"/>
  <c r="EZ37" i="1"/>
  <c r="EZ38" i="1" s="1"/>
  <c r="EY67" i="1"/>
  <c r="C192" i="1"/>
  <c r="C187" i="1"/>
  <c r="C168" i="1"/>
  <c r="C147" i="1"/>
  <c r="C146" i="1"/>
  <c r="C145" i="1"/>
  <c r="C143" i="1"/>
  <c r="C142" i="1"/>
  <c r="C141" i="1"/>
  <c r="C140" i="1"/>
  <c r="FA37" i="1" l="1"/>
  <c r="FA38" i="1" s="1"/>
  <c r="EZ67" i="1"/>
  <c r="FA66" i="1"/>
  <c r="C186" i="1"/>
  <c r="C70" i="1" s="1"/>
  <c r="C163" i="1"/>
  <c r="C162" i="1" s="1"/>
  <c r="B50" i="1"/>
  <c r="B56" i="1" s="1"/>
  <c r="B72" i="1" s="1"/>
  <c r="FB66" i="1" l="1"/>
  <c r="FB67" i="1" s="1"/>
  <c r="FB37" i="1"/>
  <c r="FB38" i="1" s="1"/>
  <c r="FA67" i="1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B108" i="2"/>
  <c r="B107" i="2"/>
  <c r="B106" i="2"/>
  <c r="B105" i="2"/>
  <c r="B104" i="2"/>
  <c r="B103" i="2"/>
  <c r="B102" i="2"/>
  <c r="D109" i="2" l="1"/>
  <c r="B109" i="2"/>
  <c r="C109" i="2"/>
  <c r="F13" i="2"/>
  <c r="E13" i="2"/>
  <c r="M23" i="2"/>
  <c r="J23" i="2"/>
  <c r="H12" i="2"/>
  <c r="K12" i="2" s="1"/>
  <c r="H11" i="2"/>
  <c r="K11" i="2" s="1"/>
  <c r="G23" i="2"/>
  <c r="L50" i="2"/>
  <c r="L26" i="2" s="1"/>
  <c r="M26" i="2" s="1"/>
  <c r="I50" i="2"/>
  <c r="I11" i="2" s="1"/>
  <c r="I12" i="2" s="1"/>
  <c r="F50" i="2"/>
  <c r="F26" i="2" s="1"/>
  <c r="G26" i="2" s="1"/>
  <c r="M42" i="2"/>
  <c r="M50" i="2" s="1"/>
  <c r="M24" i="2" s="1"/>
  <c r="M25" i="2" s="1"/>
  <c r="J42" i="2"/>
  <c r="J36" i="2"/>
  <c r="D23" i="2"/>
  <c r="D29" i="2"/>
  <c r="D14" i="2"/>
  <c r="D13" i="2"/>
  <c r="C50" i="2"/>
  <c r="C26" i="2" s="1"/>
  <c r="D26" i="2" s="1"/>
  <c r="G49" i="2"/>
  <c r="G44" i="2"/>
  <c r="G43" i="2"/>
  <c r="G42" i="2"/>
  <c r="G41" i="2"/>
  <c r="G40" i="2"/>
  <c r="G39" i="2"/>
  <c r="G37" i="2"/>
  <c r="G36" i="2"/>
  <c r="D37" i="2"/>
  <c r="D39" i="2"/>
  <c r="D40" i="2"/>
  <c r="D41" i="2"/>
  <c r="D42" i="2"/>
  <c r="D43" i="2"/>
  <c r="D44" i="2"/>
  <c r="D45" i="2"/>
  <c r="D46" i="2"/>
  <c r="D47" i="2"/>
  <c r="D38" i="2"/>
  <c r="D48" i="2"/>
  <c r="D49" i="2"/>
  <c r="D36" i="2"/>
  <c r="AB123" i="1" l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AA123" i="1"/>
  <c r="W123" i="1"/>
  <c r="S123" i="1"/>
  <c r="O123" i="1"/>
  <c r="K123" i="1"/>
  <c r="G123" i="1"/>
  <c r="Z123" i="1"/>
  <c r="V123" i="1"/>
  <c r="R123" i="1"/>
  <c r="N123" i="1"/>
  <c r="J123" i="1"/>
  <c r="F123" i="1"/>
  <c r="Y123" i="1"/>
  <c r="U123" i="1"/>
  <c r="Q123" i="1"/>
  <c r="M123" i="1"/>
  <c r="I123" i="1"/>
  <c r="E123" i="1"/>
  <c r="C123" i="1"/>
  <c r="X123" i="1"/>
  <c r="T123" i="1"/>
  <c r="P123" i="1"/>
  <c r="L123" i="1"/>
  <c r="H123" i="1"/>
  <c r="D123" i="1"/>
  <c r="C208" i="1"/>
  <c r="C206" i="1"/>
  <c r="C207" i="1"/>
  <c r="C201" i="1"/>
  <c r="C203" i="1"/>
  <c r="C204" i="1"/>
  <c r="C202" i="1"/>
  <c r="G13" i="2"/>
  <c r="I26" i="2"/>
  <c r="J26" i="2" s="1"/>
  <c r="L11" i="2"/>
  <c r="L12" i="2" s="1"/>
  <c r="M12" i="2" s="1"/>
  <c r="M30" i="2"/>
  <c r="J50" i="2"/>
  <c r="J24" i="2" s="1"/>
  <c r="J25" i="2" s="1"/>
  <c r="J11" i="2"/>
  <c r="F11" i="2"/>
  <c r="F12" i="2" s="1"/>
  <c r="G12" i="2" s="1"/>
  <c r="G50" i="2"/>
  <c r="G24" i="2" s="1"/>
  <c r="G25" i="2" s="1"/>
  <c r="J12" i="2"/>
  <c r="C11" i="2"/>
  <c r="F71" i="2"/>
  <c r="G71" i="2"/>
  <c r="H71" i="2"/>
  <c r="E71" i="2"/>
  <c r="D71" i="2"/>
  <c r="C71" i="2"/>
  <c r="B71" i="2"/>
  <c r="C80" i="1" l="1"/>
  <c r="C81" i="1"/>
  <c r="C85" i="1"/>
  <c r="C86" i="1"/>
  <c r="C82" i="1"/>
  <c r="C79" i="1"/>
  <c r="C84" i="1"/>
  <c r="C94" i="1"/>
  <c r="C97" i="1"/>
  <c r="C91" i="1"/>
  <c r="C103" i="1" s="1"/>
  <c r="D115" i="1" s="1"/>
  <c r="C93" i="1"/>
  <c r="C98" i="1"/>
  <c r="C110" i="1" s="1"/>
  <c r="D122" i="1" s="1"/>
  <c r="C96" i="1"/>
  <c r="C92" i="1"/>
  <c r="C216" i="1"/>
  <c r="C133" i="1" s="1"/>
  <c r="C157" i="1" s="1"/>
  <c r="D169" i="1" s="1"/>
  <c r="D193" i="1" s="1"/>
  <c r="D206" i="1"/>
  <c r="D84" i="1" s="1"/>
  <c r="D207" i="1"/>
  <c r="D85" i="1" s="1"/>
  <c r="D208" i="1"/>
  <c r="D86" i="1" s="1"/>
  <c r="C217" i="1"/>
  <c r="C134" i="1" s="1"/>
  <c r="C158" i="1" s="1"/>
  <c r="D170" i="1" s="1"/>
  <c r="D194" i="1" s="1"/>
  <c r="C218" i="1"/>
  <c r="C135" i="1" s="1"/>
  <c r="C159" i="1" s="1"/>
  <c r="D171" i="1" s="1"/>
  <c r="D195" i="1" s="1"/>
  <c r="E183" i="1" s="1"/>
  <c r="C214" i="1"/>
  <c r="C131" i="1" s="1"/>
  <c r="C155" i="1" s="1"/>
  <c r="D167" i="1" s="1"/>
  <c r="D191" i="1" s="1"/>
  <c r="E179" i="1" s="1"/>
  <c r="C212" i="1"/>
  <c r="C129" i="1" s="1"/>
  <c r="C153" i="1" s="1"/>
  <c r="D165" i="1" s="1"/>
  <c r="D189" i="1" s="1"/>
  <c r="C213" i="1"/>
  <c r="C130" i="1" s="1"/>
  <c r="C154" i="1" s="1"/>
  <c r="D166" i="1" s="1"/>
  <c r="D190" i="1" s="1"/>
  <c r="E178" i="1" s="1"/>
  <c r="C211" i="1"/>
  <c r="C128" i="1" s="1"/>
  <c r="C152" i="1" s="1"/>
  <c r="D164" i="1" s="1"/>
  <c r="D188" i="1" s="1"/>
  <c r="D201" i="1"/>
  <c r="D79" i="1" s="1"/>
  <c r="D202" i="1"/>
  <c r="D80" i="1" s="1"/>
  <c r="D203" i="1"/>
  <c r="D81" i="1" s="1"/>
  <c r="D204" i="1"/>
  <c r="D82" i="1" s="1"/>
  <c r="G30" i="2"/>
  <c r="G31" i="2" s="1"/>
  <c r="J17" i="2"/>
  <c r="J18" i="2" s="1"/>
  <c r="J30" i="2"/>
  <c r="M11" i="2"/>
  <c r="M17" i="2" s="1"/>
  <c r="G11" i="2"/>
  <c r="G17" i="2" s="1"/>
  <c r="C12" i="2"/>
  <c r="D12" i="2" s="1"/>
  <c r="D11" i="2"/>
  <c r="M18" i="2"/>
  <c r="D50" i="2"/>
  <c r="D24" i="2" s="1"/>
  <c r="E176" i="1" l="1"/>
  <c r="D187" i="1"/>
  <c r="E177" i="1"/>
  <c r="E182" i="1"/>
  <c r="E181" i="1"/>
  <c r="D192" i="1"/>
  <c r="C105" i="1"/>
  <c r="D117" i="1" s="1"/>
  <c r="D163" i="1"/>
  <c r="D168" i="1"/>
  <c r="C78" i="1"/>
  <c r="C108" i="1"/>
  <c r="D120" i="1" s="1"/>
  <c r="C83" i="1"/>
  <c r="C109" i="1"/>
  <c r="D121" i="1" s="1"/>
  <c r="C106" i="1"/>
  <c r="D118" i="1" s="1"/>
  <c r="C226" i="1"/>
  <c r="C221" i="1"/>
  <c r="C224" i="1"/>
  <c r="C228" i="1"/>
  <c r="C227" i="1"/>
  <c r="C223" i="1"/>
  <c r="C222" i="1"/>
  <c r="D140" i="1"/>
  <c r="D141" i="1"/>
  <c r="D147" i="1"/>
  <c r="D142" i="1"/>
  <c r="D143" i="1"/>
  <c r="D146" i="1"/>
  <c r="D145" i="1"/>
  <c r="C114" i="1"/>
  <c r="C95" i="1"/>
  <c r="C127" i="1"/>
  <c r="C144" i="1"/>
  <c r="C90" i="1"/>
  <c r="C119" i="1"/>
  <c r="C139" i="1"/>
  <c r="C132" i="1"/>
  <c r="C107" i="1"/>
  <c r="C104" i="1"/>
  <c r="D116" i="1" s="1"/>
  <c r="D83" i="1"/>
  <c r="D78" i="1"/>
  <c r="E206" i="1"/>
  <c r="E84" i="1" s="1"/>
  <c r="E207" i="1"/>
  <c r="E85" i="1" s="1"/>
  <c r="E208" i="1"/>
  <c r="E86" i="1" s="1"/>
  <c r="D217" i="1"/>
  <c r="D134" i="1" s="1"/>
  <c r="D218" i="1"/>
  <c r="D135" i="1" s="1"/>
  <c r="D216" i="1"/>
  <c r="D133" i="1" s="1"/>
  <c r="D213" i="1"/>
  <c r="D130" i="1" s="1"/>
  <c r="D214" i="1"/>
  <c r="D131" i="1" s="1"/>
  <c r="D212" i="1"/>
  <c r="D129" i="1" s="1"/>
  <c r="D211" i="1"/>
  <c r="D128" i="1" s="1"/>
  <c r="E201" i="1"/>
  <c r="E79" i="1" s="1"/>
  <c r="E202" i="1"/>
  <c r="E80" i="1" s="1"/>
  <c r="E203" i="1"/>
  <c r="E81" i="1" s="1"/>
  <c r="E204" i="1"/>
  <c r="E82" i="1" s="1"/>
  <c r="G18" i="2"/>
  <c r="D17" i="2"/>
  <c r="D18" i="2" s="1"/>
  <c r="D25" i="2"/>
  <c r="D30" i="2" s="1"/>
  <c r="C77" i="1" l="1"/>
  <c r="C18" i="1" s="1"/>
  <c r="E180" i="1"/>
  <c r="D153" i="1"/>
  <c r="E165" i="1" s="1"/>
  <c r="E189" i="1" s="1"/>
  <c r="F177" i="1" s="1"/>
  <c r="D154" i="1"/>
  <c r="E166" i="1" s="1"/>
  <c r="E190" i="1" s="1"/>
  <c r="F178" i="1" s="1"/>
  <c r="D114" i="1"/>
  <c r="DD13" i="1"/>
  <c r="DD14" i="1" s="1"/>
  <c r="DF13" i="1"/>
  <c r="DF14" i="1" s="1"/>
  <c r="DH13" i="1"/>
  <c r="DH14" i="1" s="1"/>
  <c r="DJ13" i="1"/>
  <c r="DJ14" i="1" s="1"/>
  <c r="DL13" i="1"/>
  <c r="DL14" i="1" s="1"/>
  <c r="DN13" i="1"/>
  <c r="DN14" i="1" s="1"/>
  <c r="DP13" i="1"/>
  <c r="DP14" i="1" s="1"/>
  <c r="DR13" i="1"/>
  <c r="DR14" i="1" s="1"/>
  <c r="DT13" i="1"/>
  <c r="DT14" i="1" s="1"/>
  <c r="DV13" i="1"/>
  <c r="DV14" i="1" s="1"/>
  <c r="DX13" i="1"/>
  <c r="DX14" i="1" s="1"/>
  <c r="DZ13" i="1"/>
  <c r="DZ14" i="1" s="1"/>
  <c r="EB13" i="1"/>
  <c r="EB14" i="1" s="1"/>
  <c r="ED13" i="1"/>
  <c r="ED14" i="1" s="1"/>
  <c r="EF13" i="1"/>
  <c r="EF14" i="1" s="1"/>
  <c r="EH13" i="1"/>
  <c r="EH14" i="1" s="1"/>
  <c r="EJ13" i="1"/>
  <c r="EJ14" i="1" s="1"/>
  <c r="EL13" i="1"/>
  <c r="EL14" i="1" s="1"/>
  <c r="EN13" i="1"/>
  <c r="EN14" i="1" s="1"/>
  <c r="EP13" i="1"/>
  <c r="EP14" i="1" s="1"/>
  <c r="ER13" i="1"/>
  <c r="ER14" i="1" s="1"/>
  <c r="ET13" i="1"/>
  <c r="ET14" i="1" s="1"/>
  <c r="EV13" i="1"/>
  <c r="EV14" i="1" s="1"/>
  <c r="EX13" i="1"/>
  <c r="EX14" i="1" s="1"/>
  <c r="EZ13" i="1"/>
  <c r="EZ14" i="1" s="1"/>
  <c r="FB13" i="1"/>
  <c r="FB14" i="1" s="1"/>
  <c r="BD13" i="1"/>
  <c r="BD14" i="1" s="1"/>
  <c r="BF13" i="1"/>
  <c r="BF14" i="1" s="1"/>
  <c r="BH13" i="1"/>
  <c r="BH14" i="1" s="1"/>
  <c r="BJ13" i="1"/>
  <c r="BJ14" i="1" s="1"/>
  <c r="BL13" i="1"/>
  <c r="BL14" i="1" s="1"/>
  <c r="BN13" i="1"/>
  <c r="BN14" i="1" s="1"/>
  <c r="BP13" i="1"/>
  <c r="BP14" i="1" s="1"/>
  <c r="BR13" i="1"/>
  <c r="BR14" i="1" s="1"/>
  <c r="BT13" i="1"/>
  <c r="BT14" i="1" s="1"/>
  <c r="BV13" i="1"/>
  <c r="BV14" i="1" s="1"/>
  <c r="BX13" i="1"/>
  <c r="BX14" i="1" s="1"/>
  <c r="BZ13" i="1"/>
  <c r="BZ14" i="1" s="1"/>
  <c r="CB13" i="1"/>
  <c r="CB14" i="1" s="1"/>
  <c r="CD13" i="1"/>
  <c r="CD14" i="1" s="1"/>
  <c r="CF13" i="1"/>
  <c r="CF14" i="1" s="1"/>
  <c r="CH13" i="1"/>
  <c r="CH14" i="1" s="1"/>
  <c r="CJ13" i="1"/>
  <c r="CJ14" i="1" s="1"/>
  <c r="CL13" i="1"/>
  <c r="CL14" i="1" s="1"/>
  <c r="CN13" i="1"/>
  <c r="CN14" i="1" s="1"/>
  <c r="CP13" i="1"/>
  <c r="CP14" i="1" s="1"/>
  <c r="CR13" i="1"/>
  <c r="CR14" i="1" s="1"/>
  <c r="CT13" i="1"/>
  <c r="CT14" i="1" s="1"/>
  <c r="CV13" i="1"/>
  <c r="CV14" i="1" s="1"/>
  <c r="CX13" i="1"/>
  <c r="CX14" i="1" s="1"/>
  <c r="CZ13" i="1"/>
  <c r="CZ14" i="1" s="1"/>
  <c r="DB13" i="1"/>
  <c r="DB14" i="1" s="1"/>
  <c r="D13" i="1"/>
  <c r="D14" i="1" s="1"/>
  <c r="F13" i="1"/>
  <c r="F14" i="1" s="1"/>
  <c r="H13" i="1"/>
  <c r="H14" i="1" s="1"/>
  <c r="J13" i="1"/>
  <c r="J14" i="1" s="1"/>
  <c r="L13" i="1"/>
  <c r="N13" i="1"/>
  <c r="N14" i="1" s="1"/>
  <c r="P13" i="1"/>
  <c r="P14" i="1" s="1"/>
  <c r="R13" i="1"/>
  <c r="R14" i="1" s="1"/>
  <c r="T13" i="1"/>
  <c r="V13" i="1"/>
  <c r="V14" i="1" s="1"/>
  <c r="X13" i="1"/>
  <c r="X14" i="1" s="1"/>
  <c r="Z13" i="1"/>
  <c r="Z14" i="1" s="1"/>
  <c r="AB13" i="1"/>
  <c r="AB14" i="1" s="1"/>
  <c r="AD13" i="1"/>
  <c r="AD14" i="1" s="1"/>
  <c r="AF13" i="1"/>
  <c r="AF14" i="1" s="1"/>
  <c r="AH13" i="1"/>
  <c r="AH14" i="1" s="1"/>
  <c r="AJ13" i="1"/>
  <c r="AJ14" i="1" s="1"/>
  <c r="AL13" i="1"/>
  <c r="AL14" i="1" s="1"/>
  <c r="AN13" i="1"/>
  <c r="AN14" i="1" s="1"/>
  <c r="AP13" i="1"/>
  <c r="AP14" i="1" s="1"/>
  <c r="AR13" i="1"/>
  <c r="AR14" i="1" s="1"/>
  <c r="AT13" i="1"/>
  <c r="AT14" i="1" s="1"/>
  <c r="AV13" i="1"/>
  <c r="AV14" i="1" s="1"/>
  <c r="AX13" i="1"/>
  <c r="AX14" i="1" s="1"/>
  <c r="AZ13" i="1"/>
  <c r="AZ14" i="1" s="1"/>
  <c r="BB13" i="1"/>
  <c r="BB14" i="1" s="1"/>
  <c r="DE13" i="1"/>
  <c r="DE14" i="1" s="1"/>
  <c r="DG13" i="1"/>
  <c r="DG14" i="1" s="1"/>
  <c r="DI13" i="1"/>
  <c r="DI14" i="1" s="1"/>
  <c r="DK13" i="1"/>
  <c r="DK14" i="1" s="1"/>
  <c r="DM13" i="1"/>
  <c r="DM14" i="1" s="1"/>
  <c r="DO13" i="1"/>
  <c r="DO14" i="1" s="1"/>
  <c r="DQ13" i="1"/>
  <c r="DQ14" i="1" s="1"/>
  <c r="DS13" i="1"/>
  <c r="DS14" i="1" s="1"/>
  <c r="DU13" i="1"/>
  <c r="DU14" i="1" s="1"/>
  <c r="DW13" i="1"/>
  <c r="DW14" i="1" s="1"/>
  <c r="DY13" i="1"/>
  <c r="DY14" i="1" s="1"/>
  <c r="EA13" i="1"/>
  <c r="EA14" i="1" s="1"/>
  <c r="EC13" i="1"/>
  <c r="EC14" i="1" s="1"/>
  <c r="EE13" i="1"/>
  <c r="EE14" i="1" s="1"/>
  <c r="EG13" i="1"/>
  <c r="EG14" i="1" s="1"/>
  <c r="EI13" i="1"/>
  <c r="EI14" i="1" s="1"/>
  <c r="EK13" i="1"/>
  <c r="EK14" i="1" s="1"/>
  <c r="EM13" i="1"/>
  <c r="EM14" i="1" s="1"/>
  <c r="EO13" i="1"/>
  <c r="EO14" i="1" s="1"/>
  <c r="EQ13" i="1"/>
  <c r="EQ14" i="1" s="1"/>
  <c r="ES13" i="1"/>
  <c r="ES14" i="1" s="1"/>
  <c r="EU13" i="1"/>
  <c r="EU14" i="1" s="1"/>
  <c r="EW13" i="1"/>
  <c r="EW14" i="1" s="1"/>
  <c r="EY13" i="1"/>
  <c r="EY14" i="1" s="1"/>
  <c r="FA13" i="1"/>
  <c r="FA14" i="1" s="1"/>
  <c r="DC13" i="1"/>
  <c r="DC14" i="1" s="1"/>
  <c r="BE13" i="1"/>
  <c r="BE14" i="1" s="1"/>
  <c r="BG13" i="1"/>
  <c r="BG14" i="1" s="1"/>
  <c r="BI13" i="1"/>
  <c r="BI14" i="1" s="1"/>
  <c r="BK13" i="1"/>
  <c r="BK14" i="1" s="1"/>
  <c r="BM13" i="1"/>
  <c r="BM14" i="1" s="1"/>
  <c r="BO13" i="1"/>
  <c r="BO14" i="1" s="1"/>
  <c r="BQ13" i="1"/>
  <c r="BQ14" i="1" s="1"/>
  <c r="BS13" i="1"/>
  <c r="BS14" i="1" s="1"/>
  <c r="BU13" i="1"/>
  <c r="BU14" i="1" s="1"/>
  <c r="BW13" i="1"/>
  <c r="BW14" i="1" s="1"/>
  <c r="BY13" i="1"/>
  <c r="BY14" i="1" s="1"/>
  <c r="CA13" i="1"/>
  <c r="CA14" i="1" s="1"/>
  <c r="CC13" i="1"/>
  <c r="CC14" i="1" s="1"/>
  <c r="CE13" i="1"/>
  <c r="CE14" i="1" s="1"/>
  <c r="CG13" i="1"/>
  <c r="CG14" i="1" s="1"/>
  <c r="CI13" i="1"/>
  <c r="CI14" i="1" s="1"/>
  <c r="CK13" i="1"/>
  <c r="CK14" i="1" s="1"/>
  <c r="CM13" i="1"/>
  <c r="CM14" i="1" s="1"/>
  <c r="CO13" i="1"/>
  <c r="CO14" i="1" s="1"/>
  <c r="CQ13" i="1"/>
  <c r="CQ14" i="1" s="1"/>
  <c r="CS13" i="1"/>
  <c r="CS14" i="1" s="1"/>
  <c r="CU13" i="1"/>
  <c r="CU14" i="1" s="1"/>
  <c r="CW13" i="1"/>
  <c r="CW14" i="1" s="1"/>
  <c r="CY13" i="1"/>
  <c r="CY14" i="1" s="1"/>
  <c r="DA13" i="1"/>
  <c r="DA14" i="1" s="1"/>
  <c r="BC13" i="1"/>
  <c r="BC14" i="1" s="1"/>
  <c r="E13" i="1"/>
  <c r="E14" i="1" s="1"/>
  <c r="G13" i="1"/>
  <c r="G14" i="1" s="1"/>
  <c r="I13" i="1"/>
  <c r="I14" i="1" s="1"/>
  <c r="K13" i="1"/>
  <c r="K14" i="1" s="1"/>
  <c r="M13" i="1"/>
  <c r="M14" i="1" s="1"/>
  <c r="O13" i="1"/>
  <c r="O14" i="1" s="1"/>
  <c r="Q13" i="1"/>
  <c r="Q14" i="1" s="1"/>
  <c r="S13" i="1"/>
  <c r="S14" i="1" s="1"/>
  <c r="U13" i="1"/>
  <c r="U14" i="1" s="1"/>
  <c r="W13" i="1"/>
  <c r="W14" i="1" s="1"/>
  <c r="Y13" i="1"/>
  <c r="Y14" i="1" s="1"/>
  <c r="AA13" i="1"/>
  <c r="AA14" i="1" s="1"/>
  <c r="AC13" i="1"/>
  <c r="AC14" i="1" s="1"/>
  <c r="AE13" i="1"/>
  <c r="AE14" i="1" s="1"/>
  <c r="AG13" i="1"/>
  <c r="AG14" i="1" s="1"/>
  <c r="AI13" i="1"/>
  <c r="AI14" i="1" s="1"/>
  <c r="AK13" i="1"/>
  <c r="AK14" i="1" s="1"/>
  <c r="AM13" i="1"/>
  <c r="AM14" i="1" s="1"/>
  <c r="AO13" i="1"/>
  <c r="AO14" i="1" s="1"/>
  <c r="AQ13" i="1"/>
  <c r="AQ14" i="1" s="1"/>
  <c r="AS13" i="1"/>
  <c r="AS14" i="1" s="1"/>
  <c r="AU13" i="1"/>
  <c r="AU14" i="1" s="1"/>
  <c r="AW13" i="1"/>
  <c r="AW14" i="1" s="1"/>
  <c r="AY13" i="1"/>
  <c r="AY14" i="1" s="1"/>
  <c r="BA13" i="1"/>
  <c r="BA14" i="1" s="1"/>
  <c r="C13" i="1"/>
  <c r="D186" i="1"/>
  <c r="D70" i="1" s="1"/>
  <c r="D162" i="1"/>
  <c r="E175" i="1"/>
  <c r="E174" i="1" s="1"/>
  <c r="E28" i="1" s="1"/>
  <c r="D119" i="1"/>
  <c r="D159" i="1"/>
  <c r="E171" i="1" s="1"/>
  <c r="E195" i="1" s="1"/>
  <c r="F183" i="1" s="1"/>
  <c r="D139" i="1"/>
  <c r="D144" i="1"/>
  <c r="D152" i="1"/>
  <c r="E164" i="1" s="1"/>
  <c r="E188" i="1" s="1"/>
  <c r="D155" i="1"/>
  <c r="D157" i="1"/>
  <c r="D158" i="1"/>
  <c r="E140" i="1"/>
  <c r="E142" i="1"/>
  <c r="D94" i="1"/>
  <c r="D106" i="1" s="1"/>
  <c r="E118" i="1" s="1"/>
  <c r="D98" i="1"/>
  <c r="D110" i="1" s="1"/>
  <c r="E122" i="1" s="1"/>
  <c r="C126" i="1"/>
  <c r="C26" i="1" s="1"/>
  <c r="C113" i="1"/>
  <c r="C20" i="1" s="1"/>
  <c r="D93" i="1"/>
  <c r="D105" i="1" s="1"/>
  <c r="E117" i="1" s="1"/>
  <c r="C89" i="1"/>
  <c r="C19" i="1" s="1"/>
  <c r="C138" i="1"/>
  <c r="C27" i="1" s="1"/>
  <c r="C29" i="1" s="1"/>
  <c r="L14" i="1"/>
  <c r="D127" i="1"/>
  <c r="D132" i="1"/>
  <c r="C151" i="1"/>
  <c r="D96" i="1"/>
  <c r="D108" i="1" s="1"/>
  <c r="E120" i="1" s="1"/>
  <c r="C156" i="1"/>
  <c r="D92" i="1"/>
  <c r="D104" i="1" s="1"/>
  <c r="E116" i="1" s="1"/>
  <c r="C102" i="1"/>
  <c r="C101" i="1" s="1"/>
  <c r="C52" i="1" s="1"/>
  <c r="D97" i="1"/>
  <c r="D109" i="1" s="1"/>
  <c r="E121" i="1" s="1"/>
  <c r="D91" i="1"/>
  <c r="D221" i="1" s="1"/>
  <c r="E78" i="1"/>
  <c r="E83" i="1"/>
  <c r="D77" i="1"/>
  <c r="D18" i="1" s="1"/>
  <c r="E218" i="1"/>
  <c r="E135" i="1" s="1"/>
  <c r="F206" i="1"/>
  <c r="F84" i="1" s="1"/>
  <c r="F207" i="1"/>
  <c r="F85" i="1" s="1"/>
  <c r="F208" i="1"/>
  <c r="F86" i="1" s="1"/>
  <c r="E217" i="1"/>
  <c r="E134" i="1" s="1"/>
  <c r="E216" i="1"/>
  <c r="E133" i="1" s="1"/>
  <c r="E211" i="1"/>
  <c r="E128" i="1" s="1"/>
  <c r="E214" i="1"/>
  <c r="E131" i="1" s="1"/>
  <c r="E212" i="1"/>
  <c r="E129" i="1" s="1"/>
  <c r="E213" i="1"/>
  <c r="E130" i="1" s="1"/>
  <c r="F201" i="1"/>
  <c r="F79" i="1" s="1"/>
  <c r="F202" i="1"/>
  <c r="F80" i="1" s="1"/>
  <c r="F203" i="1"/>
  <c r="F81" i="1" s="1"/>
  <c r="F204" i="1"/>
  <c r="F82" i="1" s="1"/>
  <c r="T14" i="1"/>
  <c r="M31" i="2"/>
  <c r="J31" i="2"/>
  <c r="D31" i="2"/>
  <c r="AB21" i="1" l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E147" i="1"/>
  <c r="E159" i="1" s="1"/>
  <c r="F171" i="1" s="1"/>
  <c r="F195" i="1" s="1"/>
  <c r="G183" i="1" s="1"/>
  <c r="E152" i="1"/>
  <c r="F164" i="1" s="1"/>
  <c r="E141" i="1"/>
  <c r="D113" i="1"/>
  <c r="E119" i="1"/>
  <c r="F176" i="1"/>
  <c r="F188" i="1" s="1"/>
  <c r="E145" i="1"/>
  <c r="E157" i="1" s="1"/>
  <c r="E169" i="1"/>
  <c r="E146" i="1"/>
  <c r="E158" i="1" s="1"/>
  <c r="E170" i="1"/>
  <c r="E194" i="1" s="1"/>
  <c r="F182" i="1" s="1"/>
  <c r="E143" i="1"/>
  <c r="E155" i="1" s="1"/>
  <c r="E167" i="1"/>
  <c r="C49" i="1"/>
  <c r="C50" i="1" s="1"/>
  <c r="C14" i="1"/>
  <c r="E153" i="1"/>
  <c r="F165" i="1" s="1"/>
  <c r="F189" i="1" s="1"/>
  <c r="D138" i="1"/>
  <c r="D27" i="1" s="1"/>
  <c r="D226" i="1"/>
  <c r="D227" i="1"/>
  <c r="D223" i="1"/>
  <c r="D224" i="1"/>
  <c r="E94" i="1" s="1"/>
  <c r="D222" i="1"/>
  <c r="D228" i="1"/>
  <c r="D151" i="1"/>
  <c r="D156" i="1"/>
  <c r="E154" i="1"/>
  <c r="F166" i="1" s="1"/>
  <c r="F190" i="1" s="1"/>
  <c r="G178" i="1" s="1"/>
  <c r="F140" i="1"/>
  <c r="D107" i="1"/>
  <c r="E132" i="1"/>
  <c r="D126" i="1"/>
  <c r="D26" i="1" s="1"/>
  <c r="C21" i="1"/>
  <c r="C22" i="1" s="1"/>
  <c r="D21" i="1"/>
  <c r="E21" i="1"/>
  <c r="G21" i="1"/>
  <c r="E127" i="1"/>
  <c r="C150" i="1"/>
  <c r="F21" i="1"/>
  <c r="D95" i="1"/>
  <c r="D20" i="1"/>
  <c r="D103" i="1"/>
  <c r="D90" i="1"/>
  <c r="E77" i="1"/>
  <c r="E18" i="1" s="1"/>
  <c r="F78" i="1"/>
  <c r="F83" i="1"/>
  <c r="G206" i="1"/>
  <c r="G84" i="1" s="1"/>
  <c r="G207" i="1"/>
  <c r="G85" i="1" s="1"/>
  <c r="G208" i="1"/>
  <c r="G86" i="1" s="1"/>
  <c r="F217" i="1"/>
  <c r="F134" i="1" s="1"/>
  <c r="F218" i="1"/>
  <c r="F135" i="1" s="1"/>
  <c r="F216" i="1"/>
  <c r="F133" i="1" s="1"/>
  <c r="F214" i="1"/>
  <c r="F131" i="1" s="1"/>
  <c r="F212" i="1"/>
  <c r="F129" i="1" s="1"/>
  <c r="F213" i="1"/>
  <c r="F130" i="1" s="1"/>
  <c r="F211" i="1"/>
  <c r="F128" i="1" s="1"/>
  <c r="G201" i="1"/>
  <c r="G79" i="1" s="1"/>
  <c r="G202" i="1"/>
  <c r="G80" i="1" s="1"/>
  <c r="G203" i="1"/>
  <c r="G81" i="1" s="1"/>
  <c r="G204" i="1"/>
  <c r="G82" i="1" s="1"/>
  <c r="H21" i="1"/>
  <c r="C41" i="1" l="1"/>
  <c r="C42" i="1" s="1"/>
  <c r="C43" i="1" s="1"/>
  <c r="C59" i="1" s="1"/>
  <c r="D41" i="1"/>
  <c r="D42" i="1" s="1"/>
  <c r="D43" i="1" s="1"/>
  <c r="C53" i="1"/>
  <c r="C60" i="1"/>
  <c r="C54" i="1"/>
  <c r="F142" i="1"/>
  <c r="F154" i="1" s="1"/>
  <c r="G166" i="1" s="1"/>
  <c r="G190" i="1" s="1"/>
  <c r="H178" i="1" s="1"/>
  <c r="D49" i="1"/>
  <c r="E144" i="1"/>
  <c r="E139" i="1"/>
  <c r="F147" i="1"/>
  <c r="D29" i="1"/>
  <c r="E163" i="1"/>
  <c r="E191" i="1"/>
  <c r="E168" i="1"/>
  <c r="E193" i="1"/>
  <c r="G176" i="1"/>
  <c r="G177" i="1"/>
  <c r="F170" i="1"/>
  <c r="F194" i="1" s="1"/>
  <c r="G182" i="1" s="1"/>
  <c r="F146" i="1"/>
  <c r="F158" i="1" s="1"/>
  <c r="G170" i="1" s="1"/>
  <c r="E151" i="1"/>
  <c r="F141" i="1"/>
  <c r="F153" i="1" s="1"/>
  <c r="G165" i="1" s="1"/>
  <c r="G189" i="1" s="1"/>
  <c r="F145" i="1"/>
  <c r="F157" i="1" s="1"/>
  <c r="F169" i="1"/>
  <c r="D102" i="1"/>
  <c r="D101" i="1" s="1"/>
  <c r="D52" i="1" s="1"/>
  <c r="E115" i="1"/>
  <c r="E114" i="1" s="1"/>
  <c r="E113" i="1" s="1"/>
  <c r="F143" i="1"/>
  <c r="F155" i="1" s="1"/>
  <c r="G167" i="1" s="1"/>
  <c r="F167" i="1"/>
  <c r="F163" i="1" s="1"/>
  <c r="D150" i="1"/>
  <c r="E106" i="1"/>
  <c r="F118" i="1" s="1"/>
  <c r="E224" i="1"/>
  <c r="E156" i="1"/>
  <c r="F152" i="1"/>
  <c r="G164" i="1" s="1"/>
  <c r="E96" i="1"/>
  <c r="E93" i="1"/>
  <c r="E98" i="1"/>
  <c r="E97" i="1"/>
  <c r="E126" i="1"/>
  <c r="E26" i="1" s="1"/>
  <c r="D50" i="1"/>
  <c r="E49" i="1"/>
  <c r="F127" i="1"/>
  <c r="F132" i="1"/>
  <c r="D89" i="1"/>
  <c r="D19" i="1" s="1"/>
  <c r="D22" i="1" s="1"/>
  <c r="E91" i="1"/>
  <c r="E92" i="1"/>
  <c r="E222" i="1" s="1"/>
  <c r="G78" i="1"/>
  <c r="G83" i="1"/>
  <c r="F77" i="1"/>
  <c r="F18" i="1" s="1"/>
  <c r="H206" i="1"/>
  <c r="H84" i="1" s="1"/>
  <c r="H207" i="1"/>
  <c r="H85" i="1" s="1"/>
  <c r="H208" i="1"/>
  <c r="H86" i="1" s="1"/>
  <c r="G217" i="1"/>
  <c r="G134" i="1" s="1"/>
  <c r="G218" i="1"/>
  <c r="G135" i="1" s="1"/>
  <c r="G216" i="1"/>
  <c r="G133" i="1" s="1"/>
  <c r="G214" i="1"/>
  <c r="G131" i="1" s="1"/>
  <c r="G212" i="1"/>
  <c r="G129" i="1" s="1"/>
  <c r="G213" i="1"/>
  <c r="G130" i="1" s="1"/>
  <c r="G211" i="1"/>
  <c r="G128" i="1" s="1"/>
  <c r="H201" i="1"/>
  <c r="H79" i="1" s="1"/>
  <c r="H202" i="1"/>
  <c r="H80" i="1" s="1"/>
  <c r="H203" i="1"/>
  <c r="H81" i="1" s="1"/>
  <c r="H204" i="1"/>
  <c r="H82" i="1" s="1"/>
  <c r="I21" i="1"/>
  <c r="C61" i="1" l="1"/>
  <c r="C68" i="1" s="1"/>
  <c r="D59" i="1"/>
  <c r="D53" i="1"/>
  <c r="D60" i="1"/>
  <c r="D61" i="1" s="1"/>
  <c r="D68" i="1" s="1"/>
  <c r="D54" i="1"/>
  <c r="D55" i="1" s="1"/>
  <c r="D73" i="1" s="1"/>
  <c r="C55" i="1"/>
  <c r="E138" i="1"/>
  <c r="E27" i="1" s="1"/>
  <c r="E29" i="1" s="1"/>
  <c r="E150" i="1"/>
  <c r="F144" i="1"/>
  <c r="F159" i="1"/>
  <c r="G171" i="1" s="1"/>
  <c r="G195" i="1" s="1"/>
  <c r="H183" i="1" s="1"/>
  <c r="G142" i="1"/>
  <c r="G154" i="1" s="1"/>
  <c r="F139" i="1"/>
  <c r="G169" i="1"/>
  <c r="G145" i="1"/>
  <c r="G157" i="1" s="1"/>
  <c r="G143" i="1"/>
  <c r="G155" i="1" s="1"/>
  <c r="G194" i="1"/>
  <c r="H182" i="1" s="1"/>
  <c r="H177" i="1"/>
  <c r="F181" i="1"/>
  <c r="F180" i="1" s="1"/>
  <c r="E192" i="1"/>
  <c r="F193" i="1"/>
  <c r="E162" i="1"/>
  <c r="G163" i="1"/>
  <c r="G188" i="1"/>
  <c r="F179" i="1"/>
  <c r="E187" i="1"/>
  <c r="F168" i="1"/>
  <c r="F162" i="1" s="1"/>
  <c r="F151" i="1"/>
  <c r="E109" i="1"/>
  <c r="F121" i="1" s="1"/>
  <c r="E227" i="1"/>
  <c r="E110" i="1"/>
  <c r="F122" i="1" s="1"/>
  <c r="E228" i="1"/>
  <c r="E221" i="1"/>
  <c r="E105" i="1"/>
  <c r="F117" i="1" s="1"/>
  <c r="E223" i="1"/>
  <c r="F93" i="1" s="1"/>
  <c r="E108" i="1"/>
  <c r="F120" i="1" s="1"/>
  <c r="E226" i="1"/>
  <c r="E20" i="1"/>
  <c r="F94" i="1"/>
  <c r="F106" i="1" s="1"/>
  <c r="G118" i="1" s="1"/>
  <c r="G141" i="1"/>
  <c r="G153" i="1" s="1"/>
  <c r="H165" i="1" s="1"/>
  <c r="G146" i="1"/>
  <c r="G140" i="1"/>
  <c r="E95" i="1"/>
  <c r="F126" i="1"/>
  <c r="F26" i="1" s="1"/>
  <c r="F49" i="1"/>
  <c r="E50" i="1"/>
  <c r="G127" i="1"/>
  <c r="G132" i="1"/>
  <c r="E103" i="1"/>
  <c r="F115" i="1" s="1"/>
  <c r="E90" i="1"/>
  <c r="E104" i="1"/>
  <c r="F116" i="1" s="1"/>
  <c r="G77" i="1"/>
  <c r="G18" i="1" s="1"/>
  <c r="H78" i="1"/>
  <c r="H83" i="1"/>
  <c r="H218" i="1"/>
  <c r="H135" i="1" s="1"/>
  <c r="I206" i="1"/>
  <c r="I84" i="1" s="1"/>
  <c r="I207" i="1"/>
  <c r="I85" i="1" s="1"/>
  <c r="I208" i="1"/>
  <c r="I86" i="1" s="1"/>
  <c r="H217" i="1"/>
  <c r="H134" i="1" s="1"/>
  <c r="H216" i="1"/>
  <c r="H133" i="1" s="1"/>
  <c r="H213" i="1"/>
  <c r="H130" i="1" s="1"/>
  <c r="H214" i="1"/>
  <c r="H131" i="1" s="1"/>
  <c r="H212" i="1"/>
  <c r="H129" i="1" s="1"/>
  <c r="H211" i="1"/>
  <c r="H128" i="1" s="1"/>
  <c r="I201" i="1"/>
  <c r="I79" i="1" s="1"/>
  <c r="I202" i="1"/>
  <c r="I80" i="1" s="1"/>
  <c r="I203" i="1"/>
  <c r="I81" i="1" s="1"/>
  <c r="I204" i="1"/>
  <c r="I82" i="1" s="1"/>
  <c r="J21" i="1"/>
  <c r="G147" i="1" l="1"/>
  <c r="G159" i="1" s="1"/>
  <c r="H171" i="1" s="1"/>
  <c r="H195" i="1" s="1"/>
  <c r="I183" i="1" s="1"/>
  <c r="F156" i="1"/>
  <c r="F114" i="1"/>
  <c r="E41" i="1"/>
  <c r="E42" i="1" s="1"/>
  <c r="E43" i="1" s="1"/>
  <c r="E59" i="1" s="1"/>
  <c r="F138" i="1"/>
  <c r="F27" i="1" s="1"/>
  <c r="E53" i="1"/>
  <c r="E60" i="1"/>
  <c r="C73" i="1"/>
  <c r="C56" i="1"/>
  <c r="C72" i="1" s="1"/>
  <c r="D56" i="1"/>
  <c r="D72" i="1" s="1"/>
  <c r="G168" i="1"/>
  <c r="H189" i="1"/>
  <c r="I177" i="1" s="1"/>
  <c r="F191" i="1"/>
  <c r="F175" i="1"/>
  <c r="F174" i="1" s="1"/>
  <c r="F28" i="1" s="1"/>
  <c r="H176" i="1"/>
  <c r="E186" i="1"/>
  <c r="E70" i="1" s="1"/>
  <c r="G162" i="1"/>
  <c r="G181" i="1"/>
  <c r="G180" i="1" s="1"/>
  <c r="F192" i="1"/>
  <c r="G193" i="1"/>
  <c r="H142" i="1"/>
  <c r="H166" i="1"/>
  <c r="H190" i="1" s="1"/>
  <c r="I178" i="1" s="1"/>
  <c r="F119" i="1"/>
  <c r="F113" i="1" s="1"/>
  <c r="H143" i="1"/>
  <c r="H155" i="1" s="1"/>
  <c r="H167" i="1"/>
  <c r="H145" i="1"/>
  <c r="H169" i="1"/>
  <c r="F150" i="1"/>
  <c r="F105" i="1"/>
  <c r="G117" i="1" s="1"/>
  <c r="F91" i="1"/>
  <c r="F103" i="1" s="1"/>
  <c r="G115" i="1" s="1"/>
  <c r="E107" i="1"/>
  <c r="F223" i="1"/>
  <c r="F224" i="1"/>
  <c r="H157" i="1"/>
  <c r="I169" i="1" s="1"/>
  <c r="F98" i="1"/>
  <c r="F110" i="1" s="1"/>
  <c r="G122" i="1" s="1"/>
  <c r="G144" i="1"/>
  <c r="H147" i="1"/>
  <c r="H159" i="1" s="1"/>
  <c r="I171" i="1" s="1"/>
  <c r="I195" i="1" s="1"/>
  <c r="J183" i="1" s="1"/>
  <c r="G139" i="1"/>
  <c r="H154" i="1"/>
  <c r="I166" i="1" s="1"/>
  <c r="G158" i="1"/>
  <c r="H170" i="1" s="1"/>
  <c r="H194" i="1" s="1"/>
  <c r="I182" i="1" s="1"/>
  <c r="H141" i="1"/>
  <c r="H153" i="1" s="1"/>
  <c r="I165" i="1" s="1"/>
  <c r="G152" i="1"/>
  <c r="H164" i="1" s="1"/>
  <c r="F96" i="1"/>
  <c r="F226" i="1" s="1"/>
  <c r="E89" i="1"/>
  <c r="E19" i="1" s="1"/>
  <c r="E22" i="1" s="1"/>
  <c r="E54" i="1" s="1"/>
  <c r="F97" i="1"/>
  <c r="F227" i="1" s="1"/>
  <c r="G126" i="1"/>
  <c r="G26" i="1" s="1"/>
  <c r="F50" i="1"/>
  <c r="G49" i="1"/>
  <c r="H127" i="1"/>
  <c r="H132" i="1"/>
  <c r="F92" i="1"/>
  <c r="E102" i="1"/>
  <c r="I78" i="1"/>
  <c r="H77" i="1"/>
  <c r="H18" i="1" s="1"/>
  <c r="I83" i="1"/>
  <c r="I218" i="1"/>
  <c r="I135" i="1" s="1"/>
  <c r="J206" i="1"/>
  <c r="J84" i="1" s="1"/>
  <c r="J207" i="1"/>
  <c r="J85" i="1" s="1"/>
  <c r="J208" i="1"/>
  <c r="J86" i="1" s="1"/>
  <c r="I217" i="1"/>
  <c r="I134" i="1" s="1"/>
  <c r="I216" i="1"/>
  <c r="I133" i="1" s="1"/>
  <c r="I213" i="1"/>
  <c r="I130" i="1" s="1"/>
  <c r="I214" i="1"/>
  <c r="I131" i="1" s="1"/>
  <c r="I212" i="1"/>
  <c r="I129" i="1" s="1"/>
  <c r="I211" i="1"/>
  <c r="I128" i="1" s="1"/>
  <c r="J201" i="1"/>
  <c r="J79" i="1" s="1"/>
  <c r="J202" i="1"/>
  <c r="J80" i="1" s="1"/>
  <c r="J203" i="1"/>
  <c r="J81" i="1" s="1"/>
  <c r="J204" i="1"/>
  <c r="J82" i="1" s="1"/>
  <c r="K21" i="1"/>
  <c r="F29" i="1" l="1"/>
  <c r="E61" i="1"/>
  <c r="E68" i="1" s="1"/>
  <c r="F53" i="1"/>
  <c r="F60" i="1"/>
  <c r="I189" i="1"/>
  <c r="J177" i="1" s="1"/>
  <c r="E101" i="1"/>
  <c r="E52" i="1" s="1"/>
  <c r="E55" i="1" s="1"/>
  <c r="H163" i="1"/>
  <c r="G179" i="1"/>
  <c r="F187" i="1"/>
  <c r="F186" i="1" s="1"/>
  <c r="F70" i="1" s="1"/>
  <c r="I190" i="1"/>
  <c r="H181" i="1"/>
  <c r="H180" i="1" s="1"/>
  <c r="G192" i="1"/>
  <c r="H193" i="1"/>
  <c r="H188" i="1"/>
  <c r="I143" i="1"/>
  <c r="I155" i="1" s="1"/>
  <c r="I167" i="1"/>
  <c r="I145" i="1"/>
  <c r="I157" i="1" s="1"/>
  <c r="F221" i="1"/>
  <c r="G91" i="1" s="1"/>
  <c r="G103" i="1" s="1"/>
  <c r="H115" i="1" s="1"/>
  <c r="H168" i="1"/>
  <c r="H162" i="1" s="1"/>
  <c r="G138" i="1"/>
  <c r="G27" i="1" s="1"/>
  <c r="F20" i="1"/>
  <c r="F41" i="1" s="1"/>
  <c r="F104" i="1"/>
  <c r="G116" i="1" s="1"/>
  <c r="G114" i="1" s="1"/>
  <c r="F222" i="1"/>
  <c r="G94" i="1"/>
  <c r="G224" i="1" s="1"/>
  <c r="F228" i="1"/>
  <c r="G93" i="1"/>
  <c r="G223" i="1" s="1"/>
  <c r="I141" i="1"/>
  <c r="I153" i="1" s="1"/>
  <c r="J165" i="1" s="1"/>
  <c r="H140" i="1"/>
  <c r="H139" i="1" s="1"/>
  <c r="G151" i="1"/>
  <c r="H146" i="1"/>
  <c r="H144" i="1" s="1"/>
  <c r="G156" i="1"/>
  <c r="I147" i="1"/>
  <c r="I159" i="1" s="1"/>
  <c r="J171" i="1" s="1"/>
  <c r="J195" i="1" s="1"/>
  <c r="K183" i="1" s="1"/>
  <c r="I142" i="1"/>
  <c r="I154" i="1" s="1"/>
  <c r="J166" i="1" s="1"/>
  <c r="F108" i="1"/>
  <c r="G120" i="1" s="1"/>
  <c r="F109" i="1"/>
  <c r="G121" i="1" s="1"/>
  <c r="F95" i="1"/>
  <c r="I127" i="1"/>
  <c r="I132" i="1"/>
  <c r="H126" i="1"/>
  <c r="H26" i="1" s="1"/>
  <c r="G50" i="1"/>
  <c r="H49" i="1"/>
  <c r="F102" i="1"/>
  <c r="F90" i="1"/>
  <c r="I77" i="1"/>
  <c r="I18" i="1" s="1"/>
  <c r="J78" i="1"/>
  <c r="J83" i="1"/>
  <c r="J216" i="1"/>
  <c r="J133" i="1" s="1"/>
  <c r="K206" i="1"/>
  <c r="K84" i="1" s="1"/>
  <c r="K207" i="1"/>
  <c r="K85" i="1" s="1"/>
  <c r="K208" i="1"/>
  <c r="K86" i="1" s="1"/>
  <c r="J217" i="1"/>
  <c r="J134" i="1" s="1"/>
  <c r="J218" i="1"/>
  <c r="J135" i="1" s="1"/>
  <c r="J213" i="1"/>
  <c r="J130" i="1" s="1"/>
  <c r="J214" i="1"/>
  <c r="J131" i="1" s="1"/>
  <c r="J212" i="1"/>
  <c r="J129" i="1" s="1"/>
  <c r="J211" i="1"/>
  <c r="J128" i="1" s="1"/>
  <c r="K201" i="1"/>
  <c r="K79" i="1" s="1"/>
  <c r="K202" i="1"/>
  <c r="K80" i="1" s="1"/>
  <c r="K203" i="1"/>
  <c r="K81" i="1" s="1"/>
  <c r="K204" i="1"/>
  <c r="K82" i="1" s="1"/>
  <c r="L21" i="1"/>
  <c r="F42" i="1" l="1"/>
  <c r="F43" i="1" s="1"/>
  <c r="F59" i="1" s="1"/>
  <c r="E73" i="1"/>
  <c r="E56" i="1"/>
  <c r="E72" i="1" s="1"/>
  <c r="J189" i="1"/>
  <c r="G119" i="1"/>
  <c r="G113" i="1" s="1"/>
  <c r="K177" i="1"/>
  <c r="J178" i="1"/>
  <c r="J190" i="1" s="1"/>
  <c r="K178" i="1" s="1"/>
  <c r="G191" i="1"/>
  <c r="G175" i="1"/>
  <c r="G174" i="1" s="1"/>
  <c r="G28" i="1" s="1"/>
  <c r="G29" i="1" s="1"/>
  <c r="I176" i="1"/>
  <c r="H192" i="1"/>
  <c r="I181" i="1"/>
  <c r="I180" i="1" s="1"/>
  <c r="G221" i="1"/>
  <c r="H91" i="1" s="1"/>
  <c r="H103" i="1" s="1"/>
  <c r="I115" i="1" s="1"/>
  <c r="J143" i="1"/>
  <c r="J167" i="1"/>
  <c r="J145" i="1"/>
  <c r="J157" i="1" s="1"/>
  <c r="J169" i="1"/>
  <c r="J155" i="1"/>
  <c r="H94" i="1"/>
  <c r="G106" i="1"/>
  <c r="H118" i="1" s="1"/>
  <c r="G98" i="1"/>
  <c r="G110" i="1" s="1"/>
  <c r="H122" i="1" s="1"/>
  <c r="G105" i="1"/>
  <c r="H117" i="1" s="1"/>
  <c r="J141" i="1"/>
  <c r="J153" i="1" s="1"/>
  <c r="K165" i="1" s="1"/>
  <c r="H152" i="1"/>
  <c r="I164" i="1" s="1"/>
  <c r="I163" i="1" s="1"/>
  <c r="G150" i="1"/>
  <c r="H138" i="1"/>
  <c r="H27" i="1" s="1"/>
  <c r="J147" i="1"/>
  <c r="J159" i="1" s="1"/>
  <c r="K171" i="1" s="1"/>
  <c r="K195" i="1" s="1"/>
  <c r="L183" i="1" s="1"/>
  <c r="J142" i="1"/>
  <c r="J154" i="1" s="1"/>
  <c r="K166" i="1" s="1"/>
  <c r="H158" i="1"/>
  <c r="I170" i="1" s="1"/>
  <c r="G96" i="1"/>
  <c r="G226" i="1" s="1"/>
  <c r="G97" i="1"/>
  <c r="G227" i="1" s="1"/>
  <c r="F89" i="1"/>
  <c r="F19" i="1" s="1"/>
  <c r="F22" i="1" s="1"/>
  <c r="F54" i="1" s="1"/>
  <c r="F107" i="1"/>
  <c r="F101" i="1" s="1"/>
  <c r="F52" i="1" s="1"/>
  <c r="I126" i="1"/>
  <c r="I26" i="1" s="1"/>
  <c r="H50" i="1"/>
  <c r="I49" i="1"/>
  <c r="J127" i="1"/>
  <c r="J132" i="1"/>
  <c r="G92" i="1"/>
  <c r="G222" i="1" s="1"/>
  <c r="J77" i="1"/>
  <c r="J18" i="1" s="1"/>
  <c r="K83" i="1"/>
  <c r="K78" i="1"/>
  <c r="K218" i="1"/>
  <c r="K135" i="1" s="1"/>
  <c r="L206" i="1"/>
  <c r="L84" i="1" s="1"/>
  <c r="L207" i="1"/>
  <c r="L85" i="1" s="1"/>
  <c r="L208" i="1"/>
  <c r="L86" i="1" s="1"/>
  <c r="K217" i="1"/>
  <c r="K134" i="1" s="1"/>
  <c r="K216" i="1"/>
  <c r="K133" i="1" s="1"/>
  <c r="K213" i="1"/>
  <c r="K130" i="1" s="1"/>
  <c r="K214" i="1"/>
  <c r="K131" i="1" s="1"/>
  <c r="K212" i="1"/>
  <c r="K129" i="1" s="1"/>
  <c r="K211" i="1"/>
  <c r="K128" i="1" s="1"/>
  <c r="L201" i="1"/>
  <c r="L79" i="1" s="1"/>
  <c r="L202" i="1"/>
  <c r="L80" i="1" s="1"/>
  <c r="L203" i="1"/>
  <c r="L81" i="1" s="1"/>
  <c r="L204" i="1"/>
  <c r="L82" i="1" s="1"/>
  <c r="M21" i="1"/>
  <c r="F61" i="1" l="1"/>
  <c r="F68" i="1" s="1"/>
  <c r="G53" i="1"/>
  <c r="G60" i="1"/>
  <c r="F55" i="1"/>
  <c r="F73" i="1" s="1"/>
  <c r="K189" i="1"/>
  <c r="L177" i="1" s="1"/>
  <c r="K190" i="1"/>
  <c r="L178" i="1" s="1"/>
  <c r="I193" i="1"/>
  <c r="I188" i="1"/>
  <c r="H179" i="1"/>
  <c r="G187" i="1"/>
  <c r="G186" i="1" s="1"/>
  <c r="G70" i="1" s="1"/>
  <c r="I168" i="1"/>
  <c r="I194" i="1"/>
  <c r="I162" i="1"/>
  <c r="K145" i="1"/>
  <c r="K157" i="1" s="1"/>
  <c r="K169" i="1"/>
  <c r="H221" i="1"/>
  <c r="I91" i="1" s="1"/>
  <c r="K143" i="1"/>
  <c r="K167" i="1"/>
  <c r="K155" i="1"/>
  <c r="L167" i="1" s="1"/>
  <c r="I103" i="1"/>
  <c r="J115" i="1" s="1"/>
  <c r="H106" i="1"/>
  <c r="I118" i="1" s="1"/>
  <c r="G228" i="1"/>
  <c r="H98" i="1" s="1"/>
  <c r="H110" i="1" s="1"/>
  <c r="I122" i="1" s="1"/>
  <c r="H224" i="1"/>
  <c r="H93" i="1"/>
  <c r="H223" i="1" s="1"/>
  <c r="K142" i="1"/>
  <c r="K154" i="1" s="1"/>
  <c r="L166" i="1" s="1"/>
  <c r="K147" i="1"/>
  <c r="L143" i="1"/>
  <c r="K159" i="1"/>
  <c r="L171" i="1" s="1"/>
  <c r="L195" i="1" s="1"/>
  <c r="M183" i="1" s="1"/>
  <c r="I140" i="1"/>
  <c r="I139" i="1" s="1"/>
  <c r="H151" i="1"/>
  <c r="I146" i="1"/>
  <c r="I144" i="1" s="1"/>
  <c r="H156" i="1"/>
  <c r="K141" i="1"/>
  <c r="K153" i="1" s="1"/>
  <c r="L165" i="1" s="1"/>
  <c r="G95" i="1"/>
  <c r="H96" i="1"/>
  <c r="H226" i="1" s="1"/>
  <c r="G108" i="1"/>
  <c r="G20" i="1"/>
  <c r="G41" i="1" s="1"/>
  <c r="G42" i="1" s="1"/>
  <c r="G43" i="1" s="1"/>
  <c r="G59" i="1" s="1"/>
  <c r="G109" i="1"/>
  <c r="H121" i="1" s="1"/>
  <c r="J126" i="1"/>
  <c r="J26" i="1" s="1"/>
  <c r="I50" i="1"/>
  <c r="J49" i="1"/>
  <c r="K127" i="1"/>
  <c r="K132" i="1"/>
  <c r="H92" i="1"/>
  <c r="G90" i="1"/>
  <c r="G104" i="1"/>
  <c r="H116" i="1" s="1"/>
  <c r="H114" i="1" s="1"/>
  <c r="L78" i="1"/>
  <c r="K77" i="1"/>
  <c r="K18" i="1" s="1"/>
  <c r="L83" i="1"/>
  <c r="L218" i="1"/>
  <c r="L135" i="1" s="1"/>
  <c r="M206" i="1"/>
  <c r="M84" i="1" s="1"/>
  <c r="M207" i="1"/>
  <c r="M85" i="1" s="1"/>
  <c r="M208" i="1"/>
  <c r="M86" i="1" s="1"/>
  <c r="L217" i="1"/>
  <c r="L134" i="1" s="1"/>
  <c r="L216" i="1"/>
  <c r="L133" i="1" s="1"/>
  <c r="L211" i="1"/>
  <c r="L128" i="1" s="1"/>
  <c r="L214" i="1"/>
  <c r="L131" i="1" s="1"/>
  <c r="L212" i="1"/>
  <c r="L129" i="1" s="1"/>
  <c r="L213" i="1"/>
  <c r="L130" i="1" s="1"/>
  <c r="M201" i="1"/>
  <c r="M79" i="1" s="1"/>
  <c r="M202" i="1"/>
  <c r="M80" i="1" s="1"/>
  <c r="M203" i="1"/>
  <c r="M81" i="1" s="1"/>
  <c r="M204" i="1"/>
  <c r="M82" i="1" s="1"/>
  <c r="N21" i="1"/>
  <c r="G61" i="1" l="1"/>
  <c r="G68" i="1" s="1"/>
  <c r="F56" i="1"/>
  <c r="F72" i="1" s="1"/>
  <c r="L190" i="1"/>
  <c r="M178" i="1" s="1"/>
  <c r="L169" i="1"/>
  <c r="L145" i="1"/>
  <c r="L157" i="1" s="1"/>
  <c r="I221" i="1"/>
  <c r="J91" i="1" s="1"/>
  <c r="J221" i="1" s="1"/>
  <c r="L189" i="1"/>
  <c r="M177" i="1" s="1"/>
  <c r="H191" i="1"/>
  <c r="H175" i="1"/>
  <c r="H174" i="1" s="1"/>
  <c r="H28" i="1" s="1"/>
  <c r="H29" i="1" s="1"/>
  <c r="J176" i="1"/>
  <c r="L155" i="1"/>
  <c r="M167" i="1" s="1"/>
  <c r="J182" i="1"/>
  <c r="J181" i="1"/>
  <c r="I192" i="1"/>
  <c r="J193" i="1"/>
  <c r="H108" i="1"/>
  <c r="I120" i="1" s="1"/>
  <c r="H120" i="1"/>
  <c r="H119" i="1" s="1"/>
  <c r="H113" i="1" s="1"/>
  <c r="H90" i="1"/>
  <c r="H228" i="1"/>
  <c r="I98" i="1" s="1"/>
  <c r="I94" i="1"/>
  <c r="I224" i="1" s="1"/>
  <c r="H222" i="1"/>
  <c r="I93" i="1"/>
  <c r="I223" i="1" s="1"/>
  <c r="H105" i="1"/>
  <c r="I117" i="1" s="1"/>
  <c r="G89" i="1"/>
  <c r="G19" i="1" s="1"/>
  <c r="G22" i="1" s="1"/>
  <c r="G54" i="1" s="1"/>
  <c r="I158" i="1"/>
  <c r="J170" i="1" s="1"/>
  <c r="J168" i="1" s="1"/>
  <c r="I152" i="1"/>
  <c r="L141" i="1"/>
  <c r="L153" i="1" s="1"/>
  <c r="M165" i="1" s="1"/>
  <c r="L147" i="1"/>
  <c r="L159" i="1" s="1"/>
  <c r="M171" i="1" s="1"/>
  <c r="M195" i="1" s="1"/>
  <c r="N183" i="1" s="1"/>
  <c r="L142" i="1"/>
  <c r="L154" i="1" s="1"/>
  <c r="M166" i="1" s="1"/>
  <c r="M190" i="1" s="1"/>
  <c r="N178" i="1" s="1"/>
  <c r="H150" i="1"/>
  <c r="I138" i="1"/>
  <c r="I27" i="1" s="1"/>
  <c r="I96" i="1"/>
  <c r="I226" i="1" s="1"/>
  <c r="H97" i="1"/>
  <c r="G107" i="1"/>
  <c r="K126" i="1"/>
  <c r="K26" i="1" s="1"/>
  <c r="J50" i="1"/>
  <c r="K49" i="1"/>
  <c r="L132" i="1"/>
  <c r="L127" i="1"/>
  <c r="H104" i="1"/>
  <c r="I116" i="1" s="1"/>
  <c r="G102" i="1"/>
  <c r="L77" i="1"/>
  <c r="L18" i="1" s="1"/>
  <c r="M83" i="1"/>
  <c r="M78" i="1"/>
  <c r="M216" i="1"/>
  <c r="M133" i="1" s="1"/>
  <c r="N206" i="1"/>
  <c r="N84" i="1" s="1"/>
  <c r="N207" i="1"/>
  <c r="N85" i="1" s="1"/>
  <c r="N208" i="1"/>
  <c r="N86" i="1" s="1"/>
  <c r="M217" i="1"/>
  <c r="M134" i="1" s="1"/>
  <c r="M218" i="1"/>
  <c r="M135" i="1" s="1"/>
  <c r="M213" i="1"/>
  <c r="M130" i="1" s="1"/>
  <c r="M214" i="1"/>
  <c r="M131" i="1" s="1"/>
  <c r="M212" i="1"/>
  <c r="M129" i="1" s="1"/>
  <c r="M211" i="1"/>
  <c r="M128" i="1" s="1"/>
  <c r="N201" i="1"/>
  <c r="N79" i="1" s="1"/>
  <c r="N202" i="1"/>
  <c r="N80" i="1" s="1"/>
  <c r="N203" i="1"/>
  <c r="N81" i="1" s="1"/>
  <c r="N204" i="1"/>
  <c r="N82" i="1" s="1"/>
  <c r="O21" i="1"/>
  <c r="H53" i="1" l="1"/>
  <c r="H60" i="1"/>
  <c r="M143" i="1"/>
  <c r="I114" i="1"/>
  <c r="M189" i="1"/>
  <c r="J180" i="1"/>
  <c r="N177" i="1"/>
  <c r="K181" i="1"/>
  <c r="K193" i="1" s="1"/>
  <c r="J194" i="1"/>
  <c r="K182" i="1" s="1"/>
  <c r="I179" i="1"/>
  <c r="H187" i="1"/>
  <c r="H186" i="1" s="1"/>
  <c r="H70" i="1" s="1"/>
  <c r="J146" i="1"/>
  <c r="J144" i="1" s="1"/>
  <c r="J140" i="1"/>
  <c r="J139" i="1" s="1"/>
  <c r="J164" i="1"/>
  <c r="J163" i="1" s="1"/>
  <c r="J162" i="1" s="1"/>
  <c r="M145" i="1"/>
  <c r="M169" i="1"/>
  <c r="H20" i="1"/>
  <c r="H41" i="1" s="1"/>
  <c r="H95" i="1"/>
  <c r="H89" i="1" s="1"/>
  <c r="H19" i="1" s="1"/>
  <c r="H227" i="1"/>
  <c r="J103" i="1"/>
  <c r="K115" i="1" s="1"/>
  <c r="I106" i="1"/>
  <c r="J118" i="1" s="1"/>
  <c r="K91" i="1"/>
  <c r="K221" i="1" s="1"/>
  <c r="J94" i="1"/>
  <c r="J224" i="1" s="1"/>
  <c r="I228" i="1"/>
  <c r="J98" i="1" s="1"/>
  <c r="I110" i="1"/>
  <c r="J122" i="1" s="1"/>
  <c r="J93" i="1"/>
  <c r="J223" i="1" s="1"/>
  <c r="I105" i="1"/>
  <c r="J117" i="1" s="1"/>
  <c r="I151" i="1"/>
  <c r="M155" i="1"/>
  <c r="I156" i="1"/>
  <c r="M157" i="1"/>
  <c r="J158" i="1"/>
  <c r="M142" i="1"/>
  <c r="M147" i="1"/>
  <c r="M159" i="1" s="1"/>
  <c r="N171" i="1" s="1"/>
  <c r="N195" i="1" s="1"/>
  <c r="O183" i="1" s="1"/>
  <c r="M154" i="1"/>
  <c r="N166" i="1" s="1"/>
  <c r="N190" i="1" s="1"/>
  <c r="M141" i="1"/>
  <c r="M153" i="1" s="1"/>
  <c r="N165" i="1" s="1"/>
  <c r="J96" i="1"/>
  <c r="J226" i="1" s="1"/>
  <c r="I108" i="1"/>
  <c r="J120" i="1" s="1"/>
  <c r="H109" i="1"/>
  <c r="I121" i="1" s="1"/>
  <c r="I119" i="1" s="1"/>
  <c r="I92" i="1"/>
  <c r="I90" i="1" s="1"/>
  <c r="I97" i="1"/>
  <c r="I109" i="1" s="1"/>
  <c r="J121" i="1" s="1"/>
  <c r="G101" i="1"/>
  <c r="G52" i="1" s="1"/>
  <c r="G55" i="1" s="1"/>
  <c r="H107" i="1"/>
  <c r="M127" i="1"/>
  <c r="K50" i="1"/>
  <c r="L49" i="1"/>
  <c r="M132" i="1"/>
  <c r="L126" i="1"/>
  <c r="L26" i="1" s="1"/>
  <c r="H102" i="1"/>
  <c r="M77" i="1"/>
  <c r="M18" i="1" s="1"/>
  <c r="N78" i="1"/>
  <c r="N83" i="1"/>
  <c r="N218" i="1"/>
  <c r="N135" i="1" s="1"/>
  <c r="O206" i="1"/>
  <c r="O84" i="1" s="1"/>
  <c r="O207" i="1"/>
  <c r="O85" i="1" s="1"/>
  <c r="O208" i="1"/>
  <c r="O86" i="1" s="1"/>
  <c r="N217" i="1"/>
  <c r="N134" i="1" s="1"/>
  <c r="N216" i="1"/>
  <c r="N133" i="1" s="1"/>
  <c r="N211" i="1"/>
  <c r="N128" i="1" s="1"/>
  <c r="N214" i="1"/>
  <c r="N131" i="1" s="1"/>
  <c r="N212" i="1"/>
  <c r="N129" i="1" s="1"/>
  <c r="N213" i="1"/>
  <c r="N130" i="1" s="1"/>
  <c r="O201" i="1"/>
  <c r="O79" i="1" s="1"/>
  <c r="O202" i="1"/>
  <c r="O80" i="1" s="1"/>
  <c r="O203" i="1"/>
  <c r="O81" i="1" s="1"/>
  <c r="O204" i="1"/>
  <c r="O82" i="1" s="1"/>
  <c r="P21" i="1"/>
  <c r="H42" i="1" l="1"/>
  <c r="H43" i="1" s="1"/>
  <c r="H59" i="1" s="1"/>
  <c r="G73" i="1"/>
  <c r="G56" i="1"/>
  <c r="G72" i="1" s="1"/>
  <c r="N189" i="1"/>
  <c r="I113" i="1"/>
  <c r="J138" i="1"/>
  <c r="J27" i="1" s="1"/>
  <c r="I150" i="1"/>
  <c r="J152" i="1"/>
  <c r="K140" i="1" s="1"/>
  <c r="K139" i="1" s="1"/>
  <c r="O178" i="1"/>
  <c r="O177" i="1"/>
  <c r="J119" i="1"/>
  <c r="J192" i="1"/>
  <c r="I191" i="1"/>
  <c r="I175" i="1"/>
  <c r="I174" i="1" s="1"/>
  <c r="I28" i="1" s="1"/>
  <c r="I29" i="1" s="1"/>
  <c r="J188" i="1"/>
  <c r="L181" i="1"/>
  <c r="L193" i="1" s="1"/>
  <c r="K180" i="1"/>
  <c r="K146" i="1"/>
  <c r="K144" i="1" s="1"/>
  <c r="K170" i="1"/>
  <c r="K168" i="1" s="1"/>
  <c r="J151" i="1"/>
  <c r="N145" i="1"/>
  <c r="N157" i="1" s="1"/>
  <c r="N169" i="1"/>
  <c r="N143" i="1"/>
  <c r="N155" i="1" s="1"/>
  <c r="N167" i="1"/>
  <c r="H22" i="1"/>
  <c r="K94" i="1"/>
  <c r="L91" i="1"/>
  <c r="J228" i="1"/>
  <c r="K98" i="1" s="1"/>
  <c r="I227" i="1"/>
  <c r="J110" i="1"/>
  <c r="K122" i="1" s="1"/>
  <c r="J106" i="1"/>
  <c r="K103" i="1"/>
  <c r="L115" i="1" s="1"/>
  <c r="I222" i="1"/>
  <c r="J92" i="1" s="1"/>
  <c r="J90" i="1" s="1"/>
  <c r="I104" i="1"/>
  <c r="K93" i="1"/>
  <c r="K223" i="1" s="1"/>
  <c r="J105" i="1"/>
  <c r="K117" i="1" s="1"/>
  <c r="J108" i="1"/>
  <c r="K120" i="1" s="1"/>
  <c r="J156" i="1"/>
  <c r="J150" i="1" s="1"/>
  <c r="N147" i="1"/>
  <c r="N159" i="1" s="1"/>
  <c r="O171" i="1" s="1"/>
  <c r="O195" i="1" s="1"/>
  <c r="P183" i="1" s="1"/>
  <c r="N141" i="1"/>
  <c r="N153" i="1" s="1"/>
  <c r="O165" i="1" s="1"/>
  <c r="O189" i="1" s="1"/>
  <c r="N142" i="1"/>
  <c r="N154" i="1" s="1"/>
  <c r="O166" i="1" s="1"/>
  <c r="O190" i="1" s="1"/>
  <c r="P178" i="1" s="1"/>
  <c r="K96" i="1"/>
  <c r="K226" i="1" s="1"/>
  <c r="I20" i="1"/>
  <c r="H101" i="1"/>
  <c r="H52" i="1" s="1"/>
  <c r="I107" i="1"/>
  <c r="I95" i="1"/>
  <c r="I89" i="1" s="1"/>
  <c r="I19" i="1" s="1"/>
  <c r="M126" i="1"/>
  <c r="M26" i="1" s="1"/>
  <c r="L50" i="1"/>
  <c r="M49" i="1"/>
  <c r="N127" i="1"/>
  <c r="N132" i="1"/>
  <c r="O78" i="1"/>
  <c r="O83" i="1"/>
  <c r="N77" i="1"/>
  <c r="N18" i="1" s="1"/>
  <c r="O218" i="1"/>
  <c r="O135" i="1" s="1"/>
  <c r="P206" i="1"/>
  <c r="P84" i="1" s="1"/>
  <c r="P207" i="1"/>
  <c r="P85" i="1" s="1"/>
  <c r="P208" i="1"/>
  <c r="P86" i="1" s="1"/>
  <c r="O217" i="1"/>
  <c r="O134" i="1" s="1"/>
  <c r="O216" i="1"/>
  <c r="O133" i="1" s="1"/>
  <c r="O213" i="1"/>
  <c r="O130" i="1" s="1"/>
  <c r="O214" i="1"/>
  <c r="O131" i="1" s="1"/>
  <c r="O212" i="1"/>
  <c r="O129" i="1" s="1"/>
  <c r="O211" i="1"/>
  <c r="O128" i="1" s="1"/>
  <c r="P201" i="1"/>
  <c r="P79" i="1" s="1"/>
  <c r="P202" i="1"/>
  <c r="P80" i="1" s="1"/>
  <c r="P203" i="1"/>
  <c r="P81" i="1" s="1"/>
  <c r="P204" i="1"/>
  <c r="P82" i="1" s="1"/>
  <c r="Q21" i="1"/>
  <c r="I41" i="1" l="1"/>
  <c r="I42" i="1" s="1"/>
  <c r="I43" i="1" s="1"/>
  <c r="H54" i="1"/>
  <c r="H55" i="1" s="1"/>
  <c r="I59" i="1"/>
  <c r="H61" i="1"/>
  <c r="H68" i="1" s="1"/>
  <c r="I53" i="1"/>
  <c r="I60" i="1"/>
  <c r="I61" i="1" s="1"/>
  <c r="I68" i="1" s="1"/>
  <c r="J53" i="1"/>
  <c r="J60" i="1"/>
  <c r="K158" i="1"/>
  <c r="L170" i="1" s="1"/>
  <c r="L168" i="1" s="1"/>
  <c r="K194" i="1"/>
  <c r="L182" i="1" s="1"/>
  <c r="K138" i="1"/>
  <c r="K27" i="1" s="1"/>
  <c r="O169" i="1"/>
  <c r="O145" i="1"/>
  <c r="O157" i="1" s="1"/>
  <c r="K152" i="1"/>
  <c r="K151" i="1" s="1"/>
  <c r="K164" i="1"/>
  <c r="K163" i="1" s="1"/>
  <c r="K162" i="1" s="1"/>
  <c r="L180" i="1"/>
  <c r="P177" i="1"/>
  <c r="K192" i="1"/>
  <c r="K176" i="1"/>
  <c r="K188" i="1" s="1"/>
  <c r="J179" i="1"/>
  <c r="J175" i="1" s="1"/>
  <c r="J174" i="1" s="1"/>
  <c r="J28" i="1" s="1"/>
  <c r="J29" i="1" s="1"/>
  <c r="I187" i="1"/>
  <c r="I186" i="1" s="1"/>
  <c r="I70" i="1" s="1"/>
  <c r="M181" i="1"/>
  <c r="M193" i="1" s="1"/>
  <c r="K106" i="1"/>
  <c r="L118" i="1" s="1"/>
  <c r="K118" i="1"/>
  <c r="L146" i="1"/>
  <c r="L144" i="1" s="1"/>
  <c r="O143" i="1"/>
  <c r="O155" i="1" s="1"/>
  <c r="P167" i="1" s="1"/>
  <c r="O167" i="1"/>
  <c r="I102" i="1"/>
  <c r="I101" i="1" s="1"/>
  <c r="I52" i="1" s="1"/>
  <c r="J116" i="1"/>
  <c r="J114" i="1" s="1"/>
  <c r="J113" i="1" s="1"/>
  <c r="I22" i="1"/>
  <c r="I54" i="1" s="1"/>
  <c r="L103" i="1"/>
  <c r="M115" i="1" s="1"/>
  <c r="L221" i="1"/>
  <c r="M91" i="1" s="1"/>
  <c r="J222" i="1"/>
  <c r="K92" i="1" s="1"/>
  <c r="K228" i="1"/>
  <c r="K224" i="1"/>
  <c r="K110" i="1"/>
  <c r="L122" i="1" s="1"/>
  <c r="J104" i="1"/>
  <c r="K116" i="1" s="1"/>
  <c r="L93" i="1"/>
  <c r="L223" i="1" s="1"/>
  <c r="K105" i="1"/>
  <c r="K156" i="1"/>
  <c r="O142" i="1"/>
  <c r="O154" i="1" s="1"/>
  <c r="P166" i="1" s="1"/>
  <c r="P190" i="1" s="1"/>
  <c r="Q178" i="1" s="1"/>
  <c r="O141" i="1"/>
  <c r="O153" i="1" s="1"/>
  <c r="P165" i="1" s="1"/>
  <c r="P189" i="1" s="1"/>
  <c r="O147" i="1"/>
  <c r="O159" i="1" s="1"/>
  <c r="P171" i="1" s="1"/>
  <c r="P195" i="1" s="1"/>
  <c r="Q183" i="1" s="1"/>
  <c r="K108" i="1"/>
  <c r="L120" i="1" s="1"/>
  <c r="J97" i="1"/>
  <c r="J227" i="1" s="1"/>
  <c r="M50" i="1"/>
  <c r="N49" i="1"/>
  <c r="O127" i="1"/>
  <c r="O132" i="1"/>
  <c r="N126" i="1"/>
  <c r="N26" i="1" s="1"/>
  <c r="J102" i="1"/>
  <c r="O77" i="1"/>
  <c r="O18" i="1" s="1"/>
  <c r="P78" i="1"/>
  <c r="P83" i="1"/>
  <c r="Q206" i="1"/>
  <c r="Q84" i="1" s="1"/>
  <c r="Q207" i="1"/>
  <c r="Q85" i="1" s="1"/>
  <c r="Q208" i="1"/>
  <c r="Q86" i="1" s="1"/>
  <c r="P217" i="1"/>
  <c r="P134" i="1" s="1"/>
  <c r="P218" i="1"/>
  <c r="P135" i="1" s="1"/>
  <c r="P216" i="1"/>
  <c r="P133" i="1" s="1"/>
  <c r="P213" i="1"/>
  <c r="P130" i="1" s="1"/>
  <c r="P214" i="1"/>
  <c r="P131" i="1" s="1"/>
  <c r="P212" i="1"/>
  <c r="P129" i="1" s="1"/>
  <c r="P211" i="1"/>
  <c r="P128" i="1" s="1"/>
  <c r="Q201" i="1"/>
  <c r="Q79" i="1" s="1"/>
  <c r="Q202" i="1"/>
  <c r="Q80" i="1" s="1"/>
  <c r="Q203" i="1"/>
  <c r="Q81" i="1" s="1"/>
  <c r="Q204" i="1"/>
  <c r="Q82" i="1" s="1"/>
  <c r="R21" i="1"/>
  <c r="H73" i="1" l="1"/>
  <c r="H56" i="1"/>
  <c r="H72" i="1" s="1"/>
  <c r="I55" i="1"/>
  <c r="I56" i="1" s="1"/>
  <c r="I72" i="1" s="1"/>
  <c r="K114" i="1"/>
  <c r="I73" i="1"/>
  <c r="L140" i="1"/>
  <c r="J191" i="1"/>
  <c r="K179" i="1" s="1"/>
  <c r="K191" i="1" s="1"/>
  <c r="L179" i="1" s="1"/>
  <c r="L191" i="1" s="1"/>
  <c r="M179" i="1" s="1"/>
  <c r="M191" i="1" s="1"/>
  <c r="N179" i="1" s="1"/>
  <c r="N191" i="1" s="1"/>
  <c r="O179" i="1" s="1"/>
  <c r="O191" i="1" s="1"/>
  <c r="P179" i="1" s="1"/>
  <c r="P191" i="1" s="1"/>
  <c r="Q179" i="1" s="1"/>
  <c r="K150" i="1"/>
  <c r="L164" i="1"/>
  <c r="L163" i="1" s="1"/>
  <c r="L162" i="1" s="1"/>
  <c r="L194" i="1"/>
  <c r="M182" i="1" s="1"/>
  <c r="M180" i="1" s="1"/>
  <c r="Q177" i="1"/>
  <c r="L176" i="1"/>
  <c r="L158" i="1"/>
  <c r="M170" i="1" s="1"/>
  <c r="M168" i="1" s="1"/>
  <c r="P143" i="1"/>
  <c r="J187" i="1"/>
  <c r="J186" i="1" s="1"/>
  <c r="J70" i="1" s="1"/>
  <c r="N181" i="1"/>
  <c r="K175" i="1"/>
  <c r="K174" i="1" s="1"/>
  <c r="K28" i="1" s="1"/>
  <c r="K29" i="1" s="1"/>
  <c r="L105" i="1"/>
  <c r="M117" i="1" s="1"/>
  <c r="L117" i="1"/>
  <c r="P145" i="1"/>
  <c r="P157" i="1" s="1"/>
  <c r="P169" i="1"/>
  <c r="J20" i="1"/>
  <c r="J41" i="1" s="1"/>
  <c r="K104" i="1"/>
  <c r="M103" i="1"/>
  <c r="N115" i="1" s="1"/>
  <c r="L94" i="1"/>
  <c r="L224" i="1" s="1"/>
  <c r="M221" i="1"/>
  <c r="N91" i="1" s="1"/>
  <c r="K222" i="1"/>
  <c r="L98" i="1"/>
  <c r="L228" i="1" s="1"/>
  <c r="M93" i="1"/>
  <c r="M223" i="1" s="1"/>
  <c r="P155" i="1"/>
  <c r="P147" i="1"/>
  <c r="P159" i="1" s="1"/>
  <c r="Q171" i="1" s="1"/>
  <c r="Q195" i="1" s="1"/>
  <c r="R183" i="1" s="1"/>
  <c r="P142" i="1"/>
  <c r="P154" i="1" s="1"/>
  <c r="Q166" i="1" s="1"/>
  <c r="Q190" i="1" s="1"/>
  <c r="R178" i="1" s="1"/>
  <c r="L156" i="1"/>
  <c r="P141" i="1"/>
  <c r="P153" i="1" s="1"/>
  <c r="Q165" i="1" s="1"/>
  <c r="L96" i="1"/>
  <c r="L226" i="1" s="1"/>
  <c r="J95" i="1"/>
  <c r="J89" i="1" s="1"/>
  <c r="J19" i="1" s="1"/>
  <c r="J109" i="1"/>
  <c r="K121" i="1" s="1"/>
  <c r="K119" i="1" s="1"/>
  <c r="P127" i="1"/>
  <c r="P132" i="1"/>
  <c r="O126" i="1"/>
  <c r="O26" i="1" s="1"/>
  <c r="N50" i="1"/>
  <c r="O49" i="1"/>
  <c r="K90" i="1"/>
  <c r="P77" i="1"/>
  <c r="P18" i="1" s="1"/>
  <c r="Q78" i="1"/>
  <c r="Q83" i="1"/>
  <c r="R206" i="1"/>
  <c r="R84" i="1" s="1"/>
  <c r="R207" i="1"/>
  <c r="R85" i="1" s="1"/>
  <c r="R208" i="1"/>
  <c r="R86" i="1" s="1"/>
  <c r="Q217" i="1"/>
  <c r="Q134" i="1" s="1"/>
  <c r="Q218" i="1"/>
  <c r="Q135" i="1" s="1"/>
  <c r="Q216" i="1"/>
  <c r="Q133" i="1" s="1"/>
  <c r="Q211" i="1"/>
  <c r="Q128" i="1" s="1"/>
  <c r="Q214" i="1"/>
  <c r="Q131" i="1" s="1"/>
  <c r="Q212" i="1"/>
  <c r="Q129" i="1" s="1"/>
  <c r="Q213" i="1"/>
  <c r="Q130" i="1" s="1"/>
  <c r="R201" i="1"/>
  <c r="R79" i="1" s="1"/>
  <c r="R202" i="1"/>
  <c r="R80" i="1" s="1"/>
  <c r="R203" i="1"/>
  <c r="R81" i="1" s="1"/>
  <c r="R204" i="1"/>
  <c r="R82" i="1" s="1"/>
  <c r="S21" i="1"/>
  <c r="K113" i="1" l="1"/>
  <c r="J42" i="1"/>
  <c r="J43" i="1" s="1"/>
  <c r="J59" i="1" s="1"/>
  <c r="K53" i="1"/>
  <c r="K60" i="1"/>
  <c r="Q189" i="1"/>
  <c r="R177" i="1" s="1"/>
  <c r="N103" i="1"/>
  <c r="O115" i="1" s="1"/>
  <c r="L139" i="1"/>
  <c r="L138" i="1" s="1"/>
  <c r="L27" i="1" s="1"/>
  <c r="L152" i="1"/>
  <c r="K187" i="1"/>
  <c r="K186" i="1" s="1"/>
  <c r="K70" i="1" s="1"/>
  <c r="Q169" i="1"/>
  <c r="Q145" i="1"/>
  <c r="Q157" i="1" s="1"/>
  <c r="M146" i="1"/>
  <c r="M144" i="1" s="1"/>
  <c r="N221" i="1"/>
  <c r="O91" i="1" s="1"/>
  <c r="M194" i="1"/>
  <c r="N182" i="1" s="1"/>
  <c r="N180" i="1" s="1"/>
  <c r="L192" i="1"/>
  <c r="N193" i="1"/>
  <c r="L188" i="1"/>
  <c r="L175" i="1"/>
  <c r="L174" i="1" s="1"/>
  <c r="L28" i="1" s="1"/>
  <c r="Q143" i="1"/>
  <c r="Q155" i="1" s="1"/>
  <c r="Q167" i="1"/>
  <c r="Q191" i="1" s="1"/>
  <c r="R179" i="1" s="1"/>
  <c r="K102" i="1"/>
  <c r="L116" i="1"/>
  <c r="L114" i="1" s="1"/>
  <c r="L106" i="1"/>
  <c r="M118" i="1" s="1"/>
  <c r="M94" i="1"/>
  <c r="M224" i="1" s="1"/>
  <c r="J22" i="1"/>
  <c r="M98" i="1"/>
  <c r="M228" i="1" s="1"/>
  <c r="L110" i="1"/>
  <c r="M122" i="1" s="1"/>
  <c r="N93" i="1"/>
  <c r="N223" i="1" s="1"/>
  <c r="M105" i="1"/>
  <c r="N117" i="1" s="1"/>
  <c r="Q141" i="1"/>
  <c r="Q147" i="1"/>
  <c r="Q159" i="1" s="1"/>
  <c r="R171" i="1" s="1"/>
  <c r="R195" i="1" s="1"/>
  <c r="S183" i="1" s="1"/>
  <c r="Q153" i="1"/>
  <c r="R165" i="1" s="1"/>
  <c r="Q142" i="1"/>
  <c r="Q154" i="1" s="1"/>
  <c r="R166" i="1" s="1"/>
  <c r="R190" i="1" s="1"/>
  <c r="L108" i="1"/>
  <c r="M120" i="1" s="1"/>
  <c r="J107" i="1"/>
  <c r="J101" i="1" s="1"/>
  <c r="J52" i="1" s="1"/>
  <c r="K20" i="1"/>
  <c r="K41" i="1" s="1"/>
  <c r="K42" i="1" s="1"/>
  <c r="K43" i="1" s="1"/>
  <c r="K97" i="1"/>
  <c r="P126" i="1"/>
  <c r="P26" i="1" s="1"/>
  <c r="Q132" i="1"/>
  <c r="O50" i="1"/>
  <c r="P49" i="1"/>
  <c r="Q127" i="1"/>
  <c r="L92" i="1"/>
  <c r="L222" i="1" s="1"/>
  <c r="Q77" i="1"/>
  <c r="Q18" i="1" s="1"/>
  <c r="R78" i="1"/>
  <c r="R83" i="1"/>
  <c r="R218" i="1"/>
  <c r="R135" i="1" s="1"/>
  <c r="S206" i="1"/>
  <c r="S84" i="1" s="1"/>
  <c r="S207" i="1"/>
  <c r="S85" i="1" s="1"/>
  <c r="S208" i="1"/>
  <c r="S86" i="1" s="1"/>
  <c r="R217" i="1"/>
  <c r="R134" i="1" s="1"/>
  <c r="R216" i="1"/>
  <c r="R133" i="1" s="1"/>
  <c r="R214" i="1"/>
  <c r="R131" i="1" s="1"/>
  <c r="R212" i="1"/>
  <c r="R129" i="1" s="1"/>
  <c r="R213" i="1"/>
  <c r="R130" i="1" s="1"/>
  <c r="R211" i="1"/>
  <c r="R128" i="1" s="1"/>
  <c r="S201" i="1"/>
  <c r="S79" i="1" s="1"/>
  <c r="S202" i="1"/>
  <c r="S80" i="1" s="1"/>
  <c r="S203" i="1"/>
  <c r="S81" i="1" s="1"/>
  <c r="S204" i="1"/>
  <c r="S82" i="1" s="1"/>
  <c r="T21" i="1"/>
  <c r="J54" i="1" l="1"/>
  <c r="K59" i="1"/>
  <c r="K61" i="1" s="1"/>
  <c r="K68" i="1" s="1"/>
  <c r="J61" i="1"/>
  <c r="J68" i="1" s="1"/>
  <c r="J55" i="1"/>
  <c r="J73" i="1" s="1"/>
  <c r="O221" i="1"/>
  <c r="M158" i="1"/>
  <c r="N170" i="1" s="1"/>
  <c r="O103" i="1"/>
  <c r="P115" i="1" s="1"/>
  <c r="L29" i="1"/>
  <c r="M164" i="1"/>
  <c r="M163" i="1" s="1"/>
  <c r="M162" i="1" s="1"/>
  <c r="L151" i="1"/>
  <c r="L150" i="1" s="1"/>
  <c r="M140" i="1"/>
  <c r="M139" i="1" s="1"/>
  <c r="M138" i="1" s="1"/>
  <c r="M27" i="1" s="1"/>
  <c r="M192" i="1"/>
  <c r="R189" i="1"/>
  <c r="S177" i="1" s="1"/>
  <c r="S178" i="1"/>
  <c r="M176" i="1"/>
  <c r="L187" i="1"/>
  <c r="L186" i="1" s="1"/>
  <c r="L70" i="1" s="1"/>
  <c r="O181" i="1"/>
  <c r="O193" i="1" s="1"/>
  <c r="M156" i="1"/>
  <c r="R143" i="1"/>
  <c r="R155" i="1" s="1"/>
  <c r="R167" i="1"/>
  <c r="R191" i="1" s="1"/>
  <c r="R145" i="1"/>
  <c r="R157" i="1" s="1"/>
  <c r="R169" i="1"/>
  <c r="M106" i="1"/>
  <c r="N118" i="1" s="1"/>
  <c r="N94" i="1"/>
  <c r="N224" i="1" s="1"/>
  <c r="P91" i="1"/>
  <c r="P221" i="1" s="1"/>
  <c r="Q91" i="1" s="1"/>
  <c r="M110" i="1"/>
  <c r="N122" i="1" s="1"/>
  <c r="K109" i="1"/>
  <c r="K227" i="1"/>
  <c r="N98" i="1"/>
  <c r="N228" i="1" s="1"/>
  <c r="O93" i="1"/>
  <c r="O223" i="1" s="1"/>
  <c r="N105" i="1"/>
  <c r="O117" i="1" s="1"/>
  <c r="R142" i="1"/>
  <c r="R154" i="1" s="1"/>
  <c r="S166" i="1" s="1"/>
  <c r="R147" i="1"/>
  <c r="R159" i="1" s="1"/>
  <c r="S171" i="1" s="1"/>
  <c r="S195" i="1" s="1"/>
  <c r="T183" i="1" s="1"/>
  <c r="R141" i="1"/>
  <c r="R153" i="1" s="1"/>
  <c r="S165" i="1" s="1"/>
  <c r="M96" i="1"/>
  <c r="M226" i="1" s="1"/>
  <c r="K95" i="1"/>
  <c r="K89" i="1" s="1"/>
  <c r="K19" i="1" s="1"/>
  <c r="K22" i="1" s="1"/>
  <c r="K54" i="1" s="1"/>
  <c r="Q126" i="1"/>
  <c r="Q26" i="1" s="1"/>
  <c r="P50" i="1"/>
  <c r="Q49" i="1"/>
  <c r="R127" i="1"/>
  <c r="R132" i="1"/>
  <c r="M92" i="1"/>
  <c r="L90" i="1"/>
  <c r="L104" i="1"/>
  <c r="M116" i="1" s="1"/>
  <c r="M114" i="1" s="1"/>
  <c r="S78" i="1"/>
  <c r="R77" i="1"/>
  <c r="R18" i="1" s="1"/>
  <c r="S83" i="1"/>
  <c r="S218" i="1"/>
  <c r="S135" i="1" s="1"/>
  <c r="T206" i="1"/>
  <c r="T84" i="1" s="1"/>
  <c r="T207" i="1"/>
  <c r="T85" i="1" s="1"/>
  <c r="T208" i="1"/>
  <c r="T86" i="1" s="1"/>
  <c r="S217" i="1"/>
  <c r="S134" i="1" s="1"/>
  <c r="S216" i="1"/>
  <c r="S133" i="1" s="1"/>
  <c r="S213" i="1"/>
  <c r="S130" i="1" s="1"/>
  <c r="S214" i="1"/>
  <c r="S131" i="1" s="1"/>
  <c r="S212" i="1"/>
  <c r="S129" i="1" s="1"/>
  <c r="S211" i="1"/>
  <c r="S128" i="1" s="1"/>
  <c r="T201" i="1"/>
  <c r="T79" i="1" s="1"/>
  <c r="T202" i="1"/>
  <c r="T80" i="1" s="1"/>
  <c r="T203" i="1"/>
  <c r="T81" i="1" s="1"/>
  <c r="T204" i="1"/>
  <c r="T82" i="1" s="1"/>
  <c r="U21" i="1"/>
  <c r="J56" i="1" l="1"/>
  <c r="J72" i="1" s="1"/>
  <c r="L53" i="1"/>
  <c r="L60" i="1"/>
  <c r="S190" i="1"/>
  <c r="N146" i="1"/>
  <c r="N144" i="1" s="1"/>
  <c r="M152" i="1"/>
  <c r="S189" i="1"/>
  <c r="T177" i="1" s="1"/>
  <c r="T178" i="1"/>
  <c r="S179" i="1"/>
  <c r="N168" i="1"/>
  <c r="N194" i="1"/>
  <c r="P181" i="1"/>
  <c r="M188" i="1"/>
  <c r="M175" i="1"/>
  <c r="M174" i="1" s="1"/>
  <c r="M28" i="1" s="1"/>
  <c r="M29" i="1" s="1"/>
  <c r="S145" i="1"/>
  <c r="S157" i="1" s="1"/>
  <c r="S169" i="1"/>
  <c r="K107" i="1"/>
  <c r="K101" i="1" s="1"/>
  <c r="K52" i="1" s="1"/>
  <c r="K55" i="1" s="1"/>
  <c r="L121" i="1"/>
  <c r="L119" i="1" s="1"/>
  <c r="L113" i="1" s="1"/>
  <c r="S143" i="1"/>
  <c r="S155" i="1" s="1"/>
  <c r="S167" i="1"/>
  <c r="P103" i="1"/>
  <c r="Q115" i="1" s="1"/>
  <c r="O94" i="1"/>
  <c r="O224" i="1" s="1"/>
  <c r="N106" i="1"/>
  <c r="O118" i="1" s="1"/>
  <c r="Q221" i="1"/>
  <c r="R91" i="1" s="1"/>
  <c r="N110" i="1"/>
  <c r="O122" i="1" s="1"/>
  <c r="M90" i="1"/>
  <c r="M222" i="1"/>
  <c r="O98" i="1"/>
  <c r="O228" i="1" s="1"/>
  <c r="P93" i="1"/>
  <c r="P223" i="1" s="1"/>
  <c r="O105" i="1"/>
  <c r="P117" i="1" s="1"/>
  <c r="N158" i="1"/>
  <c r="O170" i="1" s="1"/>
  <c r="O168" i="1" s="1"/>
  <c r="S141" i="1"/>
  <c r="S153" i="1" s="1"/>
  <c r="T165" i="1" s="1"/>
  <c r="S147" i="1"/>
  <c r="S159" i="1" s="1"/>
  <c r="T171" i="1" s="1"/>
  <c r="T195" i="1" s="1"/>
  <c r="U183" i="1" s="1"/>
  <c r="S142" i="1"/>
  <c r="S154" i="1" s="1"/>
  <c r="T166" i="1" s="1"/>
  <c r="T190" i="1" s="1"/>
  <c r="U178" i="1" s="1"/>
  <c r="M108" i="1"/>
  <c r="N120" i="1" s="1"/>
  <c r="L20" i="1"/>
  <c r="L41" i="1" s="1"/>
  <c r="L97" i="1"/>
  <c r="L227" i="1" s="1"/>
  <c r="S127" i="1"/>
  <c r="S132" i="1"/>
  <c r="R126" i="1"/>
  <c r="R26" i="1" s="1"/>
  <c r="R49" i="1"/>
  <c r="Q50" i="1"/>
  <c r="M104" i="1"/>
  <c r="N116" i="1" s="1"/>
  <c r="N114" i="1" s="1"/>
  <c r="L102" i="1"/>
  <c r="T83" i="1"/>
  <c r="T78" i="1"/>
  <c r="S77" i="1"/>
  <c r="S18" i="1" s="1"/>
  <c r="T218" i="1"/>
  <c r="T135" i="1" s="1"/>
  <c r="U206" i="1"/>
  <c r="U84" i="1" s="1"/>
  <c r="U207" i="1"/>
  <c r="U85" i="1" s="1"/>
  <c r="U208" i="1"/>
  <c r="U86" i="1" s="1"/>
  <c r="T217" i="1"/>
  <c r="T134" i="1" s="1"/>
  <c r="T216" i="1"/>
  <c r="T133" i="1" s="1"/>
  <c r="T213" i="1"/>
  <c r="T130" i="1" s="1"/>
  <c r="T214" i="1"/>
  <c r="T131" i="1" s="1"/>
  <c r="T212" i="1"/>
  <c r="T129" i="1" s="1"/>
  <c r="T211" i="1"/>
  <c r="T128" i="1" s="1"/>
  <c r="U201" i="1"/>
  <c r="U79" i="1" s="1"/>
  <c r="U202" i="1"/>
  <c r="U80" i="1" s="1"/>
  <c r="U203" i="1"/>
  <c r="U81" i="1" s="1"/>
  <c r="U204" i="1"/>
  <c r="U82" i="1" s="1"/>
  <c r="V21" i="1"/>
  <c r="L42" i="1" l="1"/>
  <c r="L43" i="1" s="1"/>
  <c r="L59" i="1" s="1"/>
  <c r="K73" i="1"/>
  <c r="K56" i="1"/>
  <c r="K72" i="1" s="1"/>
  <c r="N164" i="1"/>
  <c r="N163" i="1" s="1"/>
  <c r="N162" i="1" s="1"/>
  <c r="N140" i="1"/>
  <c r="N139" i="1" s="1"/>
  <c r="N138" i="1" s="1"/>
  <c r="N27" i="1" s="1"/>
  <c r="M151" i="1"/>
  <c r="M150" i="1" s="1"/>
  <c r="N152" i="1"/>
  <c r="Q103" i="1"/>
  <c r="R115" i="1" s="1"/>
  <c r="S191" i="1"/>
  <c r="T189" i="1"/>
  <c r="U177" i="1" s="1"/>
  <c r="T179" i="1"/>
  <c r="N176" i="1"/>
  <c r="M187" i="1"/>
  <c r="M186" i="1" s="1"/>
  <c r="M70" i="1" s="1"/>
  <c r="P193" i="1"/>
  <c r="O182" i="1"/>
  <c r="N192" i="1"/>
  <c r="T145" i="1"/>
  <c r="T157" i="1" s="1"/>
  <c r="T169" i="1"/>
  <c r="T143" i="1"/>
  <c r="T155" i="1" s="1"/>
  <c r="T167" i="1"/>
  <c r="O106" i="1"/>
  <c r="P118" i="1" s="1"/>
  <c r="P94" i="1"/>
  <c r="P224" i="1" s="1"/>
  <c r="O110" i="1"/>
  <c r="P122" i="1" s="1"/>
  <c r="R221" i="1"/>
  <c r="P98" i="1"/>
  <c r="P228" i="1" s="1"/>
  <c r="Q93" i="1"/>
  <c r="Q223" i="1" s="1"/>
  <c r="P105" i="1"/>
  <c r="Q117" i="1" s="1"/>
  <c r="S91" i="1"/>
  <c r="O146" i="1"/>
  <c r="N156" i="1"/>
  <c r="T142" i="1"/>
  <c r="T147" i="1"/>
  <c r="T159" i="1" s="1"/>
  <c r="U171" i="1" s="1"/>
  <c r="U195" i="1" s="1"/>
  <c r="V183" i="1" s="1"/>
  <c r="T154" i="1"/>
  <c r="U166" i="1" s="1"/>
  <c r="U190" i="1" s="1"/>
  <c r="T141" i="1"/>
  <c r="T153" i="1" s="1"/>
  <c r="U165" i="1" s="1"/>
  <c r="N96" i="1"/>
  <c r="N226" i="1" s="1"/>
  <c r="L95" i="1"/>
  <c r="L89" i="1" s="1"/>
  <c r="L19" i="1" s="1"/>
  <c r="L22" i="1" s="1"/>
  <c r="L54" i="1" s="1"/>
  <c r="L109" i="1"/>
  <c r="M121" i="1" s="1"/>
  <c r="M119" i="1" s="1"/>
  <c r="M113" i="1" s="1"/>
  <c r="T127" i="1"/>
  <c r="T132" i="1"/>
  <c r="S126" i="1"/>
  <c r="S26" i="1" s="1"/>
  <c r="R50" i="1"/>
  <c r="S49" i="1"/>
  <c r="N92" i="1"/>
  <c r="N90" i="1" s="1"/>
  <c r="M102" i="1"/>
  <c r="U78" i="1"/>
  <c r="T77" i="1"/>
  <c r="T18" i="1" s="1"/>
  <c r="U83" i="1"/>
  <c r="U218" i="1"/>
  <c r="U135" i="1" s="1"/>
  <c r="V206" i="1"/>
  <c r="V84" i="1" s="1"/>
  <c r="V207" i="1"/>
  <c r="V85" i="1" s="1"/>
  <c r="V208" i="1"/>
  <c r="V86" i="1" s="1"/>
  <c r="U217" i="1"/>
  <c r="U134" i="1" s="1"/>
  <c r="U216" i="1"/>
  <c r="U133" i="1" s="1"/>
  <c r="U213" i="1"/>
  <c r="U130" i="1" s="1"/>
  <c r="U214" i="1"/>
  <c r="U131" i="1" s="1"/>
  <c r="U212" i="1"/>
  <c r="U129" i="1" s="1"/>
  <c r="U211" i="1"/>
  <c r="U128" i="1" s="1"/>
  <c r="V201" i="1"/>
  <c r="V79" i="1" s="1"/>
  <c r="V202" i="1"/>
  <c r="V80" i="1" s="1"/>
  <c r="V203" i="1"/>
  <c r="V81" i="1" s="1"/>
  <c r="V204" i="1"/>
  <c r="V82" i="1" s="1"/>
  <c r="W21" i="1"/>
  <c r="L61" i="1" l="1"/>
  <c r="L68" i="1" s="1"/>
  <c r="M53" i="1"/>
  <c r="M60" i="1"/>
  <c r="R103" i="1"/>
  <c r="S115" i="1" s="1"/>
  <c r="O140" i="1"/>
  <c r="O164" i="1"/>
  <c r="O163" i="1" s="1"/>
  <c r="O162" i="1" s="1"/>
  <c r="N151" i="1"/>
  <c r="N150" i="1" s="1"/>
  <c r="U189" i="1"/>
  <c r="V177" i="1" s="1"/>
  <c r="T191" i="1"/>
  <c r="U179" i="1" s="1"/>
  <c r="V178" i="1"/>
  <c r="Q181" i="1"/>
  <c r="Q193" i="1" s="1"/>
  <c r="O194" i="1"/>
  <c r="O180" i="1"/>
  <c r="N188" i="1"/>
  <c r="N175" i="1"/>
  <c r="N174" i="1" s="1"/>
  <c r="N28" i="1" s="1"/>
  <c r="N29" i="1" s="1"/>
  <c r="U145" i="1"/>
  <c r="U169" i="1"/>
  <c r="U143" i="1"/>
  <c r="U155" i="1" s="1"/>
  <c r="U167" i="1"/>
  <c r="P106" i="1"/>
  <c r="Q94" i="1"/>
  <c r="Q224" i="1" s="1"/>
  <c r="R94" i="1" s="1"/>
  <c r="R224" i="1" s="1"/>
  <c r="U157" i="1"/>
  <c r="V169" i="1" s="1"/>
  <c r="S221" i="1"/>
  <c r="P110" i="1"/>
  <c r="Q122" i="1" s="1"/>
  <c r="N222" i="1"/>
  <c r="Q98" i="1"/>
  <c r="Q228" i="1" s="1"/>
  <c r="R93" i="1"/>
  <c r="R223" i="1" s="1"/>
  <c r="Q105" i="1"/>
  <c r="R117" i="1" s="1"/>
  <c r="T91" i="1"/>
  <c r="S103" i="1"/>
  <c r="T115" i="1" s="1"/>
  <c r="O144" i="1"/>
  <c r="O158" i="1"/>
  <c r="P170" i="1" s="1"/>
  <c r="P168" i="1" s="1"/>
  <c r="U141" i="1"/>
  <c r="U153" i="1" s="1"/>
  <c r="V165" i="1" s="1"/>
  <c r="U147" i="1"/>
  <c r="U159" i="1" s="1"/>
  <c r="V171" i="1" s="1"/>
  <c r="V195" i="1" s="1"/>
  <c r="W183" i="1" s="1"/>
  <c r="U142" i="1"/>
  <c r="U154" i="1" s="1"/>
  <c r="V166" i="1" s="1"/>
  <c r="V190" i="1" s="1"/>
  <c r="W178" i="1" s="1"/>
  <c r="N108" i="1"/>
  <c r="O120" i="1" s="1"/>
  <c r="M20" i="1"/>
  <c r="M41" i="1" s="1"/>
  <c r="M42" i="1" s="1"/>
  <c r="M43" i="1" s="1"/>
  <c r="M59" i="1" s="1"/>
  <c r="M97" i="1"/>
  <c r="L107" i="1"/>
  <c r="L101" i="1" s="1"/>
  <c r="L52" i="1" s="1"/>
  <c r="L55" i="1" s="1"/>
  <c r="T126" i="1"/>
  <c r="T26" i="1" s="1"/>
  <c r="U127" i="1"/>
  <c r="U132" i="1"/>
  <c r="S50" i="1"/>
  <c r="T49" i="1"/>
  <c r="N104" i="1"/>
  <c r="V78" i="1"/>
  <c r="V83" i="1"/>
  <c r="U77" i="1"/>
  <c r="U18" i="1" s="1"/>
  <c r="V216" i="1"/>
  <c r="V133" i="1" s="1"/>
  <c r="W206" i="1"/>
  <c r="W84" i="1" s="1"/>
  <c r="W207" i="1"/>
  <c r="W85" i="1" s="1"/>
  <c r="W208" i="1"/>
  <c r="W86" i="1" s="1"/>
  <c r="V217" i="1"/>
  <c r="V134" i="1" s="1"/>
  <c r="V218" i="1"/>
  <c r="V135" i="1" s="1"/>
  <c r="V211" i="1"/>
  <c r="V128" i="1" s="1"/>
  <c r="V214" i="1"/>
  <c r="V131" i="1" s="1"/>
  <c r="V212" i="1"/>
  <c r="V129" i="1" s="1"/>
  <c r="V213" i="1"/>
  <c r="V130" i="1" s="1"/>
  <c r="W201" i="1"/>
  <c r="W79" i="1" s="1"/>
  <c r="W202" i="1"/>
  <c r="W80" i="1" s="1"/>
  <c r="W203" i="1"/>
  <c r="W81" i="1" s="1"/>
  <c r="W204" i="1"/>
  <c r="W82" i="1" s="1"/>
  <c r="X21" i="1"/>
  <c r="V145" i="1" l="1"/>
  <c r="M61" i="1"/>
  <c r="M68" i="1" s="1"/>
  <c r="N53" i="1"/>
  <c r="N60" i="1"/>
  <c r="L73" i="1"/>
  <c r="L56" i="1"/>
  <c r="L72" i="1" s="1"/>
  <c r="O139" i="1"/>
  <c r="O152" i="1"/>
  <c r="O138" i="1"/>
  <c r="O27" i="1" s="1"/>
  <c r="V189" i="1"/>
  <c r="W177" i="1" s="1"/>
  <c r="U191" i="1"/>
  <c r="V179" i="1" s="1"/>
  <c r="R181" i="1"/>
  <c r="R193" i="1" s="1"/>
  <c r="O176" i="1"/>
  <c r="N187" i="1"/>
  <c r="N186" i="1" s="1"/>
  <c r="N70" i="1" s="1"/>
  <c r="P182" i="1"/>
  <c r="O192" i="1"/>
  <c r="Q106" i="1"/>
  <c r="R118" i="1" s="1"/>
  <c r="Q118" i="1"/>
  <c r="N102" i="1"/>
  <c r="O116" i="1"/>
  <c r="O114" i="1" s="1"/>
  <c r="V143" i="1"/>
  <c r="V167" i="1"/>
  <c r="V155" i="1"/>
  <c r="T103" i="1"/>
  <c r="U115" i="1" s="1"/>
  <c r="T221" i="1"/>
  <c r="U91" i="1" s="1"/>
  <c r="Q110" i="1"/>
  <c r="R122" i="1" s="1"/>
  <c r="M109" i="1"/>
  <c r="M227" i="1"/>
  <c r="R106" i="1"/>
  <c r="S118" i="1" s="1"/>
  <c r="S94" i="1"/>
  <c r="S224" i="1" s="1"/>
  <c r="R98" i="1"/>
  <c r="R228" i="1" s="1"/>
  <c r="S93" i="1"/>
  <c r="S223" i="1" s="1"/>
  <c r="R105" i="1"/>
  <c r="S117" i="1" s="1"/>
  <c r="P146" i="1"/>
  <c r="P144" i="1" s="1"/>
  <c r="O156" i="1"/>
  <c r="V157" i="1"/>
  <c r="V142" i="1"/>
  <c r="V154" i="1" s="1"/>
  <c r="W166" i="1" s="1"/>
  <c r="W190" i="1" s="1"/>
  <c r="X178" i="1" s="1"/>
  <c r="V147" i="1"/>
  <c r="V159" i="1" s="1"/>
  <c r="W171" i="1" s="1"/>
  <c r="W195" i="1" s="1"/>
  <c r="X183" i="1" s="1"/>
  <c r="V141" i="1"/>
  <c r="V153" i="1" s="1"/>
  <c r="W165" i="1" s="1"/>
  <c r="O96" i="1"/>
  <c r="O226" i="1" s="1"/>
  <c r="M95" i="1"/>
  <c r="M89" i="1" s="1"/>
  <c r="M19" i="1" s="1"/>
  <c r="M22" i="1" s="1"/>
  <c r="M54" i="1" s="1"/>
  <c r="U126" i="1"/>
  <c r="U26" i="1" s="1"/>
  <c r="U49" i="1"/>
  <c r="T50" i="1"/>
  <c r="V127" i="1"/>
  <c r="V132" i="1"/>
  <c r="O92" i="1"/>
  <c r="O90" i="1" s="1"/>
  <c r="W83" i="1"/>
  <c r="W78" i="1"/>
  <c r="V77" i="1"/>
  <c r="V18" i="1" s="1"/>
  <c r="W218" i="1"/>
  <c r="W135" i="1" s="1"/>
  <c r="X206" i="1"/>
  <c r="X84" i="1" s="1"/>
  <c r="X207" i="1"/>
  <c r="X85" i="1" s="1"/>
  <c r="X208" i="1"/>
  <c r="X86" i="1" s="1"/>
  <c r="W217" i="1"/>
  <c r="W134" i="1" s="1"/>
  <c r="W216" i="1"/>
  <c r="W133" i="1" s="1"/>
  <c r="W213" i="1"/>
  <c r="W130" i="1" s="1"/>
  <c r="W214" i="1"/>
  <c r="W131" i="1" s="1"/>
  <c r="W212" i="1"/>
  <c r="W129" i="1" s="1"/>
  <c r="W211" i="1"/>
  <c r="W128" i="1" s="1"/>
  <c r="X201" i="1"/>
  <c r="X79" i="1" s="1"/>
  <c r="X202" i="1"/>
  <c r="X80" i="1" s="1"/>
  <c r="X203" i="1"/>
  <c r="X81" i="1" s="1"/>
  <c r="X204" i="1"/>
  <c r="X82" i="1" s="1"/>
  <c r="Y21" i="1"/>
  <c r="P164" i="1" l="1"/>
  <c r="P163" i="1" s="1"/>
  <c r="P162" i="1" s="1"/>
  <c r="P140" i="1"/>
  <c r="O151" i="1"/>
  <c r="O150" i="1" s="1"/>
  <c r="V191" i="1"/>
  <c r="W179" i="1" s="1"/>
  <c r="W189" i="1"/>
  <c r="X177" i="1" s="1"/>
  <c r="S181" i="1"/>
  <c r="S193" i="1" s="1"/>
  <c r="P194" i="1"/>
  <c r="P180" i="1"/>
  <c r="O188" i="1"/>
  <c r="O175" i="1"/>
  <c r="O174" i="1" s="1"/>
  <c r="O28" i="1" s="1"/>
  <c r="O29" i="1" s="1"/>
  <c r="W145" i="1"/>
  <c r="W157" i="1" s="1"/>
  <c r="W169" i="1"/>
  <c r="M107" i="1"/>
  <c r="M101" i="1" s="1"/>
  <c r="M52" i="1" s="1"/>
  <c r="M55" i="1" s="1"/>
  <c r="N121" i="1"/>
  <c r="N119" i="1" s="1"/>
  <c r="N113" i="1" s="1"/>
  <c r="W143" i="1"/>
  <c r="W167" i="1"/>
  <c r="W191" i="1" s="1"/>
  <c r="X179" i="1" s="1"/>
  <c r="P158" i="1"/>
  <c r="U221" i="1"/>
  <c r="O222" i="1"/>
  <c r="R110" i="1"/>
  <c r="S122" i="1" s="1"/>
  <c r="T94" i="1"/>
  <c r="T224" i="1" s="1"/>
  <c r="S106" i="1"/>
  <c r="T118" i="1" s="1"/>
  <c r="S98" i="1"/>
  <c r="S228" i="1" s="1"/>
  <c r="T93" i="1"/>
  <c r="T223" i="1" s="1"/>
  <c r="S105" i="1"/>
  <c r="T117" i="1" s="1"/>
  <c r="U103" i="1"/>
  <c r="V115" i="1" s="1"/>
  <c r="W155" i="1"/>
  <c r="X167" i="1" s="1"/>
  <c r="W141" i="1"/>
  <c r="W153" i="1" s="1"/>
  <c r="X165" i="1" s="1"/>
  <c r="W147" i="1"/>
  <c r="W159" i="1" s="1"/>
  <c r="X171" i="1" s="1"/>
  <c r="X195" i="1" s="1"/>
  <c r="Y183" i="1" s="1"/>
  <c r="W142" i="1"/>
  <c r="W154" i="1" s="1"/>
  <c r="X166" i="1" s="1"/>
  <c r="X190" i="1" s="1"/>
  <c r="Y178" i="1" s="1"/>
  <c r="O108" i="1"/>
  <c r="P120" i="1" s="1"/>
  <c r="N20" i="1"/>
  <c r="N41" i="1" s="1"/>
  <c r="N97" i="1"/>
  <c r="N227" i="1" s="1"/>
  <c r="W127" i="1"/>
  <c r="W132" i="1"/>
  <c r="V126" i="1"/>
  <c r="V26" i="1" s="1"/>
  <c r="V49" i="1"/>
  <c r="U50" i="1"/>
  <c r="O104" i="1"/>
  <c r="W77" i="1"/>
  <c r="W18" i="1" s="1"/>
  <c r="X78" i="1"/>
  <c r="X83" i="1"/>
  <c r="X216" i="1"/>
  <c r="X133" i="1" s="1"/>
  <c r="Y206" i="1"/>
  <c r="Y84" i="1" s="1"/>
  <c r="Y207" i="1"/>
  <c r="Y85" i="1" s="1"/>
  <c r="Y208" i="1"/>
  <c r="Y86" i="1" s="1"/>
  <c r="X217" i="1"/>
  <c r="X134" i="1" s="1"/>
  <c r="X218" i="1"/>
  <c r="X135" i="1" s="1"/>
  <c r="X213" i="1"/>
  <c r="X130" i="1" s="1"/>
  <c r="X214" i="1"/>
  <c r="X131" i="1" s="1"/>
  <c r="X212" i="1"/>
  <c r="X129" i="1" s="1"/>
  <c r="X211" i="1"/>
  <c r="X128" i="1" s="1"/>
  <c r="Y201" i="1"/>
  <c r="Y79" i="1" s="1"/>
  <c r="Y202" i="1"/>
  <c r="Y80" i="1" s="1"/>
  <c r="Y203" i="1"/>
  <c r="Y81" i="1" s="1"/>
  <c r="Y204" i="1"/>
  <c r="Y82" i="1" s="1"/>
  <c r="Z21" i="1"/>
  <c r="N42" i="1" l="1"/>
  <c r="N43" i="1" s="1"/>
  <c r="N59" i="1" s="1"/>
  <c r="O53" i="1"/>
  <c r="O60" i="1"/>
  <c r="M73" i="1"/>
  <c r="M56" i="1"/>
  <c r="M72" i="1" s="1"/>
  <c r="X143" i="1"/>
  <c r="X155" i="1" s="1"/>
  <c r="P152" i="1"/>
  <c r="P139" i="1"/>
  <c r="P138" i="1" s="1"/>
  <c r="P27" i="1" s="1"/>
  <c r="X189" i="1"/>
  <c r="Y177" i="1" s="1"/>
  <c r="X191" i="1"/>
  <c r="Y179" i="1" s="1"/>
  <c r="T181" i="1"/>
  <c r="T193" i="1" s="1"/>
  <c r="P176" i="1"/>
  <c r="O187" i="1"/>
  <c r="O186" i="1" s="1"/>
  <c r="O70" i="1" s="1"/>
  <c r="Q182" i="1"/>
  <c r="P192" i="1"/>
  <c r="O102" i="1"/>
  <c r="P116" i="1"/>
  <c r="P114" i="1" s="1"/>
  <c r="X145" i="1"/>
  <c r="X157" i="1" s="1"/>
  <c r="X169" i="1"/>
  <c r="P156" i="1"/>
  <c r="Q170" i="1"/>
  <c r="Q168" i="1" s="1"/>
  <c r="Q146" i="1"/>
  <c r="Q144" i="1" s="1"/>
  <c r="V91" i="1"/>
  <c r="V221" i="1" s="1"/>
  <c r="T106" i="1"/>
  <c r="U118" i="1" s="1"/>
  <c r="S110" i="1"/>
  <c r="T122" i="1" s="1"/>
  <c r="U94" i="1"/>
  <c r="U224" i="1" s="1"/>
  <c r="T98" i="1"/>
  <c r="T228" i="1" s="1"/>
  <c r="U93" i="1"/>
  <c r="U223" i="1" s="1"/>
  <c r="T105" i="1"/>
  <c r="U117" i="1" s="1"/>
  <c r="X142" i="1"/>
  <c r="X147" i="1"/>
  <c r="X159" i="1" s="1"/>
  <c r="Y171" i="1" s="1"/>
  <c r="Y195" i="1" s="1"/>
  <c r="Z183" i="1" s="1"/>
  <c r="X154" i="1"/>
  <c r="Y166" i="1" s="1"/>
  <c r="Y190" i="1" s="1"/>
  <c r="Z178" i="1" s="1"/>
  <c r="X141" i="1"/>
  <c r="X153" i="1" s="1"/>
  <c r="Y165" i="1" s="1"/>
  <c r="P96" i="1"/>
  <c r="P226" i="1" s="1"/>
  <c r="X127" i="1"/>
  <c r="N95" i="1"/>
  <c r="N89" i="1" s="1"/>
  <c r="N19" i="1" s="1"/>
  <c r="N22" i="1" s="1"/>
  <c r="N54" i="1" s="1"/>
  <c r="N109" i="1"/>
  <c r="O121" i="1" s="1"/>
  <c r="O119" i="1" s="1"/>
  <c r="O113" i="1" s="1"/>
  <c r="W126" i="1"/>
  <c r="W26" i="1" s="1"/>
  <c r="W49" i="1"/>
  <c r="V50" i="1"/>
  <c r="X132" i="1"/>
  <c r="P92" i="1"/>
  <c r="P222" i="1" s="1"/>
  <c r="X77" i="1"/>
  <c r="X18" i="1" s="1"/>
  <c r="Y83" i="1"/>
  <c r="Y78" i="1"/>
  <c r="Y216" i="1"/>
  <c r="Y133" i="1" s="1"/>
  <c r="Z206" i="1"/>
  <c r="Z84" i="1" s="1"/>
  <c r="Z207" i="1"/>
  <c r="Z85" i="1" s="1"/>
  <c r="Z208" i="1"/>
  <c r="Z86" i="1" s="1"/>
  <c r="Y217" i="1"/>
  <c r="Y134" i="1" s="1"/>
  <c r="Y218" i="1"/>
  <c r="Y135" i="1" s="1"/>
  <c r="Y213" i="1"/>
  <c r="Y130" i="1" s="1"/>
  <c r="Y214" i="1"/>
  <c r="Y131" i="1" s="1"/>
  <c r="Y212" i="1"/>
  <c r="Y129" i="1" s="1"/>
  <c r="Y211" i="1"/>
  <c r="Y128" i="1" s="1"/>
  <c r="Z201" i="1"/>
  <c r="Z79" i="1" s="1"/>
  <c r="Z202" i="1"/>
  <c r="Z80" i="1" s="1"/>
  <c r="Z203" i="1"/>
  <c r="Z81" i="1" s="1"/>
  <c r="Z204" i="1"/>
  <c r="Z82" i="1" s="1"/>
  <c r="AA21" i="1"/>
  <c r="N61" i="1" l="1"/>
  <c r="N68" i="1" s="1"/>
  <c r="Y169" i="1"/>
  <c r="Y145" i="1"/>
  <c r="Y157" i="1" s="1"/>
  <c r="Y167" i="1"/>
  <c r="Y191" i="1" s="1"/>
  <c r="Z179" i="1" s="1"/>
  <c r="Y143" i="1"/>
  <c r="Y155" i="1" s="1"/>
  <c r="Q140" i="1"/>
  <c r="Q139" i="1" s="1"/>
  <c r="Q138" i="1" s="1"/>
  <c r="Q27" i="1" s="1"/>
  <c r="P151" i="1"/>
  <c r="Q164" i="1"/>
  <c r="Q163" i="1" s="1"/>
  <c r="Q162" i="1" s="1"/>
  <c r="P150" i="1"/>
  <c r="Y189" i="1"/>
  <c r="Z177" i="1" s="1"/>
  <c r="Q194" i="1"/>
  <c r="Q180" i="1"/>
  <c r="P188" i="1"/>
  <c r="P175" i="1"/>
  <c r="P174" i="1" s="1"/>
  <c r="P28" i="1" s="1"/>
  <c r="P29" i="1" s="1"/>
  <c r="U181" i="1"/>
  <c r="U193" i="1" s="1"/>
  <c r="V103" i="1"/>
  <c r="W115" i="1" s="1"/>
  <c r="Q158" i="1"/>
  <c r="R170" i="1" s="1"/>
  <c r="R168" i="1" s="1"/>
  <c r="W91" i="1"/>
  <c r="U106" i="1"/>
  <c r="V118" i="1" s="1"/>
  <c r="T110" i="1"/>
  <c r="U122" i="1" s="1"/>
  <c r="V94" i="1"/>
  <c r="V224" i="1" s="1"/>
  <c r="U98" i="1"/>
  <c r="U228" i="1" s="1"/>
  <c r="V93" i="1"/>
  <c r="V223" i="1" s="1"/>
  <c r="U105" i="1"/>
  <c r="V117" i="1" s="1"/>
  <c r="Y141" i="1"/>
  <c r="Y153" i="1" s="1"/>
  <c r="Z165" i="1" s="1"/>
  <c r="Y142" i="1"/>
  <c r="Y154" i="1" s="1"/>
  <c r="Z166" i="1" s="1"/>
  <c r="Z190" i="1" s="1"/>
  <c r="Y147" i="1"/>
  <c r="Y159" i="1" s="1"/>
  <c r="Z171" i="1" s="1"/>
  <c r="Z195" i="1" s="1"/>
  <c r="P108" i="1"/>
  <c r="Q120" i="1" s="1"/>
  <c r="X126" i="1"/>
  <c r="X26" i="1" s="1"/>
  <c r="N107" i="1"/>
  <c r="N101" i="1" s="1"/>
  <c r="N52" i="1" s="1"/>
  <c r="N55" i="1" s="1"/>
  <c r="O97" i="1"/>
  <c r="O227" i="1" s="1"/>
  <c r="O20" i="1"/>
  <c r="O41" i="1" s="1"/>
  <c r="O42" i="1" s="1"/>
  <c r="O43" i="1" s="1"/>
  <c r="O59" i="1" s="1"/>
  <c r="X49" i="1"/>
  <c r="W50" i="1"/>
  <c r="Y132" i="1"/>
  <c r="Y127" i="1"/>
  <c r="P104" i="1"/>
  <c r="P90" i="1"/>
  <c r="Y77" i="1"/>
  <c r="Y18" i="1" s="1"/>
  <c r="Z78" i="1"/>
  <c r="Z83" i="1"/>
  <c r="Z216" i="1"/>
  <c r="Z133" i="1" s="1"/>
  <c r="AA206" i="1"/>
  <c r="AA84" i="1" s="1"/>
  <c r="AA207" i="1"/>
  <c r="AA85" i="1" s="1"/>
  <c r="AA208" i="1"/>
  <c r="AA86" i="1" s="1"/>
  <c r="Z217" i="1"/>
  <c r="Z134" i="1" s="1"/>
  <c r="Z218" i="1"/>
  <c r="Z135" i="1" s="1"/>
  <c r="Z213" i="1"/>
  <c r="Z130" i="1" s="1"/>
  <c r="Z214" i="1"/>
  <c r="Z131" i="1" s="1"/>
  <c r="Z212" i="1"/>
  <c r="Z129" i="1" s="1"/>
  <c r="Z211" i="1"/>
  <c r="Z128" i="1" s="1"/>
  <c r="AA201" i="1"/>
  <c r="AA79" i="1" s="1"/>
  <c r="AA202" i="1"/>
  <c r="AA80" i="1" s="1"/>
  <c r="AA203" i="1"/>
  <c r="AA81" i="1" s="1"/>
  <c r="AA204" i="1"/>
  <c r="AA82" i="1" s="1"/>
  <c r="O61" i="1" l="1"/>
  <c r="O68" i="1" s="1"/>
  <c r="P53" i="1"/>
  <c r="P60" i="1"/>
  <c r="Z169" i="1"/>
  <c r="Z145" i="1"/>
  <c r="Z157" i="1" s="1"/>
  <c r="N73" i="1"/>
  <c r="N56" i="1"/>
  <c r="N72" i="1" s="1"/>
  <c r="Q152" i="1"/>
  <c r="R140" i="1" s="1"/>
  <c r="Z189" i="1"/>
  <c r="AA178" i="1"/>
  <c r="AA177" i="1"/>
  <c r="AA183" i="1"/>
  <c r="V181" i="1"/>
  <c r="V193" i="1" s="1"/>
  <c r="Q176" i="1"/>
  <c r="P187" i="1"/>
  <c r="P186" i="1" s="1"/>
  <c r="P70" i="1" s="1"/>
  <c r="R182" i="1"/>
  <c r="Q192" i="1"/>
  <c r="P102" i="1"/>
  <c r="Q116" i="1"/>
  <c r="Q114" i="1" s="1"/>
  <c r="Z143" i="1"/>
  <c r="Z155" i="1" s="1"/>
  <c r="Z167" i="1"/>
  <c r="Z191" i="1" s="1"/>
  <c r="W103" i="1"/>
  <c r="X115" i="1" s="1"/>
  <c r="Q156" i="1"/>
  <c r="R146" i="1"/>
  <c r="W221" i="1"/>
  <c r="W94" i="1"/>
  <c r="W224" i="1" s="1"/>
  <c r="U110" i="1"/>
  <c r="V122" i="1" s="1"/>
  <c r="V106" i="1"/>
  <c r="V98" i="1"/>
  <c r="V228" i="1" s="1"/>
  <c r="W93" i="1"/>
  <c r="W223" i="1" s="1"/>
  <c r="V105" i="1"/>
  <c r="W117" i="1" s="1"/>
  <c r="Z142" i="1"/>
  <c r="Z154" i="1" s="1"/>
  <c r="AA166" i="1" s="1"/>
  <c r="Z147" i="1"/>
  <c r="Z159" i="1" s="1"/>
  <c r="AA171" i="1" s="1"/>
  <c r="Z141" i="1"/>
  <c r="Z153" i="1" s="1"/>
  <c r="AA165" i="1" s="1"/>
  <c r="Q96" i="1"/>
  <c r="Q226" i="1" s="1"/>
  <c r="O95" i="1"/>
  <c r="O89" i="1" s="1"/>
  <c r="O19" i="1" s="1"/>
  <c r="O22" i="1" s="1"/>
  <c r="O54" i="1" s="1"/>
  <c r="O109" i="1"/>
  <c r="P121" i="1" s="1"/>
  <c r="P119" i="1" s="1"/>
  <c r="P113" i="1" s="1"/>
  <c r="Z127" i="1"/>
  <c r="Y49" i="1"/>
  <c r="X50" i="1"/>
  <c r="Z132" i="1"/>
  <c r="Y126" i="1"/>
  <c r="Y26" i="1" s="1"/>
  <c r="Q92" i="1"/>
  <c r="Q222" i="1" s="1"/>
  <c r="AA78" i="1"/>
  <c r="AA83" i="1"/>
  <c r="Z77" i="1"/>
  <c r="Z18" i="1" s="1"/>
  <c r="AA218" i="1"/>
  <c r="AA135" i="1" s="1"/>
  <c r="AA217" i="1"/>
  <c r="AA134" i="1" s="1"/>
  <c r="AA216" i="1"/>
  <c r="AA133" i="1" s="1"/>
  <c r="AA213" i="1"/>
  <c r="AA130" i="1" s="1"/>
  <c r="AA214" i="1"/>
  <c r="AA131" i="1" s="1"/>
  <c r="AA212" i="1"/>
  <c r="AA129" i="1" s="1"/>
  <c r="AA211" i="1"/>
  <c r="AA128" i="1" s="1"/>
  <c r="AA169" i="1" l="1"/>
  <c r="AA145" i="1"/>
  <c r="AA157" i="1" s="1"/>
  <c r="AA189" i="1"/>
  <c r="Q151" i="1"/>
  <c r="Q150" i="1" s="1"/>
  <c r="R164" i="1"/>
  <c r="R163" i="1" s="1"/>
  <c r="R162" i="1" s="1"/>
  <c r="R139" i="1"/>
  <c r="R152" i="1"/>
  <c r="S164" i="1" s="1"/>
  <c r="S163" i="1" s="1"/>
  <c r="AA195" i="1"/>
  <c r="AA190" i="1"/>
  <c r="W181" i="1"/>
  <c r="W193" i="1" s="1"/>
  <c r="AA179" i="1"/>
  <c r="R194" i="1"/>
  <c r="R180" i="1"/>
  <c r="Q188" i="1"/>
  <c r="Q175" i="1"/>
  <c r="Q174" i="1" s="1"/>
  <c r="Q28" i="1" s="1"/>
  <c r="Q29" i="1" s="1"/>
  <c r="W106" i="1"/>
  <c r="X118" i="1" s="1"/>
  <c r="W118" i="1"/>
  <c r="AA143" i="1"/>
  <c r="AA167" i="1"/>
  <c r="AA191" i="1" s="1"/>
  <c r="R144" i="1"/>
  <c r="R158" i="1"/>
  <c r="S170" i="1" s="1"/>
  <c r="S168" i="1" s="1"/>
  <c r="AA155" i="1"/>
  <c r="X91" i="1"/>
  <c r="X103" i="1" s="1"/>
  <c r="Y115" i="1" s="1"/>
  <c r="X94" i="1"/>
  <c r="X224" i="1" s="1"/>
  <c r="V110" i="1"/>
  <c r="W122" i="1" s="1"/>
  <c r="W98" i="1"/>
  <c r="W228" i="1" s="1"/>
  <c r="X93" i="1"/>
  <c r="X223" i="1" s="1"/>
  <c r="W105" i="1"/>
  <c r="X117" i="1" s="1"/>
  <c r="AA141" i="1"/>
  <c r="AA153" i="1" s="1"/>
  <c r="AA147" i="1"/>
  <c r="AA159" i="1" s="1"/>
  <c r="AA142" i="1"/>
  <c r="AA154" i="1" s="1"/>
  <c r="Q108" i="1"/>
  <c r="R120" i="1" s="1"/>
  <c r="O107" i="1"/>
  <c r="O101" i="1" s="1"/>
  <c r="O52" i="1" s="1"/>
  <c r="O55" i="1" s="1"/>
  <c r="P20" i="1"/>
  <c r="P41" i="1" s="1"/>
  <c r="P97" i="1"/>
  <c r="P227" i="1" s="1"/>
  <c r="Z126" i="1"/>
  <c r="Z26" i="1" s="1"/>
  <c r="Y50" i="1"/>
  <c r="Z49" i="1"/>
  <c r="AA127" i="1"/>
  <c r="AA132" i="1"/>
  <c r="Q90" i="1"/>
  <c r="Q104" i="1"/>
  <c r="AA77" i="1"/>
  <c r="AA18" i="1" s="1"/>
  <c r="P42" i="1" l="1"/>
  <c r="P43" i="1" s="1"/>
  <c r="P59" i="1" s="1"/>
  <c r="AB171" i="1"/>
  <c r="AB147" i="1"/>
  <c r="AB159" i="1" s="1"/>
  <c r="AB145" i="1"/>
  <c r="AB169" i="1"/>
  <c r="AB157" i="1"/>
  <c r="AB179" i="1"/>
  <c r="AB178" i="1"/>
  <c r="AB177" i="1"/>
  <c r="AB166" i="1"/>
  <c r="AB190" i="1" s="1"/>
  <c r="AC178" i="1" s="1"/>
  <c r="AB142" i="1"/>
  <c r="AB154" i="1" s="1"/>
  <c r="AB141" i="1"/>
  <c r="AB165" i="1"/>
  <c r="AB153" i="1"/>
  <c r="AB143" i="1"/>
  <c r="AB167" i="1"/>
  <c r="AB155" i="1"/>
  <c r="AB183" i="1"/>
  <c r="Q53" i="1"/>
  <c r="Q60" i="1"/>
  <c r="O73" i="1"/>
  <c r="O56" i="1"/>
  <c r="O72" i="1" s="1"/>
  <c r="S140" i="1"/>
  <c r="S139" i="1" s="1"/>
  <c r="R138" i="1"/>
  <c r="R27" i="1" s="1"/>
  <c r="R151" i="1"/>
  <c r="S162" i="1"/>
  <c r="S152" i="1"/>
  <c r="X181" i="1"/>
  <c r="X193" i="1" s="1"/>
  <c r="R176" i="1"/>
  <c r="Q187" i="1"/>
  <c r="Q186" i="1" s="1"/>
  <c r="Q70" i="1" s="1"/>
  <c r="S182" i="1"/>
  <c r="S180" i="1" s="1"/>
  <c r="R192" i="1"/>
  <c r="Q102" i="1"/>
  <c r="R116" i="1"/>
  <c r="R114" i="1" s="1"/>
  <c r="R156" i="1"/>
  <c r="R150" i="1" s="1"/>
  <c r="S146" i="1"/>
  <c r="S144" i="1" s="1"/>
  <c r="X221" i="1"/>
  <c r="Y94" i="1"/>
  <c r="Y224" i="1" s="1"/>
  <c r="X106" i="1"/>
  <c r="Y118" i="1" s="1"/>
  <c r="X98" i="1"/>
  <c r="X228" i="1" s="1"/>
  <c r="W110" i="1"/>
  <c r="X122" i="1" s="1"/>
  <c r="Y93" i="1"/>
  <c r="Y223" i="1" s="1"/>
  <c r="X105" i="1"/>
  <c r="Y117" i="1" s="1"/>
  <c r="R96" i="1"/>
  <c r="R226" i="1" s="1"/>
  <c r="P95" i="1"/>
  <c r="P89" i="1" s="1"/>
  <c r="P19" i="1" s="1"/>
  <c r="P22" i="1" s="1"/>
  <c r="P54" i="1" s="1"/>
  <c r="P109" i="1"/>
  <c r="Q121" i="1" s="1"/>
  <c r="Q119" i="1" s="1"/>
  <c r="Q113" i="1" s="1"/>
  <c r="Z50" i="1"/>
  <c r="AA49" i="1"/>
  <c r="AB49" i="1" s="1"/>
  <c r="AA126" i="1"/>
  <c r="AA26" i="1" s="1"/>
  <c r="R92" i="1"/>
  <c r="R222" i="1" s="1"/>
  <c r="AB191" i="1" l="1"/>
  <c r="AC179" i="1" s="1"/>
  <c r="AB189" i="1"/>
  <c r="AC177" i="1" s="1"/>
  <c r="AB195" i="1"/>
  <c r="AC183" i="1" s="1"/>
  <c r="P61" i="1"/>
  <c r="P68" i="1" s="1"/>
  <c r="AC49" i="1"/>
  <c r="AB50" i="1"/>
  <c r="AC141" i="1"/>
  <c r="AC153" i="1" s="1"/>
  <c r="AC165" i="1"/>
  <c r="AC189" i="1" s="1"/>
  <c r="AD177" i="1" s="1"/>
  <c r="AC169" i="1"/>
  <c r="AC145" i="1"/>
  <c r="AC157" i="1" s="1"/>
  <c r="AC143" i="1"/>
  <c r="AC155" i="1" s="1"/>
  <c r="AC167" i="1"/>
  <c r="AC142" i="1"/>
  <c r="AC154" i="1" s="1"/>
  <c r="AC166" i="1"/>
  <c r="AC190" i="1" s="1"/>
  <c r="AC147" i="1"/>
  <c r="AC171" i="1"/>
  <c r="AC159" i="1"/>
  <c r="R53" i="1"/>
  <c r="R60" i="1"/>
  <c r="S138" i="1"/>
  <c r="S27" i="1" s="1"/>
  <c r="T140" i="1"/>
  <c r="T139" i="1" s="1"/>
  <c r="S151" i="1"/>
  <c r="T152" i="1"/>
  <c r="T164" i="1"/>
  <c r="T163" i="1" s="1"/>
  <c r="S194" i="1"/>
  <c r="S192" i="1" s="1"/>
  <c r="S158" i="1"/>
  <c r="T170" i="1" s="1"/>
  <c r="T168" i="1" s="1"/>
  <c r="R188" i="1"/>
  <c r="R175" i="1"/>
  <c r="R174" i="1" s="1"/>
  <c r="R28" i="1" s="1"/>
  <c r="R29" i="1" s="1"/>
  <c r="Y181" i="1"/>
  <c r="Y193" i="1" s="1"/>
  <c r="T146" i="1"/>
  <c r="T144" i="1" s="1"/>
  <c r="Y91" i="1"/>
  <c r="X110" i="1"/>
  <c r="Y122" i="1" s="1"/>
  <c r="Z94" i="1"/>
  <c r="Z224" i="1" s="1"/>
  <c r="Y106" i="1"/>
  <c r="Z118" i="1" s="1"/>
  <c r="Y98" i="1"/>
  <c r="Y228" i="1" s="1"/>
  <c r="Z93" i="1"/>
  <c r="Z223" i="1" s="1"/>
  <c r="Y105" i="1"/>
  <c r="Z117" i="1" s="1"/>
  <c r="AA50" i="1"/>
  <c r="R108" i="1"/>
  <c r="S120" i="1" s="1"/>
  <c r="P107" i="1"/>
  <c r="P101" i="1" s="1"/>
  <c r="P52" i="1" s="1"/>
  <c r="P55" i="1" s="1"/>
  <c r="Q20" i="1"/>
  <c r="Q41" i="1" s="1"/>
  <c r="Q42" i="1" s="1"/>
  <c r="Q43" i="1" s="1"/>
  <c r="Q59" i="1" s="1"/>
  <c r="Q97" i="1"/>
  <c r="Q227" i="1" s="1"/>
  <c r="R104" i="1"/>
  <c r="R90" i="1"/>
  <c r="AC191" i="1" l="1"/>
  <c r="AD179" i="1" s="1"/>
  <c r="AC195" i="1"/>
  <c r="AD183" i="1" s="1"/>
  <c r="AD169" i="1"/>
  <c r="AD145" i="1"/>
  <c r="AD157" i="1" s="1"/>
  <c r="Q61" i="1"/>
  <c r="Q68" i="1" s="1"/>
  <c r="AD167" i="1"/>
  <c r="AD143" i="1"/>
  <c r="AD155" i="1" s="1"/>
  <c r="AD142" i="1"/>
  <c r="AD166" i="1"/>
  <c r="AD154" i="1"/>
  <c r="AD147" i="1"/>
  <c r="AD159" i="1" s="1"/>
  <c r="AD171" i="1"/>
  <c r="AD195" i="1" s="1"/>
  <c r="AE183" i="1" s="1"/>
  <c r="AD178" i="1"/>
  <c r="AD190" i="1" s="1"/>
  <c r="AD141" i="1"/>
  <c r="AD153" i="1" s="1"/>
  <c r="AD165" i="1"/>
  <c r="AD189" i="1" s="1"/>
  <c r="AE177" i="1" s="1"/>
  <c r="AC50" i="1"/>
  <c r="AD49" i="1"/>
  <c r="P73" i="1"/>
  <c r="P56" i="1"/>
  <c r="P72" i="1" s="1"/>
  <c r="T162" i="1"/>
  <c r="T138" i="1"/>
  <c r="T27" i="1" s="1"/>
  <c r="T182" i="1"/>
  <c r="T180" i="1" s="1"/>
  <c r="U164" i="1"/>
  <c r="U163" i="1" s="1"/>
  <c r="U140" i="1"/>
  <c r="U139" i="1" s="1"/>
  <c r="T151" i="1"/>
  <c r="U152" i="1"/>
  <c r="S156" i="1"/>
  <c r="S150" i="1" s="1"/>
  <c r="Z181" i="1"/>
  <c r="Z193" i="1" s="1"/>
  <c r="S176" i="1"/>
  <c r="R187" i="1"/>
  <c r="R186" i="1" s="1"/>
  <c r="R70" i="1" s="1"/>
  <c r="R102" i="1"/>
  <c r="S116" i="1"/>
  <c r="S114" i="1" s="1"/>
  <c r="T158" i="1"/>
  <c r="U170" i="1" s="1"/>
  <c r="U168" i="1" s="1"/>
  <c r="U162" i="1" s="1"/>
  <c r="Y221" i="1"/>
  <c r="Y103" i="1"/>
  <c r="Z115" i="1" s="1"/>
  <c r="Y110" i="1"/>
  <c r="Z122" i="1" s="1"/>
  <c r="AA94" i="1"/>
  <c r="AA224" i="1" s="1"/>
  <c r="Z106" i="1"/>
  <c r="AA118" i="1" s="1"/>
  <c r="Z98" i="1"/>
  <c r="Z228" i="1" s="1"/>
  <c r="AA93" i="1"/>
  <c r="AA223" i="1" s="1"/>
  <c r="Z105" i="1"/>
  <c r="AA117" i="1" s="1"/>
  <c r="S96" i="1"/>
  <c r="S226" i="1" s="1"/>
  <c r="Q95" i="1"/>
  <c r="Q89" i="1" s="1"/>
  <c r="Q19" i="1" s="1"/>
  <c r="Q22" i="1" s="1"/>
  <c r="Q54" i="1" s="1"/>
  <c r="Q109" i="1"/>
  <c r="R121" i="1" s="1"/>
  <c r="R119" i="1" s="1"/>
  <c r="R113" i="1" s="1"/>
  <c r="S92" i="1"/>
  <c r="S222" i="1" s="1"/>
  <c r="AD191" i="1" l="1"/>
  <c r="AE179" i="1" s="1"/>
  <c r="AE178" i="1"/>
  <c r="AE171" i="1"/>
  <c r="AE195" i="1" s="1"/>
  <c r="AF183" i="1" s="1"/>
  <c r="AE147" i="1"/>
  <c r="AE159" i="1" s="1"/>
  <c r="AE145" i="1"/>
  <c r="AE157" i="1" s="1"/>
  <c r="AE169" i="1"/>
  <c r="AB93" i="1"/>
  <c r="AB223" i="1" s="1"/>
  <c r="AE141" i="1"/>
  <c r="AE153" i="1" s="1"/>
  <c r="AE165" i="1"/>
  <c r="AE189" i="1" s="1"/>
  <c r="AF177" i="1" s="1"/>
  <c r="AE167" i="1"/>
  <c r="AE143" i="1"/>
  <c r="AE155" i="1" s="1"/>
  <c r="AB94" i="1"/>
  <c r="AB224" i="1" s="1"/>
  <c r="AD50" i="1"/>
  <c r="AE49" i="1"/>
  <c r="AE142" i="1"/>
  <c r="AE154" i="1" s="1"/>
  <c r="AE166" i="1"/>
  <c r="S53" i="1"/>
  <c r="S60" i="1"/>
  <c r="T194" i="1"/>
  <c r="T192" i="1" s="1"/>
  <c r="V140" i="1"/>
  <c r="V139" i="1" s="1"/>
  <c r="U151" i="1"/>
  <c r="V164" i="1"/>
  <c r="V163" i="1" s="1"/>
  <c r="U182" i="1"/>
  <c r="S188" i="1"/>
  <c r="S175" i="1"/>
  <c r="S174" i="1" s="1"/>
  <c r="S28" i="1" s="1"/>
  <c r="S29" i="1" s="1"/>
  <c r="AA181" i="1"/>
  <c r="AA193" i="1" s="1"/>
  <c r="U146" i="1"/>
  <c r="U144" i="1" s="1"/>
  <c r="U138" i="1" s="1"/>
  <c r="U27" i="1" s="1"/>
  <c r="T156" i="1"/>
  <c r="T150" i="1" s="1"/>
  <c r="Z91" i="1"/>
  <c r="Z221" i="1" s="1"/>
  <c r="AA106" i="1"/>
  <c r="Z110" i="1"/>
  <c r="AA122" i="1" s="1"/>
  <c r="AA98" i="1"/>
  <c r="AA228" i="1" s="1"/>
  <c r="AA105" i="1"/>
  <c r="S108" i="1"/>
  <c r="T120" i="1" s="1"/>
  <c r="R20" i="1"/>
  <c r="R41" i="1" s="1"/>
  <c r="R97" i="1"/>
  <c r="R227" i="1" s="1"/>
  <c r="Q107" i="1"/>
  <c r="Q101" i="1" s="1"/>
  <c r="Q52" i="1" s="1"/>
  <c r="Q55" i="1" s="1"/>
  <c r="S104" i="1"/>
  <c r="S90" i="1"/>
  <c r="AE191" i="1" l="1"/>
  <c r="AF179" i="1" s="1"/>
  <c r="AE190" i="1"/>
  <c r="AF178" i="1" s="1"/>
  <c r="AC94" i="1"/>
  <c r="AC224" i="1" s="1"/>
  <c r="AB118" i="1"/>
  <c r="AB106" i="1"/>
  <c r="AB181" i="1"/>
  <c r="AB193" i="1" s="1"/>
  <c r="R42" i="1"/>
  <c r="R43" i="1" s="1"/>
  <c r="R59" i="1" s="1"/>
  <c r="AB117" i="1"/>
  <c r="AB105" i="1"/>
  <c r="AF49" i="1"/>
  <c r="AE50" i="1"/>
  <c r="AF141" i="1"/>
  <c r="AF153" i="1" s="1"/>
  <c r="AF165" i="1"/>
  <c r="AF189" i="1" s="1"/>
  <c r="AG177" i="1" s="1"/>
  <c r="AF147" i="1"/>
  <c r="AF159" i="1" s="1"/>
  <c r="AF171" i="1"/>
  <c r="AF195" i="1" s="1"/>
  <c r="AG183" i="1" s="1"/>
  <c r="AB98" i="1"/>
  <c r="AB228" i="1" s="1"/>
  <c r="AF166" i="1"/>
  <c r="AF142" i="1"/>
  <c r="AF154" i="1" s="1"/>
  <c r="AF143" i="1"/>
  <c r="AF155" i="1" s="1"/>
  <c r="AF167" i="1"/>
  <c r="AC93" i="1"/>
  <c r="AC223" i="1" s="1"/>
  <c r="AF145" i="1"/>
  <c r="AF157" i="1" s="1"/>
  <c r="AF169" i="1"/>
  <c r="T53" i="1"/>
  <c r="T60" i="1"/>
  <c r="Q73" i="1"/>
  <c r="Q56" i="1"/>
  <c r="Q72" i="1" s="1"/>
  <c r="V152" i="1"/>
  <c r="T176" i="1"/>
  <c r="S187" i="1"/>
  <c r="S186" i="1" s="1"/>
  <c r="S70" i="1" s="1"/>
  <c r="U194" i="1"/>
  <c r="U180" i="1"/>
  <c r="S102" i="1"/>
  <c r="T116" i="1"/>
  <c r="T114" i="1" s="1"/>
  <c r="U158" i="1"/>
  <c r="V170" i="1" s="1"/>
  <c r="V168" i="1" s="1"/>
  <c r="V162" i="1" s="1"/>
  <c r="AA91" i="1"/>
  <c r="AA221" i="1" s="1"/>
  <c r="Z103" i="1"/>
  <c r="AA115" i="1" s="1"/>
  <c r="AA110" i="1"/>
  <c r="T96" i="1"/>
  <c r="T226" i="1" s="1"/>
  <c r="R95" i="1"/>
  <c r="R89" i="1" s="1"/>
  <c r="R19" i="1" s="1"/>
  <c r="R22" i="1" s="1"/>
  <c r="R54" i="1" s="1"/>
  <c r="R109" i="1"/>
  <c r="S121" i="1" s="1"/>
  <c r="S119" i="1" s="1"/>
  <c r="S113" i="1" s="1"/>
  <c r="T92" i="1"/>
  <c r="AF190" i="1" l="1"/>
  <c r="AG178" i="1" s="1"/>
  <c r="AF191" i="1"/>
  <c r="AG179" i="1" s="1"/>
  <c r="AC181" i="1"/>
  <c r="AC193" i="1" s="1"/>
  <c r="AD93" i="1"/>
  <c r="AD223" i="1" s="1"/>
  <c r="R61" i="1"/>
  <c r="R68" i="1" s="1"/>
  <c r="AB122" i="1"/>
  <c r="AB110" i="1"/>
  <c r="AB91" i="1"/>
  <c r="AB221" i="1" s="1"/>
  <c r="AG142" i="1"/>
  <c r="AG154" i="1" s="1"/>
  <c r="AG166" i="1"/>
  <c r="AG190" i="1" s="1"/>
  <c r="AH178" i="1" s="1"/>
  <c r="AG165" i="1"/>
  <c r="AG189" i="1" s="1"/>
  <c r="AH177" i="1" s="1"/>
  <c r="AG141" i="1"/>
  <c r="AG153" i="1" s="1"/>
  <c r="AG49" i="1"/>
  <c r="AF50" i="1"/>
  <c r="AG169" i="1"/>
  <c r="AG145" i="1"/>
  <c r="AG157" i="1" s="1"/>
  <c r="AG167" i="1"/>
  <c r="AG143" i="1"/>
  <c r="AG155" i="1" s="1"/>
  <c r="AC98" i="1"/>
  <c r="AC228" i="1" s="1"/>
  <c r="AG171" i="1"/>
  <c r="AG195" i="1" s="1"/>
  <c r="AH183" i="1" s="1"/>
  <c r="AG147" i="1"/>
  <c r="AG159" i="1" s="1"/>
  <c r="AC105" i="1"/>
  <c r="AC117" i="1"/>
  <c r="AC118" i="1"/>
  <c r="AC106" i="1"/>
  <c r="AD94" i="1"/>
  <c r="AD224" i="1" s="1"/>
  <c r="W140" i="1"/>
  <c r="W139" i="1" s="1"/>
  <c r="W164" i="1"/>
  <c r="W163" i="1" s="1"/>
  <c r="V151" i="1"/>
  <c r="V182" i="1"/>
  <c r="V180" i="1" s="1"/>
  <c r="U192" i="1"/>
  <c r="T188" i="1"/>
  <c r="T175" i="1"/>
  <c r="T174" i="1" s="1"/>
  <c r="T28" i="1" s="1"/>
  <c r="T29" i="1" s="1"/>
  <c r="V146" i="1"/>
  <c r="V144" i="1" s="1"/>
  <c r="V138" i="1" s="1"/>
  <c r="V27" i="1" s="1"/>
  <c r="U156" i="1"/>
  <c r="U150" i="1" s="1"/>
  <c r="AA103" i="1"/>
  <c r="T222" i="1"/>
  <c r="T108" i="1"/>
  <c r="U120" i="1" s="1"/>
  <c r="S20" i="1"/>
  <c r="S41" i="1" s="1"/>
  <c r="S42" i="1" s="1"/>
  <c r="S43" i="1" s="1"/>
  <c r="S59" i="1" s="1"/>
  <c r="S97" i="1"/>
  <c r="R107" i="1"/>
  <c r="R101" i="1" s="1"/>
  <c r="R52" i="1" s="1"/>
  <c r="R55" i="1" s="1"/>
  <c r="T104" i="1"/>
  <c r="T90" i="1"/>
  <c r="AG191" i="1" l="1"/>
  <c r="AH179" i="1" s="1"/>
  <c r="S61" i="1"/>
  <c r="S68" i="1" s="1"/>
  <c r="AE94" i="1"/>
  <c r="AB115" i="1"/>
  <c r="AB103" i="1"/>
  <c r="AD118" i="1"/>
  <c r="AD106" i="1"/>
  <c r="AE118" i="1" s="1"/>
  <c r="AD117" i="1"/>
  <c r="AD105" i="1"/>
  <c r="AH49" i="1"/>
  <c r="AG50" i="1"/>
  <c r="AH142" i="1"/>
  <c r="AH154" i="1" s="1"/>
  <c r="AH166" i="1"/>
  <c r="AH190" i="1" s="1"/>
  <c r="AI178" i="1" s="1"/>
  <c r="AH171" i="1"/>
  <c r="AH195" i="1" s="1"/>
  <c r="AH147" i="1"/>
  <c r="AH159" i="1" s="1"/>
  <c r="AD98" i="1"/>
  <c r="AD228" i="1" s="1"/>
  <c r="AH143" i="1"/>
  <c r="AH167" i="1"/>
  <c r="AH155" i="1"/>
  <c r="AH145" i="1"/>
  <c r="AH157" i="1" s="1"/>
  <c r="AH169" i="1"/>
  <c r="AH165" i="1"/>
  <c r="AH189" i="1" s="1"/>
  <c r="AH141" i="1"/>
  <c r="AH153" i="1" s="1"/>
  <c r="AC91" i="1"/>
  <c r="AC221" i="1" s="1"/>
  <c r="AC122" i="1"/>
  <c r="AC110" i="1"/>
  <c r="AE93" i="1"/>
  <c r="AE223" i="1" s="1"/>
  <c r="AD181" i="1"/>
  <c r="AD193" i="1" s="1"/>
  <c r="U53" i="1"/>
  <c r="U60" i="1"/>
  <c r="R73" i="1"/>
  <c r="R56" i="1"/>
  <c r="R72" i="1" s="1"/>
  <c r="W152" i="1"/>
  <c r="X164" i="1" s="1"/>
  <c r="X163" i="1" s="1"/>
  <c r="V194" i="1"/>
  <c r="W182" i="1" s="1"/>
  <c r="U176" i="1"/>
  <c r="U175" i="1" s="1"/>
  <c r="U174" i="1" s="1"/>
  <c r="U28" i="1" s="1"/>
  <c r="U29" i="1" s="1"/>
  <c r="T187" i="1"/>
  <c r="T186" i="1" s="1"/>
  <c r="T70" i="1" s="1"/>
  <c r="T102" i="1"/>
  <c r="U116" i="1"/>
  <c r="U114" i="1" s="1"/>
  <c r="V158" i="1"/>
  <c r="W170" i="1" s="1"/>
  <c r="W168" i="1" s="1"/>
  <c r="W162" i="1" s="1"/>
  <c r="S109" i="1"/>
  <c r="S227" i="1"/>
  <c r="U92" i="1"/>
  <c r="U90" i="1" s="1"/>
  <c r="U96" i="1"/>
  <c r="U226" i="1" s="1"/>
  <c r="S95" i="1"/>
  <c r="S89" i="1" s="1"/>
  <c r="S19" i="1" s="1"/>
  <c r="S22" i="1" s="1"/>
  <c r="S54" i="1" s="1"/>
  <c r="AH191" i="1" l="1"/>
  <c r="AE106" i="1"/>
  <c r="AF118" i="1" s="1"/>
  <c r="AE181" i="1"/>
  <c r="AE193" i="1" s="1"/>
  <c r="AI179" i="1"/>
  <c r="AI177" i="1"/>
  <c r="AD91" i="1"/>
  <c r="AD221" i="1" s="1"/>
  <c r="AE98" i="1"/>
  <c r="AE228" i="1" s="1"/>
  <c r="AF98" i="1" s="1"/>
  <c r="AF228" i="1" s="1"/>
  <c r="AD110" i="1"/>
  <c r="AD122" i="1"/>
  <c r="AI141" i="1"/>
  <c r="AI153" i="1" s="1"/>
  <c r="AI165" i="1"/>
  <c r="AI189" i="1" s="1"/>
  <c r="AI147" i="1"/>
  <c r="AI171" i="1"/>
  <c r="AI159" i="1"/>
  <c r="AH50" i="1"/>
  <c r="AI49" i="1"/>
  <c r="AE105" i="1"/>
  <c r="AE117" i="1"/>
  <c r="AC103" i="1"/>
  <c r="AC115" i="1"/>
  <c r="AE224" i="1"/>
  <c r="AF93" i="1"/>
  <c r="AF223" i="1" s="1"/>
  <c r="AI145" i="1"/>
  <c r="AI157" i="1" s="1"/>
  <c r="AI169" i="1"/>
  <c r="AI167" i="1"/>
  <c r="AI143" i="1"/>
  <c r="AI155" i="1" s="1"/>
  <c r="AI183" i="1"/>
  <c r="AI142" i="1"/>
  <c r="AI154" i="1" s="1"/>
  <c r="AI166" i="1"/>
  <c r="AI190" i="1" s="1"/>
  <c r="AJ178" i="1" s="1"/>
  <c r="X140" i="1"/>
  <c r="W151" i="1"/>
  <c r="V192" i="1"/>
  <c r="U104" i="1"/>
  <c r="V116" i="1" s="1"/>
  <c r="V114" i="1" s="1"/>
  <c r="W194" i="1"/>
  <c r="W180" i="1"/>
  <c r="U188" i="1"/>
  <c r="U102" i="1"/>
  <c r="S107" i="1"/>
  <c r="S101" i="1" s="1"/>
  <c r="S52" i="1" s="1"/>
  <c r="S55" i="1" s="1"/>
  <c r="T121" i="1"/>
  <c r="T119" i="1" s="1"/>
  <c r="T113" i="1" s="1"/>
  <c r="T20" i="1" s="1"/>
  <c r="T41" i="1" s="1"/>
  <c r="W146" i="1"/>
  <c r="W144" i="1" s="1"/>
  <c r="W138" i="1" s="1"/>
  <c r="W27" i="1" s="1"/>
  <c r="V156" i="1"/>
  <c r="V150" i="1" s="1"/>
  <c r="U222" i="1"/>
  <c r="U108" i="1"/>
  <c r="V120" i="1" s="1"/>
  <c r="T97" i="1"/>
  <c r="T227" i="1" s="1"/>
  <c r="AI191" i="1" l="1"/>
  <c r="AI195" i="1"/>
  <c r="AJ183" i="1" s="1"/>
  <c r="AG98" i="1"/>
  <c r="AG228" i="1" s="1"/>
  <c r="AJ166" i="1"/>
  <c r="AJ190" i="1" s="1"/>
  <c r="AK178" i="1" s="1"/>
  <c r="AJ142" i="1"/>
  <c r="AJ154" i="1" s="1"/>
  <c r="AJ179" i="1"/>
  <c r="AG93" i="1"/>
  <c r="AG223" i="1"/>
  <c r="T42" i="1"/>
  <c r="T43" i="1" s="1"/>
  <c r="T59" i="1" s="1"/>
  <c r="AF94" i="1"/>
  <c r="AF106" i="1" s="1"/>
  <c r="AG118" i="1" s="1"/>
  <c r="AJ49" i="1"/>
  <c r="AI50" i="1"/>
  <c r="AJ147" i="1"/>
  <c r="AJ171" i="1"/>
  <c r="AJ159" i="1"/>
  <c r="AJ143" i="1"/>
  <c r="AJ155" i="1" s="1"/>
  <c r="AJ167" i="1"/>
  <c r="AJ169" i="1"/>
  <c r="AJ145" i="1"/>
  <c r="AJ157" i="1" s="1"/>
  <c r="AD103" i="1"/>
  <c r="AD115" i="1"/>
  <c r="AF105" i="1"/>
  <c r="AF117" i="1"/>
  <c r="AJ165" i="1"/>
  <c r="AJ141" i="1"/>
  <c r="AJ153" i="1" s="1"/>
  <c r="AE122" i="1"/>
  <c r="AE110" i="1"/>
  <c r="AE91" i="1"/>
  <c r="AE221" i="1" s="1"/>
  <c r="AJ177" i="1"/>
  <c r="AF181" i="1"/>
  <c r="AF193" i="1" s="1"/>
  <c r="V53" i="1"/>
  <c r="V60" i="1"/>
  <c r="S73" i="1"/>
  <c r="S56" i="1"/>
  <c r="S72" i="1" s="1"/>
  <c r="X139" i="1"/>
  <c r="X152" i="1"/>
  <c r="V176" i="1"/>
  <c r="U187" i="1"/>
  <c r="U186" i="1" s="1"/>
  <c r="U70" i="1" s="1"/>
  <c r="X182" i="1"/>
  <c r="X180" i="1" s="1"/>
  <c r="W192" i="1"/>
  <c r="W158" i="1"/>
  <c r="X170" i="1" s="1"/>
  <c r="X168" i="1" s="1"/>
  <c r="X162" i="1" s="1"/>
  <c r="V92" i="1"/>
  <c r="V96" i="1"/>
  <c r="V226" i="1" s="1"/>
  <c r="T95" i="1"/>
  <c r="T89" i="1" s="1"/>
  <c r="T19" i="1" s="1"/>
  <c r="T22" i="1" s="1"/>
  <c r="T54" i="1" s="1"/>
  <c r="T109" i="1"/>
  <c r="U121" i="1" s="1"/>
  <c r="U119" i="1" s="1"/>
  <c r="U113" i="1" s="1"/>
  <c r="AJ189" i="1" l="1"/>
  <c r="AJ191" i="1"/>
  <c r="AK179" i="1" s="1"/>
  <c r="AJ195" i="1"/>
  <c r="AK183" i="1" s="1"/>
  <c r="AF224" i="1"/>
  <c r="AG94" i="1" s="1"/>
  <c r="AG106" i="1" s="1"/>
  <c r="AH118" i="1" s="1"/>
  <c r="AF91" i="1"/>
  <c r="AF221" i="1" s="1"/>
  <c r="AK177" i="1"/>
  <c r="AF122" i="1"/>
  <c r="AF110" i="1"/>
  <c r="AK141" i="1"/>
  <c r="AK153" i="1" s="1"/>
  <c r="AK165" i="1"/>
  <c r="AK189" i="1" s="1"/>
  <c r="AL177" i="1" s="1"/>
  <c r="AE103" i="1"/>
  <c r="AE115" i="1"/>
  <c r="AK145" i="1"/>
  <c r="AK157" i="1" s="1"/>
  <c r="AK169" i="1"/>
  <c r="AK167" i="1"/>
  <c r="AK143" i="1"/>
  <c r="AK155" i="1" s="1"/>
  <c r="AK147" i="1"/>
  <c r="AK159" i="1" s="1"/>
  <c r="AK171" i="1"/>
  <c r="AK195" i="1" s="1"/>
  <c r="AL183" i="1" s="1"/>
  <c r="AK49" i="1"/>
  <c r="AJ50" i="1"/>
  <c r="T61" i="1"/>
  <c r="T68" i="1" s="1"/>
  <c r="AH93" i="1"/>
  <c r="AH223" i="1" s="1"/>
  <c r="AI93" i="1" s="1"/>
  <c r="AI223" i="1" s="1"/>
  <c r="AK142" i="1"/>
  <c r="AK166" i="1"/>
  <c r="AK190" i="1" s="1"/>
  <c r="AL178" i="1" s="1"/>
  <c r="AK154" i="1"/>
  <c r="AH98" i="1"/>
  <c r="AH228" i="1" s="1"/>
  <c r="AG181" i="1"/>
  <c r="AG193" i="1" s="1"/>
  <c r="AG105" i="1"/>
  <c r="AG117" i="1"/>
  <c r="Y140" i="1"/>
  <c r="Y139" i="1" s="1"/>
  <c r="Y164" i="1"/>
  <c r="Y163" i="1" s="1"/>
  <c r="X151" i="1"/>
  <c r="X194" i="1"/>
  <c r="Y182" i="1" s="1"/>
  <c r="V188" i="1"/>
  <c r="V175" i="1"/>
  <c r="V174" i="1" s="1"/>
  <c r="V28" i="1" s="1"/>
  <c r="V29" i="1" s="1"/>
  <c r="X146" i="1"/>
  <c r="X144" i="1" s="1"/>
  <c r="X138" i="1" s="1"/>
  <c r="X27" i="1" s="1"/>
  <c r="W156" i="1"/>
  <c r="W150" i="1" s="1"/>
  <c r="V90" i="1"/>
  <c r="V104" i="1"/>
  <c r="W116" i="1" s="1"/>
  <c r="W114" i="1" s="1"/>
  <c r="V222" i="1"/>
  <c r="V108" i="1"/>
  <c r="W120" i="1" s="1"/>
  <c r="T107" i="1"/>
  <c r="T101" i="1" s="1"/>
  <c r="T52" i="1" s="1"/>
  <c r="T55" i="1" s="1"/>
  <c r="U20" i="1"/>
  <c r="U41" i="1" s="1"/>
  <c r="U42" i="1" s="1"/>
  <c r="U43" i="1" s="1"/>
  <c r="U59" i="1" s="1"/>
  <c r="U97" i="1"/>
  <c r="AK191" i="1" l="1"/>
  <c r="AL179" i="1" s="1"/>
  <c r="U61" i="1"/>
  <c r="U68" i="1" s="1"/>
  <c r="AH181" i="1"/>
  <c r="AI98" i="1"/>
  <c r="AI228" i="1" s="1"/>
  <c r="AJ93" i="1"/>
  <c r="AJ223" i="1" s="1"/>
  <c r="AL167" i="1"/>
  <c r="AL143" i="1"/>
  <c r="AL155" i="1" s="1"/>
  <c r="AL145" i="1"/>
  <c r="AL157" i="1" s="1"/>
  <c r="AL169" i="1"/>
  <c r="AG224" i="1"/>
  <c r="AL141" i="1"/>
  <c r="AL153" i="1" s="1"/>
  <c r="AL165" i="1"/>
  <c r="AL189" i="1" s="1"/>
  <c r="AM177" i="1" s="1"/>
  <c r="AH117" i="1"/>
  <c r="AH105" i="1"/>
  <c r="AL142" i="1"/>
  <c r="AL154" i="1" s="1"/>
  <c r="AL166" i="1"/>
  <c r="AL190" i="1" s="1"/>
  <c r="AM178" i="1" s="1"/>
  <c r="AL49" i="1"/>
  <c r="AK50" i="1"/>
  <c r="AL171" i="1"/>
  <c r="AL195" i="1" s="1"/>
  <c r="AL147" i="1"/>
  <c r="AL159" i="1" s="1"/>
  <c r="AF103" i="1"/>
  <c r="AF115" i="1"/>
  <c r="AG110" i="1"/>
  <c r="AG122" i="1"/>
  <c r="AG91" i="1"/>
  <c r="AG221" i="1" s="1"/>
  <c r="W53" i="1"/>
  <c r="W60" i="1"/>
  <c r="T73" i="1"/>
  <c r="T56" i="1"/>
  <c r="T72" i="1" s="1"/>
  <c r="Y152" i="1"/>
  <c r="X192" i="1"/>
  <c r="W176" i="1"/>
  <c r="V187" i="1"/>
  <c r="V186" i="1" s="1"/>
  <c r="V70" i="1" s="1"/>
  <c r="Y180" i="1"/>
  <c r="X158" i="1"/>
  <c r="U109" i="1"/>
  <c r="U227" i="1"/>
  <c r="W92" i="1"/>
  <c r="W90" i="1" s="1"/>
  <c r="V102" i="1"/>
  <c r="W96" i="1"/>
  <c r="W226" i="1" s="1"/>
  <c r="U95" i="1"/>
  <c r="U89" i="1" s="1"/>
  <c r="U19" i="1" s="1"/>
  <c r="U22" i="1" s="1"/>
  <c r="U54" i="1" s="1"/>
  <c r="AL191" i="1" l="1"/>
  <c r="AM169" i="1"/>
  <c r="AM145" i="1"/>
  <c r="AM157" i="1" s="1"/>
  <c r="AJ98" i="1"/>
  <c r="AJ228" i="1" s="1"/>
  <c r="AK98" i="1" s="1"/>
  <c r="AK228" i="1" s="1"/>
  <c r="AM142" i="1"/>
  <c r="AM166" i="1"/>
  <c r="AM190" i="1" s="1"/>
  <c r="AN178" i="1" s="1"/>
  <c r="AM154" i="1"/>
  <c r="AK93" i="1"/>
  <c r="AK223" i="1" s="1"/>
  <c r="AH110" i="1"/>
  <c r="AH122" i="1"/>
  <c r="AM183" i="1"/>
  <c r="AL50" i="1"/>
  <c r="AM49" i="1"/>
  <c r="AM141" i="1"/>
  <c r="AM153" i="1" s="1"/>
  <c r="AM165" i="1"/>
  <c r="AM189" i="1" s="1"/>
  <c r="AN177" i="1" s="1"/>
  <c r="AM179" i="1"/>
  <c r="AH91" i="1"/>
  <c r="AH221" i="1" s="1"/>
  <c r="AI91" i="1" s="1"/>
  <c r="AI221" i="1" s="1"/>
  <c r="AJ91" i="1" s="1"/>
  <c r="AJ221" i="1" s="1"/>
  <c r="AG115" i="1"/>
  <c r="AG103" i="1"/>
  <c r="AM147" i="1"/>
  <c r="AM171" i="1"/>
  <c r="AM195" i="1" s="1"/>
  <c r="AM159" i="1"/>
  <c r="AI105" i="1"/>
  <c r="AI117" i="1"/>
  <c r="AH94" i="1"/>
  <c r="AH106" i="1" s="1"/>
  <c r="AI118" i="1" s="1"/>
  <c r="AM143" i="1"/>
  <c r="AM155" i="1" s="1"/>
  <c r="AM167" i="1"/>
  <c r="AH193" i="1"/>
  <c r="Z140" i="1"/>
  <c r="Z139" i="1" s="1"/>
  <c r="Z164" i="1"/>
  <c r="Z163" i="1" s="1"/>
  <c r="Y151" i="1"/>
  <c r="W188" i="1"/>
  <c r="W175" i="1"/>
  <c r="W174" i="1" s="1"/>
  <c r="W28" i="1" s="1"/>
  <c r="W29" i="1" s="1"/>
  <c r="U107" i="1"/>
  <c r="U101" i="1" s="1"/>
  <c r="U52" i="1" s="1"/>
  <c r="U55" i="1" s="1"/>
  <c r="V121" i="1"/>
  <c r="V119" i="1" s="1"/>
  <c r="V113" i="1" s="1"/>
  <c r="V20" i="1" s="1"/>
  <c r="V41" i="1" s="1"/>
  <c r="X156" i="1"/>
  <c r="X150" i="1" s="1"/>
  <c r="Y170" i="1"/>
  <c r="Y146" i="1"/>
  <c r="Y144" i="1" s="1"/>
  <c r="Y138" i="1" s="1"/>
  <c r="Y27" i="1" s="1"/>
  <c r="W104" i="1"/>
  <c r="W222" i="1"/>
  <c r="W108" i="1"/>
  <c r="X120" i="1" s="1"/>
  <c r="V97" i="1"/>
  <c r="V227" i="1" s="1"/>
  <c r="AM191" i="1" l="1"/>
  <c r="AH224" i="1"/>
  <c r="AI94" i="1" s="1"/>
  <c r="AI106" i="1" s="1"/>
  <c r="AJ118" i="1" s="1"/>
  <c r="AL93" i="1"/>
  <c r="AL223" i="1" s="1"/>
  <c r="AM93" i="1" s="1"/>
  <c r="AM223" i="1" s="1"/>
  <c r="AN183" i="1"/>
  <c r="AN143" i="1"/>
  <c r="AN155" i="1" s="1"/>
  <c r="AN167" i="1"/>
  <c r="AI181" i="1"/>
  <c r="AI193" i="1" s="1"/>
  <c r="AJ105" i="1"/>
  <c r="AJ117" i="1"/>
  <c r="AM50" i="1"/>
  <c r="AN49" i="1"/>
  <c r="AI122" i="1"/>
  <c r="AI110" i="1"/>
  <c r="V42" i="1"/>
  <c r="V43" i="1" s="1"/>
  <c r="V59" i="1" s="1"/>
  <c r="AN147" i="1"/>
  <c r="AN159" i="1" s="1"/>
  <c r="AN171" i="1"/>
  <c r="AH103" i="1"/>
  <c r="AH115" i="1"/>
  <c r="AK91" i="1"/>
  <c r="AK221" i="1" s="1"/>
  <c r="AL91" i="1" s="1"/>
  <c r="AL221" i="1" s="1"/>
  <c r="AM91" i="1" s="1"/>
  <c r="AM221" i="1" s="1"/>
  <c r="AN91" i="1" s="1"/>
  <c r="AN179" i="1"/>
  <c r="AN141" i="1"/>
  <c r="AN153" i="1" s="1"/>
  <c r="AN165" i="1"/>
  <c r="AN189" i="1" s="1"/>
  <c r="AO177" i="1" s="1"/>
  <c r="AN142" i="1"/>
  <c r="AN154" i="1" s="1"/>
  <c r="AN166" i="1"/>
  <c r="AN190" i="1" s="1"/>
  <c r="AO178" i="1" s="1"/>
  <c r="AL98" i="1"/>
  <c r="AL228" i="1" s="1"/>
  <c r="AM98" i="1" s="1"/>
  <c r="AM228" i="1" s="1"/>
  <c r="AN145" i="1"/>
  <c r="AN157" i="1" s="1"/>
  <c r="AN169" i="1"/>
  <c r="X53" i="1"/>
  <c r="X60" i="1"/>
  <c r="U73" i="1"/>
  <c r="U56" i="1"/>
  <c r="U72" i="1" s="1"/>
  <c r="Z152" i="1"/>
  <c r="AA164" i="1" s="1"/>
  <c r="AA163" i="1" s="1"/>
  <c r="Y168" i="1"/>
  <c r="Y162" i="1" s="1"/>
  <c r="Y194" i="1"/>
  <c r="X176" i="1"/>
  <c r="W187" i="1"/>
  <c r="W186" i="1" s="1"/>
  <c r="W70" i="1" s="1"/>
  <c r="W102" i="1"/>
  <c r="X116" i="1"/>
  <c r="X114" i="1" s="1"/>
  <c r="Y158" i="1"/>
  <c r="Z146" i="1" s="1"/>
  <c r="Z144" i="1" s="1"/>
  <c r="Z138" i="1" s="1"/>
  <c r="Z27" i="1" s="1"/>
  <c r="X92" i="1"/>
  <c r="X222" i="1" s="1"/>
  <c r="X96" i="1"/>
  <c r="X226" i="1" s="1"/>
  <c r="V95" i="1"/>
  <c r="V89" i="1" s="1"/>
  <c r="V19" i="1" s="1"/>
  <c r="V22" i="1" s="1"/>
  <c r="V109" i="1"/>
  <c r="W121" i="1" s="1"/>
  <c r="W119" i="1" s="1"/>
  <c r="W113" i="1" s="1"/>
  <c r="AN195" i="1" l="1"/>
  <c r="AN191" i="1"/>
  <c r="AO179" i="1" s="1"/>
  <c r="V54" i="1"/>
  <c r="AI224" i="1"/>
  <c r="AJ94" i="1" s="1"/>
  <c r="AJ106" i="1" s="1"/>
  <c r="AK118" i="1" s="1"/>
  <c r="AO142" i="1"/>
  <c r="AO154" i="1" s="1"/>
  <c r="AO166" i="1"/>
  <c r="AO190" i="1" s="1"/>
  <c r="AP178" i="1" s="1"/>
  <c r="AO183" i="1"/>
  <c r="AO169" i="1"/>
  <c r="AO145" i="1"/>
  <c r="AO157" i="1" s="1"/>
  <c r="AN221" i="1"/>
  <c r="AO91" i="1" s="1"/>
  <c r="AO221" i="1" s="1"/>
  <c r="AP91" i="1" s="1"/>
  <c r="AP221" i="1" s="1"/>
  <c r="AQ91" i="1" s="1"/>
  <c r="AQ221" i="1" s="1"/>
  <c r="AN98" i="1"/>
  <c r="AN228" i="1" s="1"/>
  <c r="AJ181" i="1"/>
  <c r="AJ193" i="1" s="1"/>
  <c r="AO141" i="1"/>
  <c r="AO165" i="1"/>
  <c r="AO189" i="1" s="1"/>
  <c r="AP177" i="1" s="1"/>
  <c r="AO153" i="1"/>
  <c r="AI115" i="1"/>
  <c r="AI103" i="1"/>
  <c r="AO171" i="1"/>
  <c r="AO195" i="1" s="1"/>
  <c r="AO147" i="1"/>
  <c r="AO159" i="1" s="1"/>
  <c r="V61" i="1"/>
  <c r="V68" i="1" s="1"/>
  <c r="AJ110" i="1"/>
  <c r="AJ122" i="1"/>
  <c r="AN50" i="1"/>
  <c r="AO49" i="1"/>
  <c r="AK117" i="1"/>
  <c r="AK105" i="1"/>
  <c r="AO143" i="1"/>
  <c r="AO155" i="1" s="1"/>
  <c r="AO167" i="1"/>
  <c r="AO191" i="1" s="1"/>
  <c r="AP179" i="1" s="1"/>
  <c r="AN93" i="1"/>
  <c r="AN223" i="1" s="1"/>
  <c r="Z151" i="1"/>
  <c r="AA140" i="1"/>
  <c r="AA139" i="1" s="1"/>
  <c r="Z182" i="1"/>
  <c r="Y192" i="1"/>
  <c r="X188" i="1"/>
  <c r="X175" i="1"/>
  <c r="X174" i="1" s="1"/>
  <c r="X28" i="1" s="1"/>
  <c r="X29" i="1" s="1"/>
  <c r="Y156" i="1"/>
  <c r="Y150" i="1" s="1"/>
  <c r="Z170" i="1"/>
  <c r="Z168" i="1" s="1"/>
  <c r="Z162" i="1" s="1"/>
  <c r="Z158" i="1"/>
  <c r="X104" i="1"/>
  <c r="X90" i="1"/>
  <c r="Y92" i="1"/>
  <c r="Y222" i="1" s="1"/>
  <c r="X108" i="1"/>
  <c r="Y120" i="1" s="1"/>
  <c r="V107" i="1"/>
  <c r="V101" i="1" s="1"/>
  <c r="V52" i="1" s="1"/>
  <c r="V55" i="1" s="1"/>
  <c r="W20" i="1"/>
  <c r="W41" i="1" s="1"/>
  <c r="W42" i="1" s="1"/>
  <c r="W43" i="1" s="1"/>
  <c r="W59" i="1" s="1"/>
  <c r="W97" i="1"/>
  <c r="W227" i="1" s="1"/>
  <c r="AJ224" i="1" l="1"/>
  <c r="AO93" i="1"/>
  <c r="AO223" i="1" s="1"/>
  <c r="AP93" i="1" s="1"/>
  <c r="AP223" i="1" s="1"/>
  <c r="W61" i="1"/>
  <c r="W68" i="1" s="1"/>
  <c r="AP183" i="1"/>
  <c r="AK110" i="1"/>
  <c r="AK122" i="1"/>
  <c r="AJ103" i="1"/>
  <c r="AJ115" i="1"/>
  <c r="AP141" i="1"/>
  <c r="AP165" i="1"/>
  <c r="AP189" i="1" s="1"/>
  <c r="AQ177" i="1" s="1"/>
  <c r="AP153" i="1"/>
  <c r="AR91" i="1"/>
  <c r="AR221" i="1" s="1"/>
  <c r="AP143" i="1"/>
  <c r="AP155" i="1" s="1"/>
  <c r="AP167" i="1"/>
  <c r="AP191" i="1" s="1"/>
  <c r="AQ179" i="1" s="1"/>
  <c r="AL105" i="1"/>
  <c r="AL117" i="1"/>
  <c r="AO50" i="1"/>
  <c r="AP49" i="1"/>
  <c r="AK94" i="1"/>
  <c r="AK106" i="1" s="1"/>
  <c r="AL118" i="1" s="1"/>
  <c r="AP147" i="1"/>
  <c r="AP171" i="1"/>
  <c r="AP159" i="1"/>
  <c r="AK181" i="1"/>
  <c r="AK193" i="1" s="1"/>
  <c r="AO98" i="1"/>
  <c r="AO228" i="1" s="1"/>
  <c r="AP145" i="1"/>
  <c r="AP157" i="1" s="1"/>
  <c r="AP169" i="1"/>
  <c r="AP142" i="1"/>
  <c r="AP154" i="1" s="1"/>
  <c r="AP166" i="1"/>
  <c r="AP190" i="1" s="1"/>
  <c r="AQ178" i="1" s="1"/>
  <c r="Y53" i="1"/>
  <c r="Y60" i="1"/>
  <c r="V73" i="1"/>
  <c r="V56" i="1"/>
  <c r="V72" i="1" s="1"/>
  <c r="AA152" i="1"/>
  <c r="Y176" i="1"/>
  <c r="X187" i="1"/>
  <c r="X186" i="1" s="1"/>
  <c r="X70" i="1" s="1"/>
  <c r="Z194" i="1"/>
  <c r="Z180" i="1"/>
  <c r="X102" i="1"/>
  <c r="Y116" i="1"/>
  <c r="Y114" i="1" s="1"/>
  <c r="Z156" i="1"/>
  <c r="Z150" i="1" s="1"/>
  <c r="AA170" i="1"/>
  <c r="AA168" i="1" s="1"/>
  <c r="AA162" i="1" s="1"/>
  <c r="AA146" i="1"/>
  <c r="AA144" i="1" s="1"/>
  <c r="AA138" i="1" s="1"/>
  <c r="AA27" i="1" s="1"/>
  <c r="Y104" i="1"/>
  <c r="Y90" i="1"/>
  <c r="Y96" i="1"/>
  <c r="Y226" i="1" s="1"/>
  <c r="W95" i="1"/>
  <c r="W89" i="1" s="1"/>
  <c r="W19" i="1" s="1"/>
  <c r="W22" i="1" s="1"/>
  <c r="W54" i="1" s="1"/>
  <c r="W109" i="1"/>
  <c r="X121" i="1" s="1"/>
  <c r="X119" i="1" s="1"/>
  <c r="X113" i="1" s="1"/>
  <c r="AP195" i="1" l="1"/>
  <c r="AQ183" i="1" s="1"/>
  <c r="AP98" i="1"/>
  <c r="AP228" i="1" s="1"/>
  <c r="AL181" i="1"/>
  <c r="AL193" i="1" s="1"/>
  <c r="AQ171" i="1"/>
  <c r="AQ147" i="1"/>
  <c r="AQ159" i="1" s="1"/>
  <c r="AK224" i="1"/>
  <c r="AM105" i="1"/>
  <c r="AM117" i="1"/>
  <c r="AQ143" i="1"/>
  <c r="AQ155" i="1" s="1"/>
  <c r="AQ167" i="1"/>
  <c r="AQ191" i="1" s="1"/>
  <c r="AR179" i="1" s="1"/>
  <c r="AK103" i="1"/>
  <c r="AK115" i="1"/>
  <c r="AL110" i="1"/>
  <c r="AL122" i="1"/>
  <c r="AA151" i="1"/>
  <c r="AB140" i="1"/>
  <c r="AB139" i="1" s="1"/>
  <c r="AB164" i="1"/>
  <c r="AB163" i="1" s="1"/>
  <c r="AB152" i="1"/>
  <c r="AQ142" i="1"/>
  <c r="AQ166" i="1"/>
  <c r="AQ190" i="1" s="1"/>
  <c r="AR178" i="1" s="1"/>
  <c r="AQ154" i="1"/>
  <c r="AQ145" i="1"/>
  <c r="AQ157" i="1" s="1"/>
  <c r="AQ169" i="1"/>
  <c r="AP50" i="1"/>
  <c r="AQ49" i="1"/>
  <c r="AS91" i="1"/>
  <c r="AS221" i="1" s="1"/>
  <c r="AT91" i="1" s="1"/>
  <c r="AT221" i="1" s="1"/>
  <c r="AU91" i="1" s="1"/>
  <c r="AQ141" i="1"/>
  <c r="AQ153" i="1" s="1"/>
  <c r="AQ165" i="1"/>
  <c r="AQ189" i="1" s="1"/>
  <c r="AR177" i="1" s="1"/>
  <c r="AQ93" i="1"/>
  <c r="AQ223" i="1" s="1"/>
  <c r="Z53" i="1"/>
  <c r="Z60" i="1"/>
  <c r="AA182" i="1"/>
  <c r="AA180" i="1" s="1"/>
  <c r="Z192" i="1"/>
  <c r="Y188" i="1"/>
  <c r="Y175" i="1"/>
  <c r="Y174" i="1" s="1"/>
  <c r="Y28" i="1" s="1"/>
  <c r="Y29" i="1" s="1"/>
  <c r="Y102" i="1"/>
  <c r="Z116" i="1"/>
  <c r="Z114" i="1" s="1"/>
  <c r="AA158" i="1"/>
  <c r="Z92" i="1"/>
  <c r="Z222" i="1" s="1"/>
  <c r="Y108" i="1"/>
  <c r="Z120" i="1" s="1"/>
  <c r="X20" i="1"/>
  <c r="X41" i="1" s="1"/>
  <c r="X97" i="1"/>
  <c r="W107" i="1"/>
  <c r="W101" i="1" s="1"/>
  <c r="W52" i="1" s="1"/>
  <c r="W55" i="1" s="1"/>
  <c r="AQ195" i="1" l="1"/>
  <c r="AR183" i="1" s="1"/>
  <c r="AU221" i="1"/>
  <c r="AV91" i="1" s="1"/>
  <c r="AV221" i="1" s="1"/>
  <c r="AR169" i="1"/>
  <c r="AR145" i="1"/>
  <c r="AR157" i="1" s="1"/>
  <c r="X42" i="1"/>
  <c r="X43" i="1" s="1"/>
  <c r="X59" i="1" s="1"/>
  <c r="AR49" i="1"/>
  <c r="AQ50" i="1"/>
  <c r="AA156" i="1"/>
  <c r="AA150" i="1" s="1"/>
  <c r="AA53" i="1" s="1"/>
  <c r="AB146" i="1"/>
  <c r="AB144" i="1" s="1"/>
  <c r="AB138" i="1" s="1"/>
  <c r="AB27" i="1" s="1"/>
  <c r="AB170" i="1"/>
  <c r="AB168" i="1" s="1"/>
  <c r="AB162" i="1" s="1"/>
  <c r="AB158" i="1"/>
  <c r="AR141" i="1"/>
  <c r="AR153" i="1" s="1"/>
  <c r="AR165" i="1"/>
  <c r="AR189" i="1" s="1"/>
  <c r="AS177" i="1" s="1"/>
  <c r="AB151" i="1"/>
  <c r="AC164" i="1"/>
  <c r="AC163" i="1" s="1"/>
  <c r="AC140" i="1"/>
  <c r="AC139" i="1" s="1"/>
  <c r="AL115" i="1"/>
  <c r="AL103" i="1"/>
  <c r="AL94" i="1"/>
  <c r="AL106" i="1" s="1"/>
  <c r="AM118" i="1" s="1"/>
  <c r="AR93" i="1"/>
  <c r="AR223" i="1" s="1"/>
  <c r="AR142" i="1"/>
  <c r="AR154" i="1" s="1"/>
  <c r="AR166" i="1"/>
  <c r="AR190" i="1" s="1"/>
  <c r="AM122" i="1"/>
  <c r="AM110" i="1"/>
  <c r="AR143" i="1"/>
  <c r="AR155" i="1" s="1"/>
  <c r="AR167" i="1"/>
  <c r="AR191" i="1" s="1"/>
  <c r="AS179" i="1" s="1"/>
  <c r="AN105" i="1"/>
  <c r="AN117" i="1"/>
  <c r="AR171" i="1"/>
  <c r="AR195" i="1" s="1"/>
  <c r="AS183" i="1" s="1"/>
  <c r="AR147" i="1"/>
  <c r="AR159" i="1" s="1"/>
  <c r="AM181" i="1"/>
  <c r="AM193" i="1" s="1"/>
  <c r="AQ98" i="1"/>
  <c r="AQ228" i="1" s="1"/>
  <c r="AA60" i="1"/>
  <c r="W73" i="1"/>
  <c r="W56" i="1"/>
  <c r="W72" i="1" s="1"/>
  <c r="Z176" i="1"/>
  <c r="Y187" i="1"/>
  <c r="Y186" i="1" s="1"/>
  <c r="Y70" i="1" s="1"/>
  <c r="AA194" i="1"/>
  <c r="X109" i="1"/>
  <c r="Y121" i="1" s="1"/>
  <c r="Y119" i="1" s="1"/>
  <c r="Y113" i="1" s="1"/>
  <c r="X227" i="1"/>
  <c r="Z90" i="1"/>
  <c r="Z104" i="1"/>
  <c r="Z96" i="1"/>
  <c r="Z226" i="1" s="1"/>
  <c r="X95" i="1"/>
  <c r="X89" i="1" s="1"/>
  <c r="X19" i="1" s="1"/>
  <c r="X22" i="1" s="1"/>
  <c r="X54" i="1" s="1"/>
  <c r="AL224" i="1" l="1"/>
  <c r="AC152" i="1"/>
  <c r="AC151" i="1" s="1"/>
  <c r="AS141" i="1"/>
  <c r="AS165" i="1"/>
  <c r="AS189" i="1" s="1"/>
  <c r="AT177" i="1" s="1"/>
  <c r="AS153" i="1"/>
  <c r="AS145" i="1"/>
  <c r="AS157" i="1" s="1"/>
  <c r="AS169" i="1"/>
  <c r="AS167" i="1"/>
  <c r="AS191" i="1" s="1"/>
  <c r="AT179" i="1" s="1"/>
  <c r="AS143" i="1"/>
  <c r="AS155" i="1" s="1"/>
  <c r="X61" i="1"/>
  <c r="X68" i="1" s="1"/>
  <c r="AO105" i="1"/>
  <c r="AO117" i="1"/>
  <c r="AN122" i="1"/>
  <c r="AN110" i="1"/>
  <c r="AS142" i="1"/>
  <c r="AS154" i="1" s="1"/>
  <c r="AS166" i="1"/>
  <c r="AM115" i="1"/>
  <c r="AM103" i="1"/>
  <c r="AS49" i="1"/>
  <c r="AR50" i="1"/>
  <c r="AA192" i="1"/>
  <c r="AB182" i="1"/>
  <c r="AB180" i="1" s="1"/>
  <c r="AR98" i="1"/>
  <c r="AR228" i="1" s="1"/>
  <c r="AS98" i="1" s="1"/>
  <c r="AS228" i="1" s="1"/>
  <c r="AN181" i="1"/>
  <c r="AN193" i="1" s="1"/>
  <c r="AS171" i="1"/>
  <c r="AS195" i="1" s="1"/>
  <c r="AT183" i="1" s="1"/>
  <c r="AS147" i="1"/>
  <c r="AS159" i="1" s="1"/>
  <c r="AS178" i="1"/>
  <c r="AS93" i="1"/>
  <c r="AS223" i="1" s="1"/>
  <c r="AT93" i="1" s="1"/>
  <c r="AT223" i="1" s="1"/>
  <c r="AU93" i="1" s="1"/>
  <c r="AU223" i="1" s="1"/>
  <c r="AV93" i="1" s="1"/>
  <c r="AV223" i="1" s="1"/>
  <c r="AW93" i="1" s="1"/>
  <c r="AW223" i="1" s="1"/>
  <c r="AM94" i="1"/>
  <c r="AM106" i="1" s="1"/>
  <c r="AN118" i="1" s="1"/>
  <c r="AD140" i="1"/>
  <c r="AD139" i="1" s="1"/>
  <c r="AC146" i="1"/>
  <c r="AC170" i="1"/>
  <c r="AC168" i="1" s="1"/>
  <c r="AC162" i="1" s="1"/>
  <c r="AB156" i="1"/>
  <c r="AB150" i="1" s="1"/>
  <c r="AW91" i="1"/>
  <c r="AW221" i="1" s="1"/>
  <c r="X107" i="1"/>
  <c r="X101" i="1" s="1"/>
  <c r="X52" i="1" s="1"/>
  <c r="X55" i="1" s="1"/>
  <c r="Z188" i="1"/>
  <c r="Z175" i="1"/>
  <c r="Z174" i="1" s="1"/>
  <c r="Z28" i="1" s="1"/>
  <c r="Z29" i="1" s="1"/>
  <c r="Z102" i="1"/>
  <c r="AA116" i="1"/>
  <c r="AA114" i="1" s="1"/>
  <c r="AA92" i="1"/>
  <c r="AA222" i="1" s="1"/>
  <c r="Z108" i="1"/>
  <c r="AA120" i="1" s="1"/>
  <c r="Y20" i="1"/>
  <c r="Y41" i="1" s="1"/>
  <c r="Y42" i="1" s="1"/>
  <c r="Y43" i="1" s="1"/>
  <c r="Y59" i="1" s="1"/>
  <c r="Y97" i="1"/>
  <c r="Y227" i="1" s="1"/>
  <c r="AD164" i="1" l="1"/>
  <c r="AD163" i="1" s="1"/>
  <c r="AS190" i="1"/>
  <c r="AT178" i="1" s="1"/>
  <c r="AD152" i="1"/>
  <c r="AE140" i="1" s="1"/>
  <c r="AE139" i="1" s="1"/>
  <c r="AM224" i="1"/>
  <c r="AN94" i="1" s="1"/>
  <c r="AN106" i="1" s="1"/>
  <c r="AO118" i="1" s="1"/>
  <c r="AB194" i="1"/>
  <c r="Y61" i="1"/>
  <c r="Y68" i="1" s="1"/>
  <c r="AB53" i="1"/>
  <c r="AB60" i="1"/>
  <c r="AT167" i="1"/>
  <c r="AT191" i="1" s="1"/>
  <c r="AU179" i="1" s="1"/>
  <c r="AT143" i="1"/>
  <c r="AT155" i="1" s="1"/>
  <c r="AT145" i="1"/>
  <c r="AT157" i="1" s="1"/>
  <c r="AT169" i="1"/>
  <c r="AX91" i="1"/>
  <c r="AX221" i="1" s="1"/>
  <c r="AY91" i="1" s="1"/>
  <c r="AY221" i="1" s="1"/>
  <c r="AZ91" i="1" s="1"/>
  <c r="AZ221" i="1" s="1"/>
  <c r="BA91" i="1" s="1"/>
  <c r="BA221" i="1" s="1"/>
  <c r="BB91" i="1" s="1"/>
  <c r="BB221" i="1" s="1"/>
  <c r="AC158" i="1"/>
  <c r="AC144" i="1"/>
  <c r="AC138" i="1" s="1"/>
  <c r="AC27" i="1" s="1"/>
  <c r="AD151" i="1"/>
  <c r="AB92" i="1"/>
  <c r="AB90" i="1" s="1"/>
  <c r="AS50" i="1"/>
  <c r="AT49" i="1"/>
  <c r="AN115" i="1"/>
  <c r="AN103" i="1"/>
  <c r="AO110" i="1"/>
  <c r="AO122" i="1"/>
  <c r="AX93" i="1"/>
  <c r="AX223" i="1" s="1"/>
  <c r="AY93" i="1" s="1"/>
  <c r="AY223" i="1" s="1"/>
  <c r="AT147" i="1"/>
  <c r="AT171" i="1"/>
  <c r="AT195" i="1" s="1"/>
  <c r="AU183" i="1" s="1"/>
  <c r="AT159" i="1"/>
  <c r="AO181" i="1"/>
  <c r="AO193" i="1" s="1"/>
  <c r="AT98" i="1"/>
  <c r="AT228" i="1" s="1"/>
  <c r="AC182" i="1"/>
  <c r="AC180" i="1" s="1"/>
  <c r="AB192" i="1"/>
  <c r="AT166" i="1"/>
  <c r="AT142" i="1"/>
  <c r="AT154" i="1" s="1"/>
  <c r="AP117" i="1"/>
  <c r="AP105" i="1"/>
  <c r="AT141" i="1"/>
  <c r="AT165" i="1"/>
  <c r="AT189" i="1" s="1"/>
  <c r="AU177" i="1" s="1"/>
  <c r="AT153" i="1"/>
  <c r="X73" i="1"/>
  <c r="X56" i="1"/>
  <c r="X72" i="1" s="1"/>
  <c r="AA176" i="1"/>
  <c r="Z187" i="1"/>
  <c r="Z186" i="1" s="1"/>
  <c r="Z70" i="1" s="1"/>
  <c r="AA104" i="1"/>
  <c r="AA90" i="1"/>
  <c r="AA96" i="1"/>
  <c r="Y95" i="1"/>
  <c r="Y89" i="1" s="1"/>
  <c r="Y19" i="1" s="1"/>
  <c r="Y22" i="1" s="1"/>
  <c r="Y54" i="1" s="1"/>
  <c r="Y109" i="1"/>
  <c r="Z121" i="1" s="1"/>
  <c r="Z119" i="1" s="1"/>
  <c r="Z113" i="1" s="1"/>
  <c r="AT190" i="1" l="1"/>
  <c r="AU178" i="1" s="1"/>
  <c r="AB222" i="1"/>
  <c r="AC194" i="1"/>
  <c r="AE164" i="1"/>
  <c r="AE163" i="1" s="1"/>
  <c r="BC91" i="1"/>
  <c r="BC221" i="1" s="1"/>
  <c r="AU145" i="1"/>
  <c r="AU157" i="1" s="1"/>
  <c r="AU169" i="1"/>
  <c r="AD182" i="1"/>
  <c r="AC192" i="1"/>
  <c r="AB116" i="1"/>
  <c r="AB114" i="1" s="1"/>
  <c r="AB104" i="1"/>
  <c r="AQ105" i="1"/>
  <c r="AQ117" i="1"/>
  <c r="AU142" i="1"/>
  <c r="AU154" i="1" s="1"/>
  <c r="AU166" i="1"/>
  <c r="AU190" i="1" s="1"/>
  <c r="AV178" i="1" s="1"/>
  <c r="AU171" i="1"/>
  <c r="AU195" i="1" s="1"/>
  <c r="AU147" i="1"/>
  <c r="AU159" i="1" s="1"/>
  <c r="AP122" i="1"/>
  <c r="AP110" i="1"/>
  <c r="AO103" i="1"/>
  <c r="AO115" i="1"/>
  <c r="AU49" i="1"/>
  <c r="AT50" i="1"/>
  <c r="AN224" i="1"/>
  <c r="AE152" i="1"/>
  <c r="AU143" i="1"/>
  <c r="AU167" i="1"/>
  <c r="AU191" i="1" s="1"/>
  <c r="AV179" i="1" s="1"/>
  <c r="AU155" i="1"/>
  <c r="AU165" i="1"/>
  <c r="AU189" i="1" s="1"/>
  <c r="AU141" i="1"/>
  <c r="AU153" i="1" s="1"/>
  <c r="AU98" i="1"/>
  <c r="AU228" i="1" s="1"/>
  <c r="AV98" i="1" s="1"/>
  <c r="AV228" i="1" s="1"/>
  <c r="AP181" i="1"/>
  <c r="AP193" i="1" s="1"/>
  <c r="AZ93" i="1"/>
  <c r="AZ223" i="1" s="1"/>
  <c r="AC92" i="1"/>
  <c r="AC90" i="1" s="1"/>
  <c r="AD170" i="1"/>
  <c r="AD168" i="1" s="1"/>
  <c r="AD162" i="1" s="1"/>
  <c r="AD146" i="1"/>
  <c r="AC156" i="1"/>
  <c r="AC150" i="1" s="1"/>
  <c r="AA188" i="1"/>
  <c r="AA175" i="1"/>
  <c r="AA174" i="1" s="1"/>
  <c r="AA28" i="1" s="1"/>
  <c r="AA29" i="1" s="1"/>
  <c r="AA108" i="1"/>
  <c r="AA226" i="1"/>
  <c r="AA102" i="1"/>
  <c r="Y107" i="1"/>
  <c r="Y101" i="1" s="1"/>
  <c r="Y52" i="1" s="1"/>
  <c r="Y55" i="1" s="1"/>
  <c r="Z20" i="1"/>
  <c r="Z41" i="1" s="1"/>
  <c r="Z97" i="1"/>
  <c r="Z227" i="1" s="1"/>
  <c r="AW98" i="1" l="1"/>
  <c r="AW228" i="1" s="1"/>
  <c r="AQ181" i="1"/>
  <c r="AQ193" i="1" s="1"/>
  <c r="AV142" i="1"/>
  <c r="AV166" i="1"/>
  <c r="AV190" i="1" s="1"/>
  <c r="AW178" i="1" s="1"/>
  <c r="AV154" i="1"/>
  <c r="BD91" i="1"/>
  <c r="BD221" i="1" s="1"/>
  <c r="BA93" i="1"/>
  <c r="BA223" i="1" s="1"/>
  <c r="Z42" i="1"/>
  <c r="Z43" i="1" s="1"/>
  <c r="Z59" i="1" s="1"/>
  <c r="AB120" i="1"/>
  <c r="AB96" i="1"/>
  <c r="AB108" i="1" s="1"/>
  <c r="AD158" i="1"/>
  <c r="AD144" i="1"/>
  <c r="AD138" i="1" s="1"/>
  <c r="AD27" i="1" s="1"/>
  <c r="AC222" i="1"/>
  <c r="AV177" i="1"/>
  <c r="AE151" i="1"/>
  <c r="AF164" i="1"/>
  <c r="AF163" i="1" s="1"/>
  <c r="AF140" i="1"/>
  <c r="AF139" i="1" s="1"/>
  <c r="AO94" i="1"/>
  <c r="AO106" i="1" s="1"/>
  <c r="AP118" i="1" s="1"/>
  <c r="AP103" i="1"/>
  <c r="AP115" i="1"/>
  <c r="AV183" i="1"/>
  <c r="AR105" i="1"/>
  <c r="AR117" i="1"/>
  <c r="AD194" i="1"/>
  <c r="AD180" i="1"/>
  <c r="AA187" i="1"/>
  <c r="AA186" i="1" s="1"/>
  <c r="AA70" i="1" s="1"/>
  <c r="AB176" i="1"/>
  <c r="AB175" i="1" s="1"/>
  <c r="AB174" i="1" s="1"/>
  <c r="AB28" i="1" s="1"/>
  <c r="AB29" i="1" s="1"/>
  <c r="AC53" i="1"/>
  <c r="AC60" i="1"/>
  <c r="AV141" i="1"/>
  <c r="AV153" i="1" s="1"/>
  <c r="AV165" i="1"/>
  <c r="AV167" i="1"/>
  <c r="AV191" i="1" s="1"/>
  <c r="AV143" i="1"/>
  <c r="AV155" i="1" s="1"/>
  <c r="AV49" i="1"/>
  <c r="AU50" i="1"/>
  <c r="AQ110" i="1"/>
  <c r="AQ122" i="1"/>
  <c r="AV147" i="1"/>
  <c r="AV159" i="1" s="1"/>
  <c r="AV171" i="1"/>
  <c r="AV195" i="1" s="1"/>
  <c r="AW183" i="1" s="1"/>
  <c r="AC116" i="1"/>
  <c r="AC114" i="1" s="1"/>
  <c r="AC104" i="1"/>
  <c r="AB102" i="1"/>
  <c r="AV145" i="1"/>
  <c r="AV169" i="1"/>
  <c r="Y73" i="1"/>
  <c r="Y56" i="1"/>
  <c r="Y72" i="1" s="1"/>
  <c r="Z95" i="1"/>
  <c r="Z89" i="1" s="1"/>
  <c r="Z19" i="1" s="1"/>
  <c r="Z22" i="1" s="1"/>
  <c r="Z109" i="1"/>
  <c r="AA121" i="1" s="1"/>
  <c r="AA119" i="1" s="1"/>
  <c r="AA113" i="1" s="1"/>
  <c r="Z54" i="1" l="1"/>
  <c r="AV189" i="1"/>
  <c r="AF152" i="1"/>
  <c r="AW177" i="1"/>
  <c r="AW171" i="1"/>
  <c r="AW195" i="1" s="1"/>
  <c r="AX183" i="1" s="1"/>
  <c r="AW147" i="1"/>
  <c r="AW159" i="1" s="1"/>
  <c r="AC120" i="1"/>
  <c r="BE91" i="1"/>
  <c r="BE221" i="1" s="1"/>
  <c r="AW143" i="1"/>
  <c r="AW155" i="1" s="1"/>
  <c r="AW167" i="1"/>
  <c r="AV157" i="1"/>
  <c r="AD116" i="1"/>
  <c r="AD114" i="1" s="1"/>
  <c r="AC102" i="1"/>
  <c r="AR110" i="1"/>
  <c r="AR122" i="1"/>
  <c r="AW49" i="1"/>
  <c r="AV50" i="1"/>
  <c r="AW179" i="1"/>
  <c r="AW141" i="1"/>
  <c r="AW165" i="1"/>
  <c r="AW153" i="1"/>
  <c r="AB188" i="1"/>
  <c r="AE182" i="1"/>
  <c r="AE180" i="1" s="1"/>
  <c r="AD192" i="1"/>
  <c r="AQ103" i="1"/>
  <c r="AQ115" i="1"/>
  <c r="AO224" i="1"/>
  <c r="AB226" i="1"/>
  <c r="AW166" i="1"/>
  <c r="AW190" i="1" s="1"/>
  <c r="AW142" i="1"/>
  <c r="AW154" i="1" s="1"/>
  <c r="AS117" i="1"/>
  <c r="AS105" i="1"/>
  <c r="AG140" i="1"/>
  <c r="AG139" i="1" s="1"/>
  <c r="AF151" i="1"/>
  <c r="AG164" i="1"/>
  <c r="AG163" i="1" s="1"/>
  <c r="AD92" i="1"/>
  <c r="AD90" i="1" s="1"/>
  <c r="AE146" i="1"/>
  <c r="AE144" i="1" s="1"/>
  <c r="AE138" i="1" s="1"/>
  <c r="AE27" i="1" s="1"/>
  <c r="AE170" i="1"/>
  <c r="AD156" i="1"/>
  <c r="AD150" i="1" s="1"/>
  <c r="Z61" i="1"/>
  <c r="Z68" i="1" s="1"/>
  <c r="BB93" i="1"/>
  <c r="BB223" i="1" s="1"/>
  <c r="AR181" i="1"/>
  <c r="AX98" i="1"/>
  <c r="AX228" i="1" s="1"/>
  <c r="AY98" i="1" s="1"/>
  <c r="AY228" i="1" s="1"/>
  <c r="Z107" i="1"/>
  <c r="Z101" i="1" s="1"/>
  <c r="Z52" i="1" s="1"/>
  <c r="Z55" i="1" s="1"/>
  <c r="AA20" i="1"/>
  <c r="AA41" i="1" s="1"/>
  <c r="AA42" i="1" s="1"/>
  <c r="AA43" i="1" s="1"/>
  <c r="AA59" i="1" s="1"/>
  <c r="AA61" i="1" s="1"/>
  <c r="AA68" i="1" s="1"/>
  <c r="AA97" i="1"/>
  <c r="AA227" i="1" s="1"/>
  <c r="AW191" i="1" l="1"/>
  <c r="AX179" i="1" s="1"/>
  <c r="AW189" i="1"/>
  <c r="AX177" i="1" s="1"/>
  <c r="AD222" i="1"/>
  <c r="BC93" i="1"/>
  <c r="BC223" i="1" s="1"/>
  <c r="AZ98" i="1"/>
  <c r="AZ228" i="1" s="1"/>
  <c r="AR193" i="1"/>
  <c r="AE194" i="1"/>
  <c r="AE168" i="1"/>
  <c r="AE162" i="1" s="1"/>
  <c r="AE158" i="1"/>
  <c r="AG152" i="1"/>
  <c r="AT105" i="1"/>
  <c r="AT117" i="1"/>
  <c r="AX142" i="1"/>
  <c r="AX154" i="1" s="1"/>
  <c r="AX166" i="1"/>
  <c r="AC96" i="1"/>
  <c r="AR103" i="1"/>
  <c r="AR115" i="1"/>
  <c r="AX141" i="1"/>
  <c r="AX153" i="1" s="1"/>
  <c r="AX165" i="1"/>
  <c r="AX49" i="1"/>
  <c r="AW50" i="1"/>
  <c r="AS122" i="1"/>
  <c r="AS110" i="1"/>
  <c r="AD104" i="1"/>
  <c r="AW145" i="1"/>
  <c r="AW157" i="1" s="1"/>
  <c r="AW169" i="1"/>
  <c r="AX147" i="1"/>
  <c r="AX159" i="1" s="1"/>
  <c r="AX171" i="1"/>
  <c r="AX195" i="1" s="1"/>
  <c r="AY183" i="1" s="1"/>
  <c r="AB97" i="1"/>
  <c r="AB95" i="1" s="1"/>
  <c r="AB89" i="1" s="1"/>
  <c r="AB19" i="1" s="1"/>
  <c r="AD53" i="1"/>
  <c r="AD60" i="1"/>
  <c r="AE92" i="1"/>
  <c r="AE90" i="1" s="1"/>
  <c r="AX178" i="1"/>
  <c r="AP94" i="1"/>
  <c r="AP106" i="1" s="1"/>
  <c r="AQ118" i="1" s="1"/>
  <c r="AC176" i="1"/>
  <c r="AC175" i="1" s="1"/>
  <c r="AC174" i="1" s="1"/>
  <c r="AC28" i="1" s="1"/>
  <c r="AC29" i="1" s="1"/>
  <c r="AB187" i="1"/>
  <c r="AB186" i="1" s="1"/>
  <c r="AB70" i="1" s="1"/>
  <c r="AC188" i="1"/>
  <c r="AX143" i="1"/>
  <c r="AX155" i="1" s="1"/>
  <c r="AX167" i="1"/>
  <c r="AX191" i="1" s="1"/>
  <c r="BF91" i="1"/>
  <c r="BF221" i="1" s="1"/>
  <c r="BG91" i="1" s="1"/>
  <c r="BG221" i="1" s="1"/>
  <c r="BH91" i="1" s="1"/>
  <c r="BH221" i="1" s="1"/>
  <c r="Z73" i="1"/>
  <c r="Z56" i="1"/>
  <c r="Z72" i="1" s="1"/>
  <c r="AA95" i="1"/>
  <c r="AA89" i="1" s="1"/>
  <c r="AA19" i="1" s="1"/>
  <c r="AA22" i="1" s="1"/>
  <c r="AA54" i="1" s="1"/>
  <c r="AA109" i="1"/>
  <c r="AX190" i="1" l="1"/>
  <c r="AX189" i="1"/>
  <c r="AY177" i="1" s="1"/>
  <c r="AP224" i="1"/>
  <c r="AQ94" i="1" s="1"/>
  <c r="AQ106" i="1" s="1"/>
  <c r="AR118" i="1" s="1"/>
  <c r="AE222" i="1"/>
  <c r="AF92" i="1" s="1"/>
  <c r="AF90" i="1" s="1"/>
  <c r="AB227" i="1"/>
  <c r="BI91" i="1"/>
  <c r="BI221" i="1" s="1"/>
  <c r="BJ91" i="1" s="1"/>
  <c r="AY178" i="1"/>
  <c r="AY171" i="1"/>
  <c r="AY195" i="1" s="1"/>
  <c r="AZ183" i="1" s="1"/>
  <c r="AY147" i="1"/>
  <c r="AY159" i="1" s="1"/>
  <c r="AY141" i="1"/>
  <c r="AY153" i="1" s="1"/>
  <c r="AY165" i="1"/>
  <c r="AY142" i="1"/>
  <c r="AY166" i="1"/>
  <c r="AY190" i="1" s="1"/>
  <c r="AY154" i="1"/>
  <c r="BD93" i="1"/>
  <c r="BD223" i="1" s="1"/>
  <c r="BE93" i="1" s="1"/>
  <c r="BE223" i="1" s="1"/>
  <c r="BF93" i="1" s="1"/>
  <c r="BF223" i="1" s="1"/>
  <c r="AB121" i="1"/>
  <c r="AB119" i="1" s="1"/>
  <c r="AB113" i="1" s="1"/>
  <c r="AB20" i="1" s="1"/>
  <c r="AB109" i="1"/>
  <c r="AY143" i="1"/>
  <c r="AY155" i="1" s="1"/>
  <c r="AY167" i="1"/>
  <c r="AX169" i="1"/>
  <c r="AX145" i="1"/>
  <c r="AX157" i="1" s="1"/>
  <c r="AE116" i="1"/>
  <c r="AE114" i="1" s="1"/>
  <c r="AE104" i="1"/>
  <c r="AD102" i="1"/>
  <c r="AY49" i="1"/>
  <c r="AX50" i="1"/>
  <c r="AS103" i="1"/>
  <c r="AS115" i="1"/>
  <c r="AC108" i="1"/>
  <c r="AH140" i="1"/>
  <c r="AH139" i="1" s="1"/>
  <c r="AG151" i="1"/>
  <c r="AH164" i="1"/>
  <c r="AH163" i="1" s="1"/>
  <c r="AS181" i="1"/>
  <c r="AS193" i="1" s="1"/>
  <c r="BA98" i="1"/>
  <c r="BA228" i="1" s="1"/>
  <c r="AY179" i="1"/>
  <c r="AD176" i="1"/>
  <c r="AD175" i="1" s="1"/>
  <c r="AD174" i="1" s="1"/>
  <c r="AD28" i="1" s="1"/>
  <c r="AD29" i="1" s="1"/>
  <c r="AC187" i="1"/>
  <c r="AC186" i="1" s="1"/>
  <c r="AC70" i="1" s="1"/>
  <c r="AC97" i="1"/>
  <c r="AC95" i="1" s="1"/>
  <c r="AC89" i="1" s="1"/>
  <c r="AC19" i="1" s="1"/>
  <c r="AT122" i="1"/>
  <c r="AT110" i="1"/>
  <c r="AC226" i="1"/>
  <c r="AU105" i="1"/>
  <c r="AU117" i="1"/>
  <c r="AF146" i="1"/>
  <c r="AF144" i="1" s="1"/>
  <c r="AF138" i="1" s="1"/>
  <c r="AF27" i="1" s="1"/>
  <c r="AF170" i="1"/>
  <c r="AE156" i="1"/>
  <c r="AE150" i="1" s="1"/>
  <c r="AF182" i="1"/>
  <c r="AF180" i="1" s="1"/>
  <c r="AE192" i="1"/>
  <c r="AA107" i="1"/>
  <c r="AA101" i="1" s="1"/>
  <c r="AA52" i="1" s="1"/>
  <c r="AA55" i="1" s="1"/>
  <c r="AY191" i="1" l="1"/>
  <c r="AY189" i="1"/>
  <c r="AZ177" i="1" s="1"/>
  <c r="AD188" i="1"/>
  <c r="AE176" i="1" s="1"/>
  <c r="AE175" i="1" s="1"/>
  <c r="AE174" i="1" s="1"/>
  <c r="AE28" i="1" s="1"/>
  <c r="AE29" i="1" s="1"/>
  <c r="AH152" i="1"/>
  <c r="AI164" i="1" s="1"/>
  <c r="AI163" i="1" s="1"/>
  <c r="AZ179" i="1"/>
  <c r="BG93" i="1"/>
  <c r="BG223" i="1" s="1"/>
  <c r="BH93" i="1" s="1"/>
  <c r="BH223" i="1" s="1"/>
  <c r="BI93" i="1" s="1"/>
  <c r="BI223" i="1" s="1"/>
  <c r="BJ93" i="1" s="1"/>
  <c r="BJ223" i="1" s="1"/>
  <c r="BB98" i="1"/>
  <c r="BB228" i="1" s="1"/>
  <c r="AF194" i="1"/>
  <c r="AF168" i="1"/>
  <c r="AF162" i="1" s="1"/>
  <c r="AE53" i="1"/>
  <c r="AE60" i="1"/>
  <c r="AF158" i="1"/>
  <c r="AD96" i="1"/>
  <c r="AD226" i="1" s="1"/>
  <c r="AE96" i="1" s="1"/>
  <c r="AC227" i="1"/>
  <c r="AF222" i="1"/>
  <c r="AQ224" i="1"/>
  <c r="AZ143" i="1"/>
  <c r="AZ155" i="1" s="1"/>
  <c r="AZ167" i="1"/>
  <c r="AB22" i="1"/>
  <c r="AB41" i="1"/>
  <c r="AZ147" i="1"/>
  <c r="AZ159" i="1" s="1"/>
  <c r="AZ171" i="1"/>
  <c r="AZ195" i="1" s="1"/>
  <c r="BA183" i="1" s="1"/>
  <c r="AV105" i="1"/>
  <c r="AV117" i="1"/>
  <c r="AU122" i="1"/>
  <c r="AU110" i="1"/>
  <c r="AD187" i="1"/>
  <c r="AD186" i="1" s="1"/>
  <c r="AD70" i="1" s="1"/>
  <c r="AT181" i="1"/>
  <c r="AT193" i="1" s="1"/>
  <c r="AI140" i="1"/>
  <c r="AI139" i="1" s="1"/>
  <c r="AD108" i="1"/>
  <c r="AD120" i="1"/>
  <c r="AT115" i="1"/>
  <c r="AT103" i="1"/>
  <c r="AY50" i="1"/>
  <c r="AZ49" i="1"/>
  <c r="AF116" i="1"/>
  <c r="AF114" i="1" s="1"/>
  <c r="AF104" i="1"/>
  <c r="AE102" i="1"/>
  <c r="AY169" i="1"/>
  <c r="AY145" i="1"/>
  <c r="AC109" i="1"/>
  <c r="AC107" i="1" s="1"/>
  <c r="AC101" i="1" s="1"/>
  <c r="AC52" i="1" s="1"/>
  <c r="AC121" i="1"/>
  <c r="AC119" i="1" s="1"/>
  <c r="AC113" i="1" s="1"/>
  <c r="AC20" i="1" s="1"/>
  <c r="AB107" i="1"/>
  <c r="AB101" i="1" s="1"/>
  <c r="AB52" i="1" s="1"/>
  <c r="AZ142" i="1"/>
  <c r="AZ166" i="1"/>
  <c r="AZ154" i="1"/>
  <c r="AZ141" i="1"/>
  <c r="AZ165" i="1"/>
  <c r="AZ189" i="1" s="1"/>
  <c r="BA177" i="1" s="1"/>
  <c r="AZ153" i="1"/>
  <c r="AZ178" i="1"/>
  <c r="BJ221" i="1"/>
  <c r="BK91" i="1" s="1"/>
  <c r="BK221" i="1" s="1"/>
  <c r="BL91" i="1" s="1"/>
  <c r="BL221" i="1" s="1"/>
  <c r="AA73" i="1"/>
  <c r="AA56" i="1"/>
  <c r="AA72" i="1" s="1"/>
  <c r="AH151" i="1" l="1"/>
  <c r="AZ191" i="1"/>
  <c r="AZ190" i="1"/>
  <c r="BA178" i="1" s="1"/>
  <c r="AE188" i="1"/>
  <c r="AF176" i="1" s="1"/>
  <c r="AF175" i="1" s="1"/>
  <c r="AF174" i="1" s="1"/>
  <c r="AF28" i="1" s="1"/>
  <c r="AI152" i="1"/>
  <c r="AI151" i="1" s="1"/>
  <c r="BA179" i="1"/>
  <c r="BC98" i="1"/>
  <c r="BC228" i="1" s="1"/>
  <c r="BM91" i="1"/>
  <c r="BM221" i="1" s="1"/>
  <c r="BA166" i="1"/>
  <c r="BA190" i="1" s="1"/>
  <c r="BB178" i="1" s="1"/>
  <c r="BA142" i="1"/>
  <c r="BA154" i="1" s="1"/>
  <c r="AZ50" i="1"/>
  <c r="BA49" i="1"/>
  <c r="BA141" i="1"/>
  <c r="BA153" i="1" s="1"/>
  <c r="BA165" i="1"/>
  <c r="BA189" i="1" s="1"/>
  <c r="BB177" i="1" s="1"/>
  <c r="AD121" i="1"/>
  <c r="AY157" i="1"/>
  <c r="AU103" i="1"/>
  <c r="AU115" i="1"/>
  <c r="AD119" i="1"/>
  <c r="AD113" i="1" s="1"/>
  <c r="AD20" i="1" s="1"/>
  <c r="AE120" i="1"/>
  <c r="AE108" i="1"/>
  <c r="AW105" i="1"/>
  <c r="AW117" i="1"/>
  <c r="AB42" i="1"/>
  <c r="AB43" i="1" s="1"/>
  <c r="AB59" i="1" s="1"/>
  <c r="AB61" i="1" s="1"/>
  <c r="AB68" i="1" s="1"/>
  <c r="AR94" i="1"/>
  <c r="AR106" i="1" s="1"/>
  <c r="AS118" i="1" s="1"/>
  <c r="AD97" i="1"/>
  <c r="AD95" i="1" s="1"/>
  <c r="AD89" i="1" s="1"/>
  <c r="AD19" i="1" s="1"/>
  <c r="AC22" i="1"/>
  <c r="AC41" i="1"/>
  <c r="AG116" i="1"/>
  <c r="AG114" i="1" s="1"/>
  <c r="AF102" i="1"/>
  <c r="AJ140" i="1"/>
  <c r="AJ139" i="1" s="1"/>
  <c r="AJ164" i="1"/>
  <c r="AJ163" i="1" s="1"/>
  <c r="AU181" i="1"/>
  <c r="AU193" i="1" s="1"/>
  <c r="AE187" i="1"/>
  <c r="AE186" i="1" s="1"/>
  <c r="AE70" i="1" s="1"/>
  <c r="AV122" i="1"/>
  <c r="AV110" i="1"/>
  <c r="BA147" i="1"/>
  <c r="BA159" i="1" s="1"/>
  <c r="BA171" i="1"/>
  <c r="BA195" i="1" s="1"/>
  <c r="BB183" i="1" s="1"/>
  <c r="AB54" i="1"/>
  <c r="BA143" i="1"/>
  <c r="BA155" i="1" s="1"/>
  <c r="BA167" i="1"/>
  <c r="BA191" i="1" s="1"/>
  <c r="AG92" i="1"/>
  <c r="AG90" i="1" s="1"/>
  <c r="AE226" i="1"/>
  <c r="AF96" i="1" s="1"/>
  <c r="AG146" i="1"/>
  <c r="AG144" i="1" s="1"/>
  <c r="AG138" i="1" s="1"/>
  <c r="AG27" i="1" s="1"/>
  <c r="AG170" i="1"/>
  <c r="AG158" i="1"/>
  <c r="AF156" i="1"/>
  <c r="AF150" i="1" s="1"/>
  <c r="AG182" i="1"/>
  <c r="AG180" i="1" s="1"/>
  <c r="AF192" i="1"/>
  <c r="BK93" i="1"/>
  <c r="BK223" i="1" s="1"/>
  <c r="BL93" i="1" s="1"/>
  <c r="BL223" i="1" s="1"/>
  <c r="BM93" i="1" s="1"/>
  <c r="BM223" i="1" s="1"/>
  <c r="BN93" i="1" s="1"/>
  <c r="BN223" i="1" s="1"/>
  <c r="AR224" i="1" l="1"/>
  <c r="AG222" i="1"/>
  <c r="AH92" i="1" s="1"/>
  <c r="AF188" i="1"/>
  <c r="BO93" i="1"/>
  <c r="BO223" i="1" s="1"/>
  <c r="BP93" i="1" s="1"/>
  <c r="BP223" i="1" s="1"/>
  <c r="BQ93" i="1" s="1"/>
  <c r="BQ223" i="1" s="1"/>
  <c r="BR93" i="1" s="1"/>
  <c r="BR223" i="1" s="1"/>
  <c r="BS93" i="1" s="1"/>
  <c r="BS223" i="1" s="1"/>
  <c r="BB179" i="1"/>
  <c r="BN91" i="1"/>
  <c r="BN221" i="1" s="1"/>
  <c r="BB141" i="1"/>
  <c r="BB153" i="1" s="1"/>
  <c r="BB165" i="1"/>
  <c r="BB189" i="1" s="1"/>
  <c r="BC177" i="1" s="1"/>
  <c r="BD98" i="1"/>
  <c r="BD228" i="1" s="1"/>
  <c r="AF60" i="1"/>
  <c r="AF53" i="1"/>
  <c r="AH170" i="1"/>
  <c r="AH146" i="1"/>
  <c r="AG156" i="1"/>
  <c r="AG150" i="1" s="1"/>
  <c r="AF226" i="1"/>
  <c r="BB167" i="1"/>
  <c r="BB191" i="1" s="1"/>
  <c r="BB143" i="1"/>
  <c r="BB155" i="1" s="1"/>
  <c r="AF29" i="1"/>
  <c r="AJ152" i="1"/>
  <c r="AD227" i="1"/>
  <c r="AX105" i="1"/>
  <c r="AX117" i="1"/>
  <c r="AF108" i="1"/>
  <c r="AF120" i="1"/>
  <c r="AV115" i="1"/>
  <c r="AV103" i="1"/>
  <c r="AZ169" i="1"/>
  <c r="AZ145" i="1"/>
  <c r="AZ157" i="1" s="1"/>
  <c r="BB142" i="1"/>
  <c r="BB154" i="1" s="1"/>
  <c r="BB166" i="1"/>
  <c r="BB190" i="1" s="1"/>
  <c r="BC178" i="1" s="1"/>
  <c r="AG194" i="1"/>
  <c r="AG168" i="1"/>
  <c r="AG162" i="1" s="1"/>
  <c r="BB147" i="1"/>
  <c r="BB159" i="1" s="1"/>
  <c r="BB171" i="1"/>
  <c r="BB195" i="1" s="1"/>
  <c r="BC183" i="1" s="1"/>
  <c r="AW122" i="1"/>
  <c r="AW110" i="1"/>
  <c r="AG176" i="1"/>
  <c r="AG175" i="1" s="1"/>
  <c r="AG174" i="1" s="1"/>
  <c r="AG28" i="1" s="1"/>
  <c r="AF187" i="1"/>
  <c r="AF186" i="1" s="1"/>
  <c r="AF70" i="1" s="1"/>
  <c r="AV181" i="1"/>
  <c r="AV193" i="1" s="1"/>
  <c r="AG104" i="1"/>
  <c r="AC42" i="1"/>
  <c r="AC54" i="1" s="1"/>
  <c r="AS94" i="1"/>
  <c r="AS106" i="1" s="1"/>
  <c r="AT118" i="1" s="1"/>
  <c r="AD41" i="1"/>
  <c r="AD42" i="1" s="1"/>
  <c r="AD43" i="1" s="1"/>
  <c r="AD22" i="1"/>
  <c r="AD109" i="1"/>
  <c r="AB55" i="1"/>
  <c r="BA50" i="1"/>
  <c r="BB49" i="1"/>
  <c r="AH90" i="1" l="1"/>
  <c r="AH222" i="1"/>
  <c r="AI92" i="1" s="1"/>
  <c r="AI90" i="1" s="1"/>
  <c r="AS224" i="1"/>
  <c r="AC43" i="1"/>
  <c r="AC59" i="1" s="1"/>
  <c r="AC61" i="1" s="1"/>
  <c r="AC68" i="1" s="1"/>
  <c r="BT93" i="1"/>
  <c r="BT223" i="1" s="1"/>
  <c r="BU93" i="1" s="1"/>
  <c r="BU223" i="1" s="1"/>
  <c r="BV93" i="1" s="1"/>
  <c r="BV223" i="1" s="1"/>
  <c r="BC171" i="1"/>
  <c r="BC195" i="1" s="1"/>
  <c r="BD183" i="1" s="1"/>
  <c r="BC147" i="1"/>
  <c r="BC159" i="1" s="1"/>
  <c r="BA169" i="1"/>
  <c r="BA145" i="1"/>
  <c r="BA157" i="1" s="1"/>
  <c r="BC179" i="1"/>
  <c r="BE98" i="1"/>
  <c r="BE228" i="1" s="1"/>
  <c r="BF98" i="1" s="1"/>
  <c r="BF228" i="1" s="1"/>
  <c r="BG98" i="1" s="1"/>
  <c r="BG228" i="1" s="1"/>
  <c r="BO91" i="1"/>
  <c r="BO221" i="1" s="1"/>
  <c r="BP91" i="1" s="1"/>
  <c r="BP221" i="1" s="1"/>
  <c r="BQ91" i="1" s="1"/>
  <c r="BQ221" i="1" s="1"/>
  <c r="BR91" i="1" s="1"/>
  <c r="BR221" i="1" s="1"/>
  <c r="AE121" i="1"/>
  <c r="AE119" i="1" s="1"/>
  <c r="AE113" i="1" s="1"/>
  <c r="AE20" i="1" s="1"/>
  <c r="AD107" i="1"/>
  <c r="AD101" i="1" s="1"/>
  <c r="AD52" i="1" s="1"/>
  <c r="AT94" i="1"/>
  <c r="AT106" i="1" s="1"/>
  <c r="AU118" i="1" s="1"/>
  <c r="AH104" i="1"/>
  <c r="AH116" i="1"/>
  <c r="AH114" i="1" s="1"/>
  <c r="AG102" i="1"/>
  <c r="AW181" i="1"/>
  <c r="AW193" i="1" s="1"/>
  <c r="BC49" i="1"/>
  <c r="BB50" i="1"/>
  <c r="AB73" i="1"/>
  <c r="AB56" i="1"/>
  <c r="AB72" i="1" s="1"/>
  <c r="AG188" i="1"/>
  <c r="AX122" i="1"/>
  <c r="AX110" i="1"/>
  <c r="AE97" i="1"/>
  <c r="AE227" i="1" s="1"/>
  <c r="BC143" i="1"/>
  <c r="BC155" i="1" s="1"/>
  <c r="BC167" i="1"/>
  <c r="AG96" i="1"/>
  <c r="AG226" i="1" s="1"/>
  <c r="AH96" i="1" s="1"/>
  <c r="AG53" i="1"/>
  <c r="AG60" i="1"/>
  <c r="AH168" i="1"/>
  <c r="AH162" i="1" s="1"/>
  <c r="AD59" i="1"/>
  <c r="AC55" i="1"/>
  <c r="AD54" i="1"/>
  <c r="AH182" i="1"/>
  <c r="AH180" i="1" s="1"/>
  <c r="AG192" i="1"/>
  <c r="BC142" i="1"/>
  <c r="BC154" i="1" s="1"/>
  <c r="BC166" i="1"/>
  <c r="BC190" i="1" s="1"/>
  <c r="BD178" i="1" s="1"/>
  <c r="AW103" i="1"/>
  <c r="AW115" i="1"/>
  <c r="AG120" i="1"/>
  <c r="AY117" i="1"/>
  <c r="AY105" i="1"/>
  <c r="AK140" i="1"/>
  <c r="AK139" i="1" s="1"/>
  <c r="AJ151" i="1"/>
  <c r="AK164" i="1"/>
  <c r="AK163" i="1" s="1"/>
  <c r="AG29" i="1"/>
  <c r="AH158" i="1"/>
  <c r="AH144" i="1"/>
  <c r="AH138" i="1" s="1"/>
  <c r="AH27" i="1" s="1"/>
  <c r="BC141" i="1"/>
  <c r="BC165" i="1"/>
  <c r="BC189" i="1" s="1"/>
  <c r="BD177" i="1" s="1"/>
  <c r="BC153" i="1"/>
  <c r="BC191" i="1" l="1"/>
  <c r="BD179" i="1" s="1"/>
  <c r="AG108" i="1"/>
  <c r="AH120" i="1" s="1"/>
  <c r="AI222" i="1"/>
  <c r="BD166" i="1"/>
  <c r="BD190" i="1" s="1"/>
  <c r="BE178" i="1" s="1"/>
  <c r="BD142" i="1"/>
  <c r="BD154" i="1" s="1"/>
  <c r="AF97" i="1"/>
  <c r="AF227" i="1" s="1"/>
  <c r="BH98" i="1"/>
  <c r="BH228" i="1" s="1"/>
  <c r="BI98" i="1" s="1"/>
  <c r="BI228" i="1" s="1"/>
  <c r="BJ98" i="1" s="1"/>
  <c r="BJ228" i="1" s="1"/>
  <c r="BB169" i="1"/>
  <c r="BB145" i="1"/>
  <c r="BB157" i="1" s="1"/>
  <c r="BS91" i="1"/>
  <c r="BS221" i="1" s="1"/>
  <c r="BT91" i="1" s="1"/>
  <c r="BT221" i="1" s="1"/>
  <c r="BU91" i="1" s="1"/>
  <c r="BU221" i="1" s="1"/>
  <c r="BV91" i="1" s="1"/>
  <c r="BV221" i="1" s="1"/>
  <c r="BD165" i="1"/>
  <c r="BD189" i="1" s="1"/>
  <c r="BE177" i="1" s="1"/>
  <c r="BD141" i="1"/>
  <c r="BD153" i="1" s="1"/>
  <c r="AI170" i="1"/>
  <c r="AI146" i="1"/>
  <c r="AH156" i="1"/>
  <c r="AH150" i="1" s="1"/>
  <c r="AK152" i="1"/>
  <c r="AZ117" i="1"/>
  <c r="AZ105" i="1"/>
  <c r="AX115" i="1"/>
  <c r="AX103" i="1"/>
  <c r="AC73" i="1"/>
  <c r="AC56" i="1"/>
  <c r="AC72" i="1" s="1"/>
  <c r="AH194" i="1"/>
  <c r="BD143" i="1"/>
  <c r="BD155" i="1" s="1"/>
  <c r="BD167" i="1"/>
  <c r="BD191" i="1" s="1"/>
  <c r="BE179" i="1" s="1"/>
  <c r="AY122" i="1"/>
  <c r="AY110" i="1"/>
  <c r="AG187" i="1"/>
  <c r="AG186" i="1" s="1"/>
  <c r="AG70" i="1" s="1"/>
  <c r="AH176" i="1"/>
  <c r="AH175" i="1" s="1"/>
  <c r="AH174" i="1" s="1"/>
  <c r="AH28" i="1" s="1"/>
  <c r="AH29" i="1" s="1"/>
  <c r="AT224" i="1"/>
  <c r="AD55" i="1"/>
  <c r="BD147" i="1"/>
  <c r="BD171" i="1"/>
  <c r="BD195" i="1" s="1"/>
  <c r="BE183" i="1" s="1"/>
  <c r="BD159" i="1"/>
  <c r="AJ92" i="1"/>
  <c r="AJ90" i="1" s="1"/>
  <c r="AD61" i="1"/>
  <c r="AD68" i="1" s="1"/>
  <c r="AH226" i="1"/>
  <c r="AE109" i="1"/>
  <c r="AE95" i="1"/>
  <c r="AE89" i="1" s="1"/>
  <c r="AE19" i="1" s="1"/>
  <c r="AE22" i="1" s="1"/>
  <c r="BC50" i="1"/>
  <c r="BD49" i="1"/>
  <c r="AX181" i="1"/>
  <c r="AI116" i="1"/>
  <c r="AI114" i="1" s="1"/>
  <c r="AI104" i="1"/>
  <c r="AH102" i="1"/>
  <c r="AE41" i="1"/>
  <c r="BW93" i="1"/>
  <c r="BW223" i="1" s="1"/>
  <c r="AH108" i="1" l="1"/>
  <c r="AJ222" i="1"/>
  <c r="AK92" i="1" s="1"/>
  <c r="AK90" i="1" s="1"/>
  <c r="AH188" i="1"/>
  <c r="BC145" i="1"/>
  <c r="BC157" i="1" s="1"/>
  <c r="BC169" i="1"/>
  <c r="AG97" i="1"/>
  <c r="AG227" i="1" s="1"/>
  <c r="BE166" i="1"/>
  <c r="BE190" i="1" s="1"/>
  <c r="BF178" i="1" s="1"/>
  <c r="BE142" i="1"/>
  <c r="BE154" i="1" s="1"/>
  <c r="BX93" i="1"/>
  <c r="BX223" i="1" s="1"/>
  <c r="BY93" i="1" s="1"/>
  <c r="BY223" i="1" s="1"/>
  <c r="BE49" i="1"/>
  <c r="BD50" i="1"/>
  <c r="AE42" i="1"/>
  <c r="AE54" i="1" s="1"/>
  <c r="AX193" i="1"/>
  <c r="AF121" i="1"/>
  <c r="AF119" i="1" s="1"/>
  <c r="AF113" i="1" s="1"/>
  <c r="AF20" i="1" s="1"/>
  <c r="AE107" i="1"/>
  <c r="AE101" i="1" s="1"/>
  <c r="AE52" i="1" s="1"/>
  <c r="AI96" i="1"/>
  <c r="AI226" i="1" s="1"/>
  <c r="AU94" i="1"/>
  <c r="AU106" i="1" s="1"/>
  <c r="AZ122" i="1"/>
  <c r="AZ110" i="1"/>
  <c r="AI158" i="1"/>
  <c r="AI144" i="1"/>
  <c r="AI138" i="1" s="1"/>
  <c r="AI27" i="1" s="1"/>
  <c r="AJ116" i="1"/>
  <c r="AJ114" i="1" s="1"/>
  <c r="AJ104" i="1"/>
  <c r="AI102" i="1"/>
  <c r="BE147" i="1"/>
  <c r="BE159" i="1" s="1"/>
  <c r="BE171" i="1"/>
  <c r="BE195" i="1" s="1"/>
  <c r="BF183" i="1" s="1"/>
  <c r="AD56" i="1"/>
  <c r="AD72" i="1" s="1"/>
  <c r="AD73" i="1"/>
  <c r="AH187" i="1"/>
  <c r="AI176" i="1"/>
  <c r="AI175" i="1" s="1"/>
  <c r="BE167" i="1"/>
  <c r="BE191" i="1" s="1"/>
  <c r="BE143" i="1"/>
  <c r="BE155" i="1" s="1"/>
  <c r="AI182" i="1"/>
  <c r="AI180" i="1" s="1"/>
  <c r="AH192" i="1"/>
  <c r="AY115" i="1"/>
  <c r="AY103" i="1"/>
  <c r="AI120" i="1"/>
  <c r="AI108" i="1"/>
  <c r="BA117" i="1"/>
  <c r="BA105" i="1"/>
  <c r="AL164" i="1"/>
  <c r="AL163" i="1" s="1"/>
  <c r="AK151" i="1"/>
  <c r="AL140" i="1"/>
  <c r="AL139" i="1" s="1"/>
  <c r="AH60" i="1"/>
  <c r="AH53" i="1"/>
  <c r="AI168" i="1"/>
  <c r="AI162" i="1" s="1"/>
  <c r="BE141" i="1"/>
  <c r="BE153" i="1" s="1"/>
  <c r="BE165" i="1"/>
  <c r="BE189" i="1" s="1"/>
  <c r="BF177" i="1" s="1"/>
  <c r="BW91" i="1"/>
  <c r="BW221" i="1" s="1"/>
  <c r="BX91" i="1" s="1"/>
  <c r="BX221" i="1" s="1"/>
  <c r="BY91" i="1" s="1"/>
  <c r="BY221" i="1" s="1"/>
  <c r="BZ91" i="1" s="1"/>
  <c r="BZ221" i="1" s="1"/>
  <c r="CA91" i="1" s="1"/>
  <c r="BK98" i="1"/>
  <c r="BK228" i="1" s="1"/>
  <c r="BL98" i="1" s="1"/>
  <c r="BL228" i="1" s="1"/>
  <c r="BM98" i="1" s="1"/>
  <c r="BM228" i="1" s="1"/>
  <c r="BN98" i="1" s="1"/>
  <c r="BN228" i="1" s="1"/>
  <c r="BO98" i="1" s="1"/>
  <c r="BO228" i="1" s="1"/>
  <c r="BP98" i="1" s="1"/>
  <c r="BP228" i="1" s="1"/>
  <c r="BQ98" i="1" s="1"/>
  <c r="BQ228" i="1" s="1"/>
  <c r="BR98" i="1" s="1"/>
  <c r="BR228" i="1" s="1"/>
  <c r="BS98" i="1" s="1"/>
  <c r="BS228" i="1" s="1"/>
  <c r="AF109" i="1"/>
  <c r="AF95" i="1"/>
  <c r="AF89" i="1" s="1"/>
  <c r="AF19" i="1" s="1"/>
  <c r="AI194" i="1" l="1"/>
  <c r="AI188" i="1"/>
  <c r="AJ176" i="1" s="1"/>
  <c r="AJ175" i="1" s="1"/>
  <c r="AE43" i="1"/>
  <c r="AE59" i="1" s="1"/>
  <c r="AE61" i="1" s="1"/>
  <c r="AE68" i="1" s="1"/>
  <c r="AK222" i="1"/>
  <c r="BT98" i="1"/>
  <c r="BT228" i="1" s="1"/>
  <c r="AJ96" i="1"/>
  <c r="AJ226" i="1" s="1"/>
  <c r="BZ93" i="1"/>
  <c r="BZ223" i="1" s="1"/>
  <c r="CA221" i="1"/>
  <c r="CB91" i="1" s="1"/>
  <c r="CB221" i="1" s="1"/>
  <c r="BF171" i="1"/>
  <c r="BF195" i="1" s="1"/>
  <c r="BG183" i="1" s="1"/>
  <c r="BF147" i="1"/>
  <c r="BF159" i="1" s="1"/>
  <c r="AJ120" i="1"/>
  <c r="AJ108" i="1"/>
  <c r="AZ115" i="1"/>
  <c r="AZ103" i="1"/>
  <c r="BF141" i="1"/>
  <c r="BF153" i="1" s="1"/>
  <c r="BF165" i="1"/>
  <c r="BF189" i="1" s="1"/>
  <c r="BG177" i="1" s="1"/>
  <c r="AJ182" i="1"/>
  <c r="AI192" i="1"/>
  <c r="AL152" i="1"/>
  <c r="BF179" i="1"/>
  <c r="AI174" i="1"/>
  <c r="AI28" i="1" s="1"/>
  <c r="AK104" i="1"/>
  <c r="AK116" i="1"/>
  <c r="AK114" i="1" s="1"/>
  <c r="AJ102" i="1"/>
  <c r="AJ146" i="1"/>
  <c r="AJ144" i="1" s="1"/>
  <c r="AJ138" i="1" s="1"/>
  <c r="AJ27" i="1" s="1"/>
  <c r="AJ170" i="1"/>
  <c r="AJ168" i="1" s="1"/>
  <c r="AJ162" i="1" s="1"/>
  <c r="AI156" i="1"/>
  <c r="AI150" i="1" s="1"/>
  <c r="BA122" i="1"/>
  <c r="BA110" i="1"/>
  <c r="AU224" i="1"/>
  <c r="AF22" i="1"/>
  <c r="AF41" i="1"/>
  <c r="AG109" i="1"/>
  <c r="AG95" i="1"/>
  <c r="AG89" i="1" s="1"/>
  <c r="AG19" i="1" s="1"/>
  <c r="AG121" i="1"/>
  <c r="AG119" i="1" s="1"/>
  <c r="AG113" i="1" s="1"/>
  <c r="AG20" i="1" s="1"/>
  <c r="AG41" i="1" s="1"/>
  <c r="AF107" i="1"/>
  <c r="AF101" i="1" s="1"/>
  <c r="AF52" i="1" s="1"/>
  <c r="BB117" i="1"/>
  <c r="BB105" i="1"/>
  <c r="BF143" i="1"/>
  <c r="BF155" i="1" s="1"/>
  <c r="BF167" i="1"/>
  <c r="BF191" i="1" s="1"/>
  <c r="AI187" i="1"/>
  <c r="AI186" i="1" s="1"/>
  <c r="AI70" i="1" s="1"/>
  <c r="AH186" i="1"/>
  <c r="AH70" i="1" s="1"/>
  <c r="AI29" i="1"/>
  <c r="AV118" i="1"/>
  <c r="AE55" i="1"/>
  <c r="AY181" i="1"/>
  <c r="AY193" i="1" s="1"/>
  <c r="AL92" i="1"/>
  <c r="AL90" i="1" s="1"/>
  <c r="BF49" i="1"/>
  <c r="BE50" i="1"/>
  <c r="BF166" i="1"/>
  <c r="BF190" i="1" s="1"/>
  <c r="BG178" i="1" s="1"/>
  <c r="BF142" i="1"/>
  <c r="BF154" i="1" s="1"/>
  <c r="AH97" i="1"/>
  <c r="BD145" i="1"/>
  <c r="BD157" i="1" s="1"/>
  <c r="BD169" i="1"/>
  <c r="AJ158" i="1" l="1"/>
  <c r="AK96" i="1"/>
  <c r="AK226" i="1" s="1"/>
  <c r="BG179" i="1"/>
  <c r="BE145" i="1"/>
  <c r="BE157" i="1" s="1"/>
  <c r="BE169" i="1"/>
  <c r="AH109" i="1"/>
  <c r="AH95" i="1"/>
  <c r="AH89" i="1" s="1"/>
  <c r="AH19" i="1" s="1"/>
  <c r="AE56" i="1"/>
  <c r="AE72" i="1" s="1"/>
  <c r="AE73" i="1"/>
  <c r="AH227" i="1"/>
  <c r="AI97" i="1" s="1"/>
  <c r="BG142" i="1"/>
  <c r="BG154" i="1" s="1"/>
  <c r="BG166" i="1"/>
  <c r="BG190" i="1" s="1"/>
  <c r="AL222" i="1"/>
  <c r="AJ188" i="1"/>
  <c r="BC117" i="1"/>
  <c r="BC105" i="1"/>
  <c r="AG42" i="1"/>
  <c r="AG43" i="1" s="1"/>
  <c r="AG22" i="1"/>
  <c r="BB122" i="1"/>
  <c r="BB110" i="1"/>
  <c r="AI60" i="1"/>
  <c r="AI53" i="1"/>
  <c r="AL116" i="1"/>
  <c r="AL114" i="1" s="1"/>
  <c r="AL104" i="1"/>
  <c r="AK102" i="1"/>
  <c r="AJ194" i="1"/>
  <c r="AJ180" i="1"/>
  <c r="AJ174" i="1" s="1"/>
  <c r="AJ28" i="1" s="1"/>
  <c r="AJ29" i="1" s="1"/>
  <c r="CC91" i="1"/>
  <c r="CC221" i="1" s="1"/>
  <c r="BG49" i="1"/>
  <c r="BF50" i="1"/>
  <c r="AZ181" i="1"/>
  <c r="BG143" i="1"/>
  <c r="BG155" i="1" s="1"/>
  <c r="BG167" i="1"/>
  <c r="BG191" i="1" s="1"/>
  <c r="BH179" i="1" s="1"/>
  <c r="AH121" i="1"/>
  <c r="AH119" i="1" s="1"/>
  <c r="AH113" i="1" s="1"/>
  <c r="AH20" i="1" s="1"/>
  <c r="AG107" i="1"/>
  <c r="AG101" i="1" s="1"/>
  <c r="AG52" i="1" s="1"/>
  <c r="AF42" i="1"/>
  <c r="AF54" i="1" s="1"/>
  <c r="AV94" i="1"/>
  <c r="AV106" i="1" s="1"/>
  <c r="AW118" i="1" s="1"/>
  <c r="AK170" i="1"/>
  <c r="AK146" i="1"/>
  <c r="AJ156" i="1"/>
  <c r="AJ150" i="1" s="1"/>
  <c r="AM164" i="1"/>
  <c r="AM163" i="1" s="1"/>
  <c r="AM140" i="1"/>
  <c r="AM139" i="1" s="1"/>
  <c r="AL151" i="1"/>
  <c r="BG141" i="1"/>
  <c r="BG153" i="1" s="1"/>
  <c r="BG165" i="1"/>
  <c r="BG189" i="1" s="1"/>
  <c r="BH177" i="1" s="1"/>
  <c r="BA115" i="1"/>
  <c r="BA103" i="1"/>
  <c r="AK120" i="1"/>
  <c r="BG147" i="1"/>
  <c r="BG159" i="1" s="1"/>
  <c r="BG171" i="1"/>
  <c r="BG195" i="1" s="1"/>
  <c r="BH183" i="1" s="1"/>
  <c r="CA93" i="1"/>
  <c r="CA223" i="1" s="1"/>
  <c r="BU98" i="1"/>
  <c r="BU228" i="1" s="1"/>
  <c r="AK108" i="1" l="1"/>
  <c r="AG54" i="1"/>
  <c r="AF55" i="1"/>
  <c r="BH143" i="1"/>
  <c r="BH155" i="1" s="1"/>
  <c r="BH167" i="1"/>
  <c r="BH191" i="1" s="1"/>
  <c r="BI179" i="1" s="1"/>
  <c r="BV98" i="1"/>
  <c r="BV228" i="1" s="1"/>
  <c r="BF145" i="1"/>
  <c r="BF157" i="1" s="1"/>
  <c r="BF169" i="1"/>
  <c r="CB93" i="1"/>
  <c r="CB223" i="1" s="1"/>
  <c r="CC93" i="1" s="1"/>
  <c r="CC223" i="1" s="1"/>
  <c r="CD93" i="1" s="1"/>
  <c r="CD223" i="1" s="1"/>
  <c r="CE93" i="1" s="1"/>
  <c r="CE223" i="1" s="1"/>
  <c r="CF93" i="1" s="1"/>
  <c r="CF223" i="1" s="1"/>
  <c r="AL120" i="1"/>
  <c r="BB115" i="1"/>
  <c r="BB103" i="1"/>
  <c r="BH147" i="1"/>
  <c r="BH159" i="1" s="1"/>
  <c r="BH171" i="1"/>
  <c r="BH195" i="1" s="1"/>
  <c r="BI183" i="1" s="1"/>
  <c r="BH165" i="1"/>
  <c r="BH189" i="1" s="1"/>
  <c r="BI177" i="1" s="1"/>
  <c r="BH141" i="1"/>
  <c r="BH153" i="1" s="1"/>
  <c r="AM152" i="1"/>
  <c r="AJ53" i="1"/>
  <c r="AJ60" i="1"/>
  <c r="AK168" i="1"/>
  <c r="AK162" i="1" s="1"/>
  <c r="AV224" i="1"/>
  <c r="AF43" i="1"/>
  <c r="AF59" i="1" s="1"/>
  <c r="AH41" i="1"/>
  <c r="AH22" i="1"/>
  <c r="AZ193" i="1"/>
  <c r="BH49" i="1"/>
  <c r="BG50" i="1"/>
  <c r="AK182" i="1"/>
  <c r="AK180" i="1" s="1"/>
  <c r="AJ192" i="1"/>
  <c r="AM116" i="1"/>
  <c r="AM114" i="1" s="1"/>
  <c r="AL102" i="1"/>
  <c r="BC122" i="1"/>
  <c r="BC110" i="1"/>
  <c r="BH178" i="1"/>
  <c r="AI227" i="1"/>
  <c r="AI95" i="1"/>
  <c r="AI89" i="1" s="1"/>
  <c r="AI19" i="1" s="1"/>
  <c r="AI121" i="1"/>
  <c r="AI119" i="1" s="1"/>
  <c r="AI113" i="1" s="1"/>
  <c r="AI20" i="1" s="1"/>
  <c r="AI109" i="1"/>
  <c r="AH107" i="1"/>
  <c r="AH101" i="1" s="1"/>
  <c r="AH52" i="1" s="1"/>
  <c r="AK158" i="1"/>
  <c r="AK144" i="1"/>
  <c r="AK138" i="1" s="1"/>
  <c r="AK27" i="1" s="1"/>
  <c r="AG55" i="1"/>
  <c r="CD91" i="1"/>
  <c r="CD221" i="1" s="1"/>
  <c r="BD105" i="1"/>
  <c r="BD117" i="1"/>
  <c r="AJ187" i="1"/>
  <c r="AJ186" i="1" s="1"/>
  <c r="AJ70" i="1" s="1"/>
  <c r="AK176" i="1"/>
  <c r="AK175" i="1" s="1"/>
  <c r="AM92" i="1"/>
  <c r="AM90" i="1" s="1"/>
  <c r="BH142" i="1"/>
  <c r="BH154" i="1" s="1"/>
  <c r="BH166" i="1"/>
  <c r="BH190" i="1" s="1"/>
  <c r="AL96" i="1"/>
  <c r="AL108" i="1" s="1"/>
  <c r="AM222" i="1" l="1"/>
  <c r="AK188" i="1"/>
  <c r="AL176" i="1" s="1"/>
  <c r="AL175" i="1" s="1"/>
  <c r="AM104" i="1"/>
  <c r="AN116" i="1" s="1"/>
  <c r="AN114" i="1" s="1"/>
  <c r="AM120" i="1"/>
  <c r="BI142" i="1"/>
  <c r="BI166" i="1"/>
  <c r="BI154" i="1"/>
  <c r="BI178" i="1"/>
  <c r="CE91" i="1"/>
  <c r="CE221" i="1" s="1"/>
  <c r="CF91" i="1" s="1"/>
  <c r="CF221" i="1" s="1"/>
  <c r="AJ121" i="1"/>
  <c r="AJ119" i="1" s="1"/>
  <c r="AJ113" i="1" s="1"/>
  <c r="AJ20" i="1" s="1"/>
  <c r="AI107" i="1"/>
  <c r="AI101" i="1" s="1"/>
  <c r="AI52" i="1" s="1"/>
  <c r="BI49" i="1"/>
  <c r="BH50" i="1"/>
  <c r="AL226" i="1"/>
  <c r="AK174" i="1"/>
  <c r="AK28" i="1" s="1"/>
  <c r="AK29" i="1" s="1"/>
  <c r="AG73" i="1"/>
  <c r="AG56" i="1"/>
  <c r="AL146" i="1"/>
  <c r="AL170" i="1"/>
  <c r="AK156" i="1"/>
  <c r="AK150" i="1" s="1"/>
  <c r="AI41" i="1"/>
  <c r="AI22" i="1"/>
  <c r="AJ97" i="1"/>
  <c r="AJ95" i="1" s="1"/>
  <c r="AJ89" i="1" s="1"/>
  <c r="AJ19" i="1" s="1"/>
  <c r="BA181" i="1"/>
  <c r="BA193" i="1" s="1"/>
  <c r="AG59" i="1"/>
  <c r="AG61" i="1" s="1"/>
  <c r="AG68" i="1" s="1"/>
  <c r="AF61" i="1"/>
  <c r="AF68" i="1" s="1"/>
  <c r="BI141" i="1"/>
  <c r="BI153" i="1" s="1"/>
  <c r="BI165" i="1"/>
  <c r="BI189" i="1" s="1"/>
  <c r="BC115" i="1"/>
  <c r="BC103" i="1"/>
  <c r="AF56" i="1"/>
  <c r="AF73" i="1"/>
  <c r="AN92" i="1"/>
  <c r="AN90" i="1" s="1"/>
  <c r="AK187" i="1"/>
  <c r="BE105" i="1"/>
  <c r="BE117" i="1"/>
  <c r="BD122" i="1"/>
  <c r="BD110" i="1"/>
  <c r="AH42" i="1"/>
  <c r="AH43" i="1" s="1"/>
  <c r="AW94" i="1"/>
  <c r="AW106" i="1" s="1"/>
  <c r="AX118" i="1" s="1"/>
  <c r="AK194" i="1"/>
  <c r="AN140" i="1"/>
  <c r="AN139" i="1" s="1"/>
  <c r="AM151" i="1"/>
  <c r="AN164" i="1"/>
  <c r="AN163" i="1" s="1"/>
  <c r="BI171" i="1"/>
  <c r="BI195" i="1" s="1"/>
  <c r="BJ183" i="1" s="1"/>
  <c r="BI147" i="1"/>
  <c r="BI159" i="1" s="1"/>
  <c r="CG93" i="1"/>
  <c r="CG223" i="1" s="1"/>
  <c r="BG169" i="1"/>
  <c r="BG145" i="1"/>
  <c r="BG157" i="1" s="1"/>
  <c r="BW98" i="1"/>
  <c r="BW228" i="1" s="1"/>
  <c r="BX98" i="1" s="1"/>
  <c r="BX228" i="1" s="1"/>
  <c r="BY98" i="1" s="1"/>
  <c r="BY228" i="1" s="1"/>
  <c r="BI167" i="1"/>
  <c r="BI191" i="1" s="1"/>
  <c r="BI143" i="1"/>
  <c r="BI155" i="1" s="1"/>
  <c r="AH59" i="1" l="1"/>
  <c r="AH61" i="1" s="1"/>
  <c r="AH68" i="1" s="1"/>
  <c r="AW224" i="1"/>
  <c r="AX94" i="1" s="1"/>
  <c r="AX106" i="1" s="1"/>
  <c r="AY118" i="1" s="1"/>
  <c r="AM102" i="1"/>
  <c r="AH54" i="1"/>
  <c r="AF72" i="1"/>
  <c r="AL188" i="1"/>
  <c r="AL187" i="1" s="1"/>
  <c r="AN222" i="1"/>
  <c r="BI190" i="1"/>
  <c r="BJ178" i="1" s="1"/>
  <c r="BJ147" i="1"/>
  <c r="BJ171" i="1"/>
  <c r="BJ195" i="1" s="1"/>
  <c r="BK183" i="1" s="1"/>
  <c r="BJ159" i="1"/>
  <c r="CG91" i="1"/>
  <c r="CG221" i="1" s="1"/>
  <c r="BZ98" i="1"/>
  <c r="BZ228" i="1" s="1"/>
  <c r="CA98" i="1" s="1"/>
  <c r="CA228" i="1" s="1"/>
  <c r="BJ179" i="1"/>
  <c r="AN152" i="1"/>
  <c r="AL182" i="1"/>
  <c r="AL180" i="1" s="1"/>
  <c r="AK192" i="1"/>
  <c r="BF105" i="1"/>
  <c r="BF117" i="1"/>
  <c r="AL174" i="1"/>
  <c r="AL28" i="1" s="1"/>
  <c r="BD103" i="1"/>
  <c r="BD115" i="1"/>
  <c r="AJ227" i="1"/>
  <c r="AH55" i="1"/>
  <c r="AL168" i="1"/>
  <c r="AL162" i="1" s="1"/>
  <c r="AG72" i="1"/>
  <c r="AM96" i="1"/>
  <c r="AM108" i="1" s="1"/>
  <c r="BJ49" i="1"/>
  <c r="BI50" i="1"/>
  <c r="AN104" i="1"/>
  <c r="AJ22" i="1"/>
  <c r="AJ41" i="1"/>
  <c r="BJ142" i="1"/>
  <c r="BJ154" i="1" s="1"/>
  <c r="BJ166" i="1"/>
  <c r="BJ190" i="1" s="1"/>
  <c r="BJ167" i="1"/>
  <c r="BJ143" i="1"/>
  <c r="BJ155" i="1" s="1"/>
  <c r="BH145" i="1"/>
  <c r="BH157" i="1" s="1"/>
  <c r="BH169" i="1"/>
  <c r="CH93" i="1"/>
  <c r="CH223" i="1" s="1"/>
  <c r="BJ177" i="1"/>
  <c r="BE110" i="1"/>
  <c r="BE122" i="1"/>
  <c r="AM176" i="1"/>
  <c r="AM175" i="1" s="1"/>
  <c r="AK186" i="1"/>
  <c r="AK70" i="1" s="1"/>
  <c r="AO92" i="1"/>
  <c r="AO90" i="1" s="1"/>
  <c r="BJ141" i="1"/>
  <c r="BJ165" i="1"/>
  <c r="BJ153" i="1"/>
  <c r="BB181" i="1"/>
  <c r="BB193" i="1" s="1"/>
  <c r="AI42" i="1"/>
  <c r="AI54" i="1" s="1"/>
  <c r="AK60" i="1"/>
  <c r="AK53" i="1"/>
  <c r="AL158" i="1"/>
  <c r="AL144" i="1"/>
  <c r="AL138" i="1" s="1"/>
  <c r="AL27" i="1" s="1"/>
  <c r="AL29" i="1" s="1"/>
  <c r="AJ109" i="1"/>
  <c r="BJ191" i="1" l="1"/>
  <c r="BK179" i="1" s="1"/>
  <c r="AL194" i="1"/>
  <c r="AM182" i="1" s="1"/>
  <c r="AM180" i="1" s="1"/>
  <c r="AM174" i="1" s="1"/>
  <c r="AM28" i="1" s="1"/>
  <c r="BJ189" i="1"/>
  <c r="BK177" i="1" s="1"/>
  <c r="AI43" i="1"/>
  <c r="AI59" i="1" s="1"/>
  <c r="AI61" i="1" s="1"/>
  <c r="AI68" i="1" s="1"/>
  <c r="AI55" i="1"/>
  <c r="BI169" i="1"/>
  <c r="BI145" i="1"/>
  <c r="BI157" i="1" s="1"/>
  <c r="AM146" i="1"/>
  <c r="AM144" i="1" s="1"/>
  <c r="AM138" i="1" s="1"/>
  <c r="AM27" i="1" s="1"/>
  <c r="AM170" i="1"/>
  <c r="AM168" i="1" s="1"/>
  <c r="AM162" i="1" s="1"/>
  <c r="AM158" i="1"/>
  <c r="AL156" i="1"/>
  <c r="AL150" i="1" s="1"/>
  <c r="BC181" i="1"/>
  <c r="BC193" i="1" s="1"/>
  <c r="BF122" i="1"/>
  <c r="BF110" i="1"/>
  <c r="AK121" i="1"/>
  <c r="AK119" i="1" s="1"/>
  <c r="AK113" i="1" s="1"/>
  <c r="AK20" i="1" s="1"/>
  <c r="AJ107" i="1"/>
  <c r="AJ101" i="1" s="1"/>
  <c r="AJ52" i="1" s="1"/>
  <c r="AO222" i="1"/>
  <c r="AM188" i="1"/>
  <c r="AX224" i="1"/>
  <c r="BK167" i="1"/>
  <c r="BK191" i="1" s="1"/>
  <c r="BL179" i="1" s="1"/>
  <c r="BK143" i="1"/>
  <c r="BK155" i="1" s="1"/>
  <c r="BK178" i="1"/>
  <c r="AJ42" i="1"/>
  <c r="AJ54" i="1" s="1"/>
  <c r="AO116" i="1"/>
  <c r="AO114" i="1" s="1"/>
  <c r="AO104" i="1"/>
  <c r="AN102" i="1"/>
  <c r="BJ50" i="1"/>
  <c r="BK49" i="1"/>
  <c r="AM226" i="1"/>
  <c r="AH73" i="1"/>
  <c r="AH56" i="1"/>
  <c r="AH72" i="1" s="1"/>
  <c r="AO140" i="1"/>
  <c r="AO139" i="1" s="1"/>
  <c r="AN151" i="1"/>
  <c r="AO164" i="1"/>
  <c r="AO163" i="1" s="1"/>
  <c r="BK141" i="1"/>
  <c r="BK165" i="1"/>
  <c r="BK189" i="1" s="1"/>
  <c r="BL177" i="1" s="1"/>
  <c r="BK153" i="1"/>
  <c r="CI93" i="1"/>
  <c r="CI223" i="1" s="1"/>
  <c r="CJ93" i="1" s="1"/>
  <c r="CJ223" i="1" s="1"/>
  <c r="BK142" i="1"/>
  <c r="BK166" i="1"/>
  <c r="BK190" i="1" s="1"/>
  <c r="BL178" i="1" s="1"/>
  <c r="BK154" i="1"/>
  <c r="AN120" i="1"/>
  <c r="AK97" i="1"/>
  <c r="AK95" i="1" s="1"/>
  <c r="AK89" i="1" s="1"/>
  <c r="AK19" i="1" s="1"/>
  <c r="BE115" i="1"/>
  <c r="BE103" i="1"/>
  <c r="BG105" i="1"/>
  <c r="BG117" i="1"/>
  <c r="CB98" i="1"/>
  <c r="CB228" i="1" s="1"/>
  <c r="CH91" i="1"/>
  <c r="CH221" i="1" s="1"/>
  <c r="BK171" i="1"/>
  <c r="BK195" i="1" s="1"/>
  <c r="BL183" i="1" s="1"/>
  <c r="BK147" i="1"/>
  <c r="BK159" i="1" s="1"/>
  <c r="AL192" i="1" l="1"/>
  <c r="AL186" i="1" s="1"/>
  <c r="AL70" i="1" s="1"/>
  <c r="AM29" i="1"/>
  <c r="AO152" i="1"/>
  <c r="AK227" i="1"/>
  <c r="AL97" i="1" s="1"/>
  <c r="AL95" i="1" s="1"/>
  <c r="AL89" i="1" s="1"/>
  <c r="AL19" i="1" s="1"/>
  <c r="AM194" i="1"/>
  <c r="CK93" i="1"/>
  <c r="CK223" i="1" s="1"/>
  <c r="CI91" i="1"/>
  <c r="CI221" i="1" s="1"/>
  <c r="CJ91" i="1" s="1"/>
  <c r="CJ221" i="1" s="1"/>
  <c r="CK91" i="1" s="1"/>
  <c r="CK221" i="1" s="1"/>
  <c r="BJ169" i="1"/>
  <c r="BJ145" i="1"/>
  <c r="BJ157" i="1" s="1"/>
  <c r="BL147" i="1"/>
  <c r="BL159" i="1" s="1"/>
  <c r="BL171" i="1"/>
  <c r="BL195" i="1" s="1"/>
  <c r="BL141" i="1"/>
  <c r="BL153" i="1" s="1"/>
  <c r="BL165" i="1"/>
  <c r="BL189" i="1" s="1"/>
  <c r="BK50" i="1"/>
  <c r="BL49" i="1"/>
  <c r="AJ43" i="1"/>
  <c r="AJ59" i="1" s="1"/>
  <c r="AJ61" i="1" s="1"/>
  <c r="AJ68" i="1" s="1"/>
  <c r="AY94" i="1"/>
  <c r="AY106" i="1" s="1"/>
  <c r="AZ118" i="1" s="1"/>
  <c r="AP92" i="1"/>
  <c r="AP90" i="1" s="1"/>
  <c r="AJ55" i="1"/>
  <c r="AK22" i="1"/>
  <c r="AK41" i="1"/>
  <c r="AL53" i="1"/>
  <c r="AL60" i="1"/>
  <c r="AI56" i="1"/>
  <c r="AI72" i="1" s="1"/>
  <c r="AI73" i="1"/>
  <c r="CC98" i="1"/>
  <c r="CC228" i="1" s="1"/>
  <c r="CD98" i="1" s="1"/>
  <c r="CD228" i="1" s="1"/>
  <c r="CE98" i="1" s="1"/>
  <c r="CE228" i="1" s="1"/>
  <c r="BH105" i="1"/>
  <c r="BH117" i="1"/>
  <c r="BF115" i="1"/>
  <c r="BF103" i="1"/>
  <c r="AN182" i="1"/>
  <c r="AN180" i="1" s="1"/>
  <c r="AM192" i="1"/>
  <c r="BL142" i="1"/>
  <c r="BL154" i="1" s="1"/>
  <c r="BL166" i="1"/>
  <c r="BL190" i="1" s="1"/>
  <c r="BM178" i="1" s="1"/>
  <c r="AP140" i="1"/>
  <c r="AP139" i="1" s="1"/>
  <c r="AO151" i="1"/>
  <c r="AP164" i="1"/>
  <c r="AP163" i="1" s="1"/>
  <c r="AN96" i="1"/>
  <c r="AN108" i="1" s="1"/>
  <c r="AP116" i="1"/>
  <c r="AP114" i="1" s="1"/>
  <c r="AO102" i="1"/>
  <c r="BL167" i="1"/>
  <c r="BL191" i="1" s="1"/>
  <c r="BM179" i="1" s="1"/>
  <c r="BL143" i="1"/>
  <c r="BL155" i="1" s="1"/>
  <c r="AN176" i="1"/>
  <c r="AN175" i="1" s="1"/>
  <c r="AM187" i="1"/>
  <c r="AM186" i="1" s="1"/>
  <c r="AM70" i="1" s="1"/>
  <c r="AK109" i="1"/>
  <c r="BG110" i="1"/>
  <c r="BG122" i="1"/>
  <c r="BD181" i="1"/>
  <c r="BD193" i="1" s="1"/>
  <c r="AN146" i="1"/>
  <c r="AN144" i="1" s="1"/>
  <c r="AN138" i="1" s="1"/>
  <c r="AN27" i="1" s="1"/>
  <c r="AN170" i="1"/>
  <c r="AN168" i="1" s="1"/>
  <c r="AN162" i="1" s="1"/>
  <c r="AM156" i="1"/>
  <c r="AM150" i="1" s="1"/>
  <c r="AP104" i="1" l="1"/>
  <c r="AN174" i="1"/>
  <c r="AN28" i="1" s="1"/>
  <c r="AN158" i="1"/>
  <c r="AN29" i="1"/>
  <c r="AN226" i="1"/>
  <c r="AO96" i="1" s="1"/>
  <c r="AO226" i="1" s="1"/>
  <c r="AP96" i="1" s="1"/>
  <c r="AP226" i="1" s="1"/>
  <c r="AP152" i="1"/>
  <c r="AQ164" i="1" s="1"/>
  <c r="AQ163" i="1" s="1"/>
  <c r="CF98" i="1"/>
  <c r="CF228" i="1" s="1"/>
  <c r="CL91" i="1"/>
  <c r="CL221" i="1" s="1"/>
  <c r="AM60" i="1"/>
  <c r="AM53" i="1"/>
  <c r="BE181" i="1"/>
  <c r="BE193" i="1" s="1"/>
  <c r="BH122" i="1"/>
  <c r="BH110" i="1"/>
  <c r="AL121" i="1"/>
  <c r="AL119" i="1" s="1"/>
  <c r="AL113" i="1" s="1"/>
  <c r="AL20" i="1" s="1"/>
  <c r="AL109" i="1"/>
  <c r="AK107" i="1"/>
  <c r="AK101" i="1" s="1"/>
  <c r="AK52" i="1" s="1"/>
  <c r="AN188" i="1"/>
  <c r="BM143" i="1"/>
  <c r="BM155" i="1" s="1"/>
  <c r="BM167" i="1"/>
  <c r="BM191" i="1" s="1"/>
  <c r="BN179" i="1" s="1"/>
  <c r="AO120" i="1"/>
  <c r="AL227" i="1"/>
  <c r="BI105" i="1"/>
  <c r="BI117" i="1"/>
  <c r="AP222" i="1"/>
  <c r="AY224" i="1"/>
  <c r="BM141" i="1"/>
  <c r="BM153" i="1" s="1"/>
  <c r="BM165" i="1"/>
  <c r="BM147" i="1"/>
  <c r="BM171" i="1"/>
  <c r="BM159" i="1"/>
  <c r="AO170" i="1"/>
  <c r="AO146" i="1"/>
  <c r="AN156" i="1"/>
  <c r="AN150" i="1" s="1"/>
  <c r="AQ116" i="1"/>
  <c r="AQ114" i="1" s="1"/>
  <c r="AP102" i="1"/>
  <c r="AP151" i="1"/>
  <c r="AQ140" i="1"/>
  <c r="AQ139" i="1" s="1"/>
  <c r="BM142" i="1"/>
  <c r="BM154" i="1" s="1"/>
  <c r="BM166" i="1"/>
  <c r="BM190" i="1" s="1"/>
  <c r="BN178" i="1" s="1"/>
  <c r="AN194" i="1"/>
  <c r="BG115" i="1"/>
  <c r="BG103" i="1"/>
  <c r="AK42" i="1"/>
  <c r="AK54" i="1" s="1"/>
  <c r="AJ73" i="1"/>
  <c r="AJ56" i="1"/>
  <c r="AJ72" i="1" s="1"/>
  <c r="BL50" i="1"/>
  <c r="BM49" i="1"/>
  <c r="BM177" i="1"/>
  <c r="BM189" i="1" s="1"/>
  <c r="BM183" i="1"/>
  <c r="BK169" i="1"/>
  <c r="BK145" i="1"/>
  <c r="BK157" i="1" s="1"/>
  <c r="CL93" i="1"/>
  <c r="CL223" i="1" s="1"/>
  <c r="BM195" i="1" l="1"/>
  <c r="AK43" i="1"/>
  <c r="AK59" i="1" s="1"/>
  <c r="BL169" i="1"/>
  <c r="BL145" i="1"/>
  <c r="BL157" i="1" s="1"/>
  <c r="BN183" i="1"/>
  <c r="CG98" i="1"/>
  <c r="CG228" i="1" s="1"/>
  <c r="BN177" i="1"/>
  <c r="BF181" i="1"/>
  <c r="BF193" i="1" s="1"/>
  <c r="AQ96" i="1"/>
  <c r="AQ226" i="1" s="1"/>
  <c r="CM93" i="1"/>
  <c r="CM223" i="1" s="1"/>
  <c r="CN93" i="1" s="1"/>
  <c r="CN223" i="1" s="1"/>
  <c r="BM50" i="1"/>
  <c r="BN49" i="1"/>
  <c r="BH115" i="1"/>
  <c r="BH103" i="1"/>
  <c r="AO182" i="1"/>
  <c r="AO180" i="1" s="1"/>
  <c r="AN192" i="1"/>
  <c r="BN166" i="1"/>
  <c r="BN190" i="1" s="1"/>
  <c r="BN142" i="1"/>
  <c r="BN154" i="1" s="1"/>
  <c r="AQ152" i="1"/>
  <c r="AN60" i="1"/>
  <c r="AN53" i="1"/>
  <c r="AO168" i="1"/>
  <c r="AO162" i="1" s="1"/>
  <c r="BN147" i="1"/>
  <c r="BN171" i="1"/>
  <c r="BN195" i="1" s="1"/>
  <c r="BO183" i="1" s="1"/>
  <c r="BN159" i="1"/>
  <c r="BN141" i="1"/>
  <c r="BN153" i="1" s="1"/>
  <c r="BN165" i="1"/>
  <c r="BN189" i="1" s="1"/>
  <c r="BO177" i="1" s="1"/>
  <c r="AQ92" i="1"/>
  <c r="AQ222" i="1" s="1"/>
  <c r="BJ117" i="1"/>
  <c r="BJ105" i="1"/>
  <c r="AO108" i="1"/>
  <c r="BN143" i="1"/>
  <c r="BN167" i="1"/>
  <c r="BN191" i="1" s="1"/>
  <c r="BO179" i="1" s="1"/>
  <c r="BN155" i="1"/>
  <c r="AK55" i="1"/>
  <c r="AL41" i="1"/>
  <c r="AL22" i="1"/>
  <c r="AK61" i="1"/>
  <c r="AK68" i="1" s="1"/>
  <c r="AO158" i="1"/>
  <c r="AO144" i="1"/>
  <c r="AO138" i="1" s="1"/>
  <c r="AO27" i="1" s="1"/>
  <c r="AZ94" i="1"/>
  <c r="AZ106" i="1" s="1"/>
  <c r="BA118" i="1" s="1"/>
  <c r="AM97" i="1"/>
  <c r="AM95" i="1" s="1"/>
  <c r="AM89" i="1" s="1"/>
  <c r="AM19" i="1" s="1"/>
  <c r="AO176" i="1"/>
  <c r="AO175" i="1" s="1"/>
  <c r="AO174" i="1" s="1"/>
  <c r="AO28" i="1" s="1"/>
  <c r="AN187" i="1"/>
  <c r="AN186" i="1" s="1"/>
  <c r="AN70" i="1" s="1"/>
  <c r="AM121" i="1"/>
  <c r="AM119" i="1" s="1"/>
  <c r="AM113" i="1" s="1"/>
  <c r="AM20" i="1" s="1"/>
  <c r="AM109" i="1"/>
  <c r="AL107" i="1"/>
  <c r="AL101" i="1" s="1"/>
  <c r="AL52" i="1" s="1"/>
  <c r="BI110" i="1"/>
  <c r="BI122" i="1"/>
  <c r="CM91" i="1"/>
  <c r="CM221" i="1" s="1"/>
  <c r="CN91" i="1" s="1"/>
  <c r="CN221" i="1" s="1"/>
  <c r="CO91" i="1" s="1"/>
  <c r="CO221" i="1" s="1"/>
  <c r="CP91" i="1" s="1"/>
  <c r="CP221" i="1" s="1"/>
  <c r="CQ91" i="1" s="1"/>
  <c r="CQ221" i="1" s="1"/>
  <c r="AO194" i="1" l="1"/>
  <c r="AM227" i="1"/>
  <c r="AN97" i="1" s="1"/>
  <c r="CR91" i="1"/>
  <c r="CR221" i="1" s="1"/>
  <c r="AR96" i="1"/>
  <c r="AR226" i="1" s="1"/>
  <c r="AS96" i="1" s="1"/>
  <c r="AS226" i="1" s="1"/>
  <c r="BM169" i="1"/>
  <c r="BM145" i="1"/>
  <c r="BM157" i="1" s="1"/>
  <c r="BO141" i="1"/>
  <c r="BO153" i="1" s="1"/>
  <c r="BO165" i="1"/>
  <c r="BO189" i="1" s="1"/>
  <c r="BP177" i="1" s="1"/>
  <c r="BG181" i="1"/>
  <c r="BG193" i="1" s="1"/>
  <c r="AN121" i="1"/>
  <c r="AN119" i="1" s="1"/>
  <c r="AN113" i="1" s="1"/>
  <c r="AN20" i="1" s="1"/>
  <c r="AN41" i="1" s="1"/>
  <c r="AM107" i="1"/>
  <c r="AM101" i="1" s="1"/>
  <c r="AM52" i="1" s="1"/>
  <c r="AM41" i="1"/>
  <c r="AM22" i="1"/>
  <c r="AO188" i="1"/>
  <c r="AZ224" i="1"/>
  <c r="AO29" i="1"/>
  <c r="AL42" i="1"/>
  <c r="AL54" i="1" s="1"/>
  <c r="BO143" i="1"/>
  <c r="BO167" i="1"/>
  <c r="BO191" i="1" s="1"/>
  <c r="BP179" i="1" s="1"/>
  <c r="BO155" i="1"/>
  <c r="BK117" i="1"/>
  <c r="BK105" i="1"/>
  <c r="AQ90" i="1"/>
  <c r="AQ104" i="1"/>
  <c r="BO142" i="1"/>
  <c r="BO154" i="1" s="1"/>
  <c r="BO166" i="1"/>
  <c r="BN50" i="1"/>
  <c r="BO49" i="1"/>
  <c r="BJ122" i="1"/>
  <c r="BJ110" i="1"/>
  <c r="AP146" i="1"/>
  <c r="AP170" i="1"/>
  <c r="AP168" i="1" s="1"/>
  <c r="AP162" i="1" s="1"/>
  <c r="AO156" i="1"/>
  <c r="AO150" i="1" s="1"/>
  <c r="AK73" i="1"/>
  <c r="AK56" i="1"/>
  <c r="AK72" i="1" s="1"/>
  <c r="AP108" i="1"/>
  <c r="AP120" i="1"/>
  <c r="AR92" i="1"/>
  <c r="AR90" i="1" s="1"/>
  <c r="BO171" i="1"/>
  <c r="BO195" i="1" s="1"/>
  <c r="BP183" i="1" s="1"/>
  <c r="BO147" i="1"/>
  <c r="BO159" i="1" s="1"/>
  <c r="AP182" i="1"/>
  <c r="AO192" i="1"/>
  <c r="AR140" i="1"/>
  <c r="AR139" i="1" s="1"/>
  <c r="AQ151" i="1"/>
  <c r="AR164" i="1"/>
  <c r="AR163" i="1" s="1"/>
  <c r="BO178" i="1"/>
  <c r="BO190" i="1" s="1"/>
  <c r="BP178" i="1" s="1"/>
  <c r="BI115" i="1"/>
  <c r="BI103" i="1"/>
  <c r="CO93" i="1"/>
  <c r="CO223" i="1" s="1"/>
  <c r="CH98" i="1"/>
  <c r="CH228" i="1" s="1"/>
  <c r="AN95" i="1" l="1"/>
  <c r="AN89" i="1" s="1"/>
  <c r="AN19" i="1" s="1"/>
  <c r="AN227" i="1"/>
  <c r="AO97" i="1" s="1"/>
  <c r="AO95" i="1" s="1"/>
  <c r="AO89" i="1" s="1"/>
  <c r="AO19" i="1" s="1"/>
  <c r="CP93" i="1"/>
  <c r="CP223" i="1" s="1"/>
  <c r="CQ93" i="1" s="1"/>
  <c r="CQ223" i="1" s="1"/>
  <c r="CR93" i="1" s="1"/>
  <c r="CR223" i="1" s="1"/>
  <c r="AL55" i="1"/>
  <c r="CS91" i="1"/>
  <c r="CS221" i="1" s="1"/>
  <c r="BN145" i="1"/>
  <c r="BN157" i="1" s="1"/>
  <c r="BN169" i="1"/>
  <c r="AT96" i="1"/>
  <c r="AT226" i="1" s="1"/>
  <c r="AU96" i="1" s="1"/>
  <c r="AU226" i="1" s="1"/>
  <c r="AV96" i="1" s="1"/>
  <c r="AV226" i="1" s="1"/>
  <c r="AW96" i="1" s="1"/>
  <c r="AW226" i="1" s="1"/>
  <c r="AX96" i="1" s="1"/>
  <c r="BH181" i="1"/>
  <c r="BH193" i="1" s="1"/>
  <c r="BJ115" i="1"/>
  <c r="BJ103" i="1"/>
  <c r="AR152" i="1"/>
  <c r="BP147" i="1"/>
  <c r="BP171" i="1"/>
  <c r="BP195" i="1" s="1"/>
  <c r="BQ183" i="1" s="1"/>
  <c r="BP159" i="1"/>
  <c r="AR222" i="1"/>
  <c r="AQ108" i="1"/>
  <c r="AQ120" i="1"/>
  <c r="BK122" i="1"/>
  <c r="BK110" i="1"/>
  <c r="BP142" i="1"/>
  <c r="BP166" i="1"/>
  <c r="BP190" i="1" s="1"/>
  <c r="BQ178" i="1" s="1"/>
  <c r="BP154" i="1"/>
  <c r="AL43" i="1"/>
  <c r="AL59" i="1" s="1"/>
  <c r="AP176" i="1"/>
  <c r="AP175" i="1" s="1"/>
  <c r="AO187" i="1"/>
  <c r="AO186" i="1" s="1"/>
  <c r="AO70" i="1" s="1"/>
  <c r="AM42" i="1"/>
  <c r="AM54" i="1" s="1"/>
  <c r="AN22" i="1"/>
  <c r="AN109" i="1"/>
  <c r="CI98" i="1"/>
  <c r="CI228" i="1" s="1"/>
  <c r="AP194" i="1"/>
  <c r="AP180" i="1"/>
  <c r="AO53" i="1"/>
  <c r="AO60" i="1"/>
  <c r="AP158" i="1"/>
  <c r="AP144" i="1"/>
  <c r="AP138" i="1" s="1"/>
  <c r="AP27" i="1" s="1"/>
  <c r="BP49" i="1"/>
  <c r="BO50" i="1"/>
  <c r="AR104" i="1"/>
  <c r="AR116" i="1"/>
  <c r="AR114" i="1" s="1"/>
  <c r="AQ102" i="1"/>
  <c r="BL117" i="1"/>
  <c r="BL105" i="1"/>
  <c r="BP167" i="1"/>
  <c r="BP191" i="1" s="1"/>
  <c r="BQ179" i="1" s="1"/>
  <c r="BP143" i="1"/>
  <c r="BP155" i="1" s="1"/>
  <c r="BA94" i="1"/>
  <c r="BA106" i="1" s="1"/>
  <c r="BB118" i="1" s="1"/>
  <c r="AN42" i="1"/>
  <c r="AN43" i="1" s="1"/>
  <c r="BP141" i="1"/>
  <c r="BP153" i="1" s="1"/>
  <c r="BP165" i="1"/>
  <c r="BP189" i="1" s="1"/>
  <c r="BQ177" i="1" s="1"/>
  <c r="AM43" i="1" l="1"/>
  <c r="AP174" i="1"/>
  <c r="AP28" i="1" s="1"/>
  <c r="AP29" i="1" s="1"/>
  <c r="CJ98" i="1"/>
  <c r="CJ228" i="1" s="1"/>
  <c r="AX226" i="1"/>
  <c r="CT91" i="1"/>
  <c r="CT221" i="1" s="1"/>
  <c r="AN54" i="1"/>
  <c r="AM55" i="1"/>
  <c r="BI181" i="1"/>
  <c r="BI193" i="1" s="1"/>
  <c r="BQ165" i="1"/>
  <c r="BQ189" i="1" s="1"/>
  <c r="BR177" i="1" s="1"/>
  <c r="BQ141" i="1"/>
  <c r="BQ153" i="1" s="1"/>
  <c r="AO227" i="1"/>
  <c r="BA224" i="1"/>
  <c r="BQ143" i="1"/>
  <c r="BQ155" i="1" s="1"/>
  <c r="BQ167" i="1"/>
  <c r="BM117" i="1"/>
  <c r="BM105" i="1"/>
  <c r="AS116" i="1"/>
  <c r="AS114" i="1" s="1"/>
  <c r="AR102" i="1"/>
  <c r="BP50" i="1"/>
  <c r="BQ49" i="1"/>
  <c r="AQ170" i="1"/>
  <c r="AQ146" i="1"/>
  <c r="AP156" i="1"/>
  <c r="AP150" i="1" s="1"/>
  <c r="AO121" i="1"/>
  <c r="AO119" i="1" s="1"/>
  <c r="AO113" i="1" s="1"/>
  <c r="AO20" i="1" s="1"/>
  <c r="AO109" i="1"/>
  <c r="AN107" i="1"/>
  <c r="AN101" i="1" s="1"/>
  <c r="AN52" i="1" s="1"/>
  <c r="AN55" i="1" s="1"/>
  <c r="AP188" i="1"/>
  <c r="AM59" i="1"/>
  <c r="AL61" i="1"/>
  <c r="AL68" i="1" s="1"/>
  <c r="BQ142" i="1"/>
  <c r="BQ154" i="1" s="1"/>
  <c r="BQ166" i="1"/>
  <c r="BQ190" i="1" s="1"/>
  <c r="BR178" i="1" s="1"/>
  <c r="AS92" i="1"/>
  <c r="AS90" i="1" s="1"/>
  <c r="AR151" i="1"/>
  <c r="AS164" i="1"/>
  <c r="AS163" i="1" s="1"/>
  <c r="AS140" i="1"/>
  <c r="AS139" i="1" s="1"/>
  <c r="AL73" i="1"/>
  <c r="AL56" i="1"/>
  <c r="BQ191" i="1"/>
  <c r="BR179" i="1" s="1"/>
  <c r="AQ182" i="1"/>
  <c r="AQ180" i="1" s="1"/>
  <c r="AP192" i="1"/>
  <c r="BL122" i="1"/>
  <c r="BL110" i="1"/>
  <c r="AR108" i="1"/>
  <c r="AR120" i="1"/>
  <c r="BQ171" i="1"/>
  <c r="BQ195" i="1" s="1"/>
  <c r="BR183" i="1" s="1"/>
  <c r="BQ147" i="1"/>
  <c r="BQ159" i="1" s="1"/>
  <c r="BK103" i="1"/>
  <c r="BK115" i="1"/>
  <c r="BO169" i="1"/>
  <c r="BO145" i="1"/>
  <c r="CS93" i="1"/>
  <c r="CS223" i="1" s="1"/>
  <c r="CT93" i="1" s="1"/>
  <c r="CT223" i="1" s="1"/>
  <c r="AS152" i="1" l="1"/>
  <c r="AS222" i="1"/>
  <c r="AT92" i="1" s="1"/>
  <c r="AS104" i="1"/>
  <c r="CU93" i="1"/>
  <c r="CU223" i="1" s="1"/>
  <c r="CV93" i="1" s="1"/>
  <c r="CV223" i="1" s="1"/>
  <c r="CW93" i="1" s="1"/>
  <c r="CW223" i="1" s="1"/>
  <c r="CU91" i="1"/>
  <c r="CU221" i="1" s="1"/>
  <c r="CV91" i="1" s="1"/>
  <c r="CV221" i="1" s="1"/>
  <c r="BR147" i="1"/>
  <c r="BR159" i="1" s="1"/>
  <c r="BR171" i="1"/>
  <c r="BR195" i="1" s="1"/>
  <c r="BS183" i="1" s="1"/>
  <c r="BO157" i="1"/>
  <c r="BL115" i="1"/>
  <c r="BL103" i="1"/>
  <c r="AS108" i="1"/>
  <c r="AS120" i="1"/>
  <c r="AL72" i="1"/>
  <c r="BR142" i="1"/>
  <c r="BR154" i="1" s="1"/>
  <c r="BR166" i="1"/>
  <c r="BR190" i="1" s="1"/>
  <c r="BS178" i="1" s="1"/>
  <c r="AN59" i="1"/>
  <c r="AN61" i="1" s="1"/>
  <c r="AN68" i="1" s="1"/>
  <c r="AM61" i="1"/>
  <c r="AM68" i="1" s="1"/>
  <c r="AN56" i="1"/>
  <c r="AN72" i="1" s="1"/>
  <c r="AN73" i="1"/>
  <c r="AO41" i="1"/>
  <c r="AO22" i="1"/>
  <c r="AQ158" i="1"/>
  <c r="AQ144" i="1"/>
  <c r="AQ138" i="1" s="1"/>
  <c r="AQ27" i="1" s="1"/>
  <c r="BR49" i="1"/>
  <c r="BQ50" i="1"/>
  <c r="BN117" i="1"/>
  <c r="BN105" i="1"/>
  <c r="BB94" i="1"/>
  <c r="BB106" i="1" s="1"/>
  <c r="BC118" i="1" s="1"/>
  <c r="BR141" i="1"/>
  <c r="BR165" i="1"/>
  <c r="BR189" i="1" s="1"/>
  <c r="BS177" i="1" s="1"/>
  <c r="BR153" i="1"/>
  <c r="AM73" i="1"/>
  <c r="AM56" i="1"/>
  <c r="AM72" i="1" s="1"/>
  <c r="BM122" i="1"/>
  <c r="BM110" i="1"/>
  <c r="AS151" i="1"/>
  <c r="AT164" i="1"/>
  <c r="AT163" i="1" s="1"/>
  <c r="AT140" i="1"/>
  <c r="AT139" i="1" s="1"/>
  <c r="AP187" i="1"/>
  <c r="AP186" i="1" s="1"/>
  <c r="AP70" i="1" s="1"/>
  <c r="AQ176" i="1"/>
  <c r="AQ175" i="1" s="1"/>
  <c r="AQ174" i="1" s="1"/>
  <c r="AQ28" i="1" s="1"/>
  <c r="AP121" i="1"/>
  <c r="AP119" i="1" s="1"/>
  <c r="AP113" i="1" s="1"/>
  <c r="AP20" i="1" s="1"/>
  <c r="AO107" i="1"/>
  <c r="AO101" i="1" s="1"/>
  <c r="AO52" i="1" s="1"/>
  <c r="AP53" i="1"/>
  <c r="AP60" i="1"/>
  <c r="AQ194" i="1"/>
  <c r="AQ168" i="1"/>
  <c r="AQ162" i="1" s="1"/>
  <c r="AT116" i="1"/>
  <c r="AT114" i="1" s="1"/>
  <c r="AS102" i="1"/>
  <c r="BR167" i="1"/>
  <c r="BR191" i="1" s="1"/>
  <c r="BS179" i="1" s="1"/>
  <c r="BR143" i="1"/>
  <c r="BR155" i="1" s="1"/>
  <c r="AP97" i="1"/>
  <c r="AP95" i="1" s="1"/>
  <c r="AP89" i="1" s="1"/>
  <c r="AP19" i="1" s="1"/>
  <c r="BJ181" i="1"/>
  <c r="BJ193" i="1" s="1"/>
  <c r="AY96" i="1"/>
  <c r="AY226" i="1" s="1"/>
  <c r="CK98" i="1"/>
  <c r="CK228" i="1" s="1"/>
  <c r="AT90" i="1" l="1"/>
  <c r="AT104" i="1"/>
  <c r="AT102" i="1" s="1"/>
  <c r="AP227" i="1"/>
  <c r="AT222" i="1"/>
  <c r="AZ96" i="1"/>
  <c r="AZ226" i="1" s="1"/>
  <c r="BA96" i="1" s="1"/>
  <c r="BA226" i="1" s="1"/>
  <c r="BB96" i="1" s="1"/>
  <c r="BB226" i="1" s="1"/>
  <c r="BC96" i="1" s="1"/>
  <c r="BC226" i="1" s="1"/>
  <c r="BD96" i="1" s="1"/>
  <c r="BD226" i="1" s="1"/>
  <c r="BS147" i="1"/>
  <c r="BS159" i="1" s="1"/>
  <c r="BS171" i="1"/>
  <c r="BS195" i="1" s="1"/>
  <c r="BT183" i="1" s="1"/>
  <c r="CX93" i="1"/>
  <c r="CX223" i="1" s="1"/>
  <c r="BS167" i="1"/>
  <c r="BS191" i="1" s="1"/>
  <c r="BS143" i="1"/>
  <c r="BS155" i="1" s="1"/>
  <c r="AR182" i="1"/>
  <c r="AR180" i="1" s="1"/>
  <c r="AQ192" i="1"/>
  <c r="AP109" i="1"/>
  <c r="AQ188" i="1"/>
  <c r="AT152" i="1"/>
  <c r="BN122" i="1"/>
  <c r="BN110" i="1"/>
  <c r="BB224" i="1"/>
  <c r="BO105" i="1"/>
  <c r="BO117" i="1"/>
  <c r="AQ29" i="1"/>
  <c r="AT108" i="1"/>
  <c r="AT120" i="1"/>
  <c r="BM103" i="1"/>
  <c r="BM115" i="1"/>
  <c r="CL98" i="1"/>
  <c r="CL228" i="1" s="1"/>
  <c r="CM98" i="1" s="1"/>
  <c r="CM228" i="1" s="1"/>
  <c r="CN98" i="1" s="1"/>
  <c r="CN228" i="1" s="1"/>
  <c r="CO98" i="1" s="1"/>
  <c r="CO228" i="1" s="1"/>
  <c r="BK181" i="1"/>
  <c r="BK193" i="1" s="1"/>
  <c r="AQ97" i="1"/>
  <c r="AQ95" i="1" s="1"/>
  <c r="AQ89" i="1" s="1"/>
  <c r="AQ19" i="1" s="1"/>
  <c r="AP41" i="1"/>
  <c r="AP22" i="1"/>
  <c r="AU92" i="1"/>
  <c r="AU90" i="1" s="1"/>
  <c r="BS141" i="1"/>
  <c r="BS153" i="1" s="1"/>
  <c r="BS165" i="1"/>
  <c r="BS189" i="1" s="1"/>
  <c r="BT177" i="1" s="1"/>
  <c r="BR50" i="1"/>
  <c r="BS49" i="1"/>
  <c r="AR170" i="1"/>
  <c r="AR146" i="1"/>
  <c r="AQ156" i="1"/>
  <c r="AQ150" i="1" s="1"/>
  <c r="AO42" i="1"/>
  <c r="AO54" i="1" s="1"/>
  <c r="AO55" i="1" s="1"/>
  <c r="BS142" i="1"/>
  <c r="BS154" i="1" s="1"/>
  <c r="BS166" i="1"/>
  <c r="BS190" i="1" s="1"/>
  <c r="BT178" i="1" s="1"/>
  <c r="BP145" i="1"/>
  <c r="BP157" i="1" s="1"/>
  <c r="BP169" i="1"/>
  <c r="CW91" i="1"/>
  <c r="CW221" i="1" s="1"/>
  <c r="AU116" i="1" l="1"/>
  <c r="AU114" i="1" s="1"/>
  <c r="AU222" i="1"/>
  <c r="AV92" i="1" s="1"/>
  <c r="AV90" i="1" s="1"/>
  <c r="AQ227" i="1"/>
  <c r="AR97" i="1" s="1"/>
  <c r="AR95" i="1" s="1"/>
  <c r="AR89" i="1" s="1"/>
  <c r="AR19" i="1" s="1"/>
  <c r="CP98" i="1"/>
  <c r="CP228" i="1" s="1"/>
  <c r="BL181" i="1"/>
  <c r="BL193" i="1" s="1"/>
  <c r="AO56" i="1"/>
  <c r="AO73" i="1"/>
  <c r="BQ169" i="1"/>
  <c r="BQ145" i="1"/>
  <c r="BQ157" i="1" s="1"/>
  <c r="BT142" i="1"/>
  <c r="BT154" i="1" s="1"/>
  <c r="BT166" i="1"/>
  <c r="BT190" i="1" s="1"/>
  <c r="BU178" i="1" s="1"/>
  <c r="AR158" i="1"/>
  <c r="AR144" i="1"/>
  <c r="AR138" i="1" s="1"/>
  <c r="AR27" i="1" s="1"/>
  <c r="BT141" i="1"/>
  <c r="BT153" i="1" s="1"/>
  <c r="BT165" i="1"/>
  <c r="BT189" i="1" s="1"/>
  <c r="BU177" i="1" s="1"/>
  <c r="AP42" i="1"/>
  <c r="AP43" i="1" s="1"/>
  <c r="AO43" i="1"/>
  <c r="AO59" i="1" s="1"/>
  <c r="AQ53" i="1"/>
  <c r="AQ60" i="1"/>
  <c r="AR194" i="1"/>
  <c r="AR168" i="1"/>
  <c r="AR162" i="1" s="1"/>
  <c r="BN103" i="1"/>
  <c r="BN115" i="1"/>
  <c r="BP117" i="1"/>
  <c r="BP105" i="1"/>
  <c r="BO110" i="1"/>
  <c r="BO122" i="1"/>
  <c r="AQ121" i="1"/>
  <c r="AQ119" i="1" s="1"/>
  <c r="AQ113" i="1" s="1"/>
  <c r="AQ20" i="1" s="1"/>
  <c r="AQ109" i="1"/>
  <c r="AP107" i="1"/>
  <c r="AP101" i="1" s="1"/>
  <c r="AP52" i="1" s="1"/>
  <c r="BT179" i="1"/>
  <c r="CX91" i="1"/>
  <c r="CX221" i="1" s="1"/>
  <c r="CY91" i="1" s="1"/>
  <c r="CY221" i="1" s="1"/>
  <c r="CZ91" i="1" s="1"/>
  <c r="CZ221" i="1" s="1"/>
  <c r="DA91" i="1" s="1"/>
  <c r="DA221" i="1" s="1"/>
  <c r="BS50" i="1"/>
  <c r="BT49" i="1"/>
  <c r="AU108" i="1"/>
  <c r="AU120" i="1"/>
  <c r="BC94" i="1"/>
  <c r="BC106" i="1" s="1"/>
  <c r="BD118" i="1" s="1"/>
  <c r="AT151" i="1"/>
  <c r="AU164" i="1"/>
  <c r="AU163" i="1" s="1"/>
  <c r="AU140" i="1"/>
  <c r="AU139" i="1" s="1"/>
  <c r="AQ187" i="1"/>
  <c r="AQ186" i="1" s="1"/>
  <c r="AQ70" i="1" s="1"/>
  <c r="AR176" i="1"/>
  <c r="AR175" i="1" s="1"/>
  <c r="AR174" i="1" s="1"/>
  <c r="AR28" i="1" s="1"/>
  <c r="BT167" i="1"/>
  <c r="BT191" i="1" s="1"/>
  <c r="BT143" i="1"/>
  <c r="BT155" i="1" s="1"/>
  <c r="AU104" i="1"/>
  <c r="CY93" i="1"/>
  <c r="CY223" i="1" s="1"/>
  <c r="BT147" i="1"/>
  <c r="BT159" i="1" s="1"/>
  <c r="BT171" i="1"/>
  <c r="BT195" i="1" s="1"/>
  <c r="BU183" i="1" s="1"/>
  <c r="BE96" i="1"/>
  <c r="BE226" i="1" s="1"/>
  <c r="AR188" i="1" l="1"/>
  <c r="AR187" i="1" s="1"/>
  <c r="AP54" i="1"/>
  <c r="AP55" i="1" s="1"/>
  <c r="BM181" i="1"/>
  <c r="BM193" i="1" s="1"/>
  <c r="BF96" i="1"/>
  <c r="BF226" i="1" s="1"/>
  <c r="BG96" i="1" s="1"/>
  <c r="BG226" i="1" s="1"/>
  <c r="BU165" i="1"/>
  <c r="BU189" i="1" s="1"/>
  <c r="BV177" i="1" s="1"/>
  <c r="BU141" i="1"/>
  <c r="BU153" i="1" s="1"/>
  <c r="BU142" i="1"/>
  <c r="BU166" i="1"/>
  <c r="BU190" i="1" s="1"/>
  <c r="BV178" i="1" s="1"/>
  <c r="BU154" i="1"/>
  <c r="BU179" i="1"/>
  <c r="CQ98" i="1"/>
  <c r="CQ228" i="1" s="1"/>
  <c r="CR98" i="1" s="1"/>
  <c r="CR228" i="1" s="1"/>
  <c r="CS98" i="1" s="1"/>
  <c r="CS228" i="1" s="1"/>
  <c r="BU171" i="1"/>
  <c r="BU195" i="1" s="1"/>
  <c r="BV183" i="1" s="1"/>
  <c r="BU147" i="1"/>
  <c r="BU159" i="1" s="1"/>
  <c r="BU143" i="1"/>
  <c r="BU155" i="1" s="1"/>
  <c r="BU167" i="1"/>
  <c r="AS176" i="1"/>
  <c r="AS175" i="1" s="1"/>
  <c r="AV116" i="1"/>
  <c r="AV114" i="1" s="1"/>
  <c r="AV104" i="1"/>
  <c r="AU102" i="1"/>
  <c r="AU152" i="1"/>
  <c r="BC224" i="1"/>
  <c r="AV108" i="1"/>
  <c r="AV120" i="1"/>
  <c r="AR227" i="1"/>
  <c r="AV222" i="1"/>
  <c r="BU49" i="1"/>
  <c r="BT50" i="1"/>
  <c r="AR121" i="1"/>
  <c r="AR119" i="1" s="1"/>
  <c r="AR113" i="1" s="1"/>
  <c r="AR20" i="1" s="1"/>
  <c r="AR109" i="1"/>
  <c r="AQ107" i="1"/>
  <c r="AQ101" i="1" s="1"/>
  <c r="AQ52" i="1" s="1"/>
  <c r="BQ105" i="1"/>
  <c r="BQ117" i="1"/>
  <c r="BO115" i="1"/>
  <c r="BO103" i="1"/>
  <c r="AP59" i="1"/>
  <c r="AP61" i="1" s="1"/>
  <c r="AP68" i="1" s="1"/>
  <c r="AO61" i="1"/>
  <c r="AO68" i="1" s="1"/>
  <c r="AS146" i="1"/>
  <c r="AS144" i="1" s="1"/>
  <c r="AS138" i="1" s="1"/>
  <c r="AS27" i="1" s="1"/>
  <c r="AS170" i="1"/>
  <c r="AS168" i="1" s="1"/>
  <c r="AS162" i="1" s="1"/>
  <c r="AS158" i="1"/>
  <c r="AR156" i="1"/>
  <c r="AR150" i="1" s="1"/>
  <c r="CZ93" i="1"/>
  <c r="CZ223" i="1" s="1"/>
  <c r="DB91" i="1"/>
  <c r="AQ22" i="1"/>
  <c r="AQ41" i="1"/>
  <c r="AQ42" i="1" s="1"/>
  <c r="AQ43" i="1" s="1"/>
  <c r="AQ59" i="1" s="1"/>
  <c r="AQ61" i="1" s="1"/>
  <c r="AQ68" i="1" s="1"/>
  <c r="BP122" i="1"/>
  <c r="BP110" i="1"/>
  <c r="AS182" i="1"/>
  <c r="AR192" i="1"/>
  <c r="AR29" i="1"/>
  <c r="BR169" i="1"/>
  <c r="BR145" i="1"/>
  <c r="BR157" i="1" s="1"/>
  <c r="AP73" i="1" l="1"/>
  <c r="AP56" i="1"/>
  <c r="AP72" i="1" s="1"/>
  <c r="BU191" i="1"/>
  <c r="BV179" i="1" s="1"/>
  <c r="AO72" i="1"/>
  <c r="DA93" i="1"/>
  <c r="DA223" i="1" s="1"/>
  <c r="CT98" i="1"/>
  <c r="CT228" i="1" s="1"/>
  <c r="CU98" i="1" s="1"/>
  <c r="CU228" i="1" s="1"/>
  <c r="CV98" i="1" s="1"/>
  <c r="CV228" i="1" s="1"/>
  <c r="BH96" i="1"/>
  <c r="BH226" i="1" s="1"/>
  <c r="BS145" i="1"/>
  <c r="BS169" i="1"/>
  <c r="BQ110" i="1"/>
  <c r="BQ122" i="1"/>
  <c r="AR60" i="1"/>
  <c r="AR53" i="1"/>
  <c r="BR105" i="1"/>
  <c r="BR117" i="1"/>
  <c r="AS121" i="1"/>
  <c r="AS119" i="1" s="1"/>
  <c r="AS113" i="1" s="1"/>
  <c r="AS20" i="1" s="1"/>
  <c r="AR107" i="1"/>
  <c r="AR101" i="1" s="1"/>
  <c r="AR52" i="1" s="1"/>
  <c r="AQ54" i="1"/>
  <c r="BU50" i="1"/>
  <c r="BV49" i="1"/>
  <c r="AS97" i="1"/>
  <c r="AS95" i="1" s="1"/>
  <c r="AS89" i="1" s="1"/>
  <c r="AS19" i="1" s="1"/>
  <c r="BD94" i="1"/>
  <c r="BD106" i="1" s="1"/>
  <c r="BE118" i="1" s="1"/>
  <c r="AV140" i="1"/>
  <c r="AV139" i="1" s="1"/>
  <c r="AU151" i="1"/>
  <c r="AV164" i="1"/>
  <c r="AV163" i="1" s="1"/>
  <c r="AW116" i="1"/>
  <c r="AW114" i="1" s="1"/>
  <c r="AV102" i="1"/>
  <c r="BV171" i="1"/>
  <c r="BV195" i="1" s="1"/>
  <c r="BW183" i="1" s="1"/>
  <c r="BV147" i="1"/>
  <c r="BV159" i="1" s="1"/>
  <c r="BV142" i="1"/>
  <c r="BV166" i="1"/>
  <c r="BV190" i="1" s="1"/>
  <c r="BW178" i="1" s="1"/>
  <c r="BV154" i="1"/>
  <c r="BN181" i="1"/>
  <c r="BN193" i="1" s="1"/>
  <c r="AS194" i="1"/>
  <c r="AS180" i="1"/>
  <c r="AS174" i="1" s="1"/>
  <c r="AS28" i="1" s="1"/>
  <c r="AS29" i="1" s="1"/>
  <c r="DB221" i="1"/>
  <c r="AT170" i="1"/>
  <c r="AT146" i="1"/>
  <c r="AS156" i="1"/>
  <c r="AS150" i="1" s="1"/>
  <c r="BP103" i="1"/>
  <c r="BP115" i="1"/>
  <c r="AQ55" i="1"/>
  <c r="AR41" i="1"/>
  <c r="AR22" i="1"/>
  <c r="AW92" i="1"/>
  <c r="AW90" i="1" s="1"/>
  <c r="AW108" i="1"/>
  <c r="AW120" i="1"/>
  <c r="AS188" i="1"/>
  <c r="AR186" i="1"/>
  <c r="AR70" i="1" s="1"/>
  <c r="BV143" i="1"/>
  <c r="BV155" i="1" s="1"/>
  <c r="BV167" i="1"/>
  <c r="BV191" i="1" s="1"/>
  <c r="BW179" i="1" s="1"/>
  <c r="BV141" i="1"/>
  <c r="BV153" i="1" s="1"/>
  <c r="BV165" i="1"/>
  <c r="BV189" i="1" s="1"/>
  <c r="BW177" i="1" s="1"/>
  <c r="DB93" i="1" l="1"/>
  <c r="DB223" i="1" s="1"/>
  <c r="DC93" i="1" s="1"/>
  <c r="DC223" i="1" s="1"/>
  <c r="DD93" i="1" s="1"/>
  <c r="DD223" i="1" s="1"/>
  <c r="DE93" i="1" s="1"/>
  <c r="DE223" i="1" s="1"/>
  <c r="DF93" i="1" s="1"/>
  <c r="DF223" i="1" s="1"/>
  <c r="DG93" i="1" s="1"/>
  <c r="DG223" i="1" s="1"/>
  <c r="DH93" i="1" s="1"/>
  <c r="DH223" i="1" s="1"/>
  <c r="DI93" i="1" s="1"/>
  <c r="DI223" i="1" s="1"/>
  <c r="DJ93" i="1" s="1"/>
  <c r="DJ223" i="1" s="1"/>
  <c r="DK93" i="1" s="1"/>
  <c r="DK223" i="1" s="1"/>
  <c r="BW141" i="1"/>
  <c r="BW153" i="1" s="1"/>
  <c r="BW165" i="1"/>
  <c r="BW189" i="1" s="1"/>
  <c r="BX177" i="1" s="1"/>
  <c r="BW167" i="1"/>
  <c r="BW191" i="1" s="1"/>
  <c r="BW143" i="1"/>
  <c r="BW155" i="1" s="1"/>
  <c r="AS187" i="1"/>
  <c r="AT176" i="1"/>
  <c r="AT175" i="1" s="1"/>
  <c r="AQ73" i="1"/>
  <c r="AQ56" i="1"/>
  <c r="AQ72" i="1" s="1"/>
  <c r="AS53" i="1"/>
  <c r="AS60" i="1"/>
  <c r="AT168" i="1"/>
  <c r="AT162" i="1" s="1"/>
  <c r="BW142" i="1"/>
  <c r="BW154" i="1" s="1"/>
  <c r="BW166" i="1"/>
  <c r="BW190" i="1" s="1"/>
  <c r="BX178" i="1" s="1"/>
  <c r="AW104" i="1"/>
  <c r="AS41" i="1"/>
  <c r="AS22" i="1"/>
  <c r="BS117" i="1"/>
  <c r="BS105" i="1"/>
  <c r="BI96" i="1"/>
  <c r="BI226" i="1" s="1"/>
  <c r="CW98" i="1"/>
  <c r="CW228" i="1" s="1"/>
  <c r="AX120" i="1"/>
  <c r="AX108" i="1"/>
  <c r="AW222" i="1"/>
  <c r="AR42" i="1"/>
  <c r="AR43" i="1" s="1"/>
  <c r="AR59" i="1" s="1"/>
  <c r="BQ115" i="1"/>
  <c r="BQ103" i="1"/>
  <c r="AT158" i="1"/>
  <c r="AT144" i="1"/>
  <c r="AT138" i="1" s="1"/>
  <c r="AT27" i="1" s="1"/>
  <c r="DC91" i="1"/>
  <c r="DC221" i="1" s="1"/>
  <c r="AT182" i="1"/>
  <c r="AT180" i="1" s="1"/>
  <c r="AS192" i="1"/>
  <c r="BO181" i="1"/>
  <c r="BO193" i="1" s="1"/>
  <c r="BW147" i="1"/>
  <c r="BW171" i="1"/>
  <c r="BW195" i="1" s="1"/>
  <c r="BX183" i="1" s="1"/>
  <c r="BW159" i="1"/>
  <c r="AV152" i="1"/>
  <c r="BD224" i="1"/>
  <c r="AS227" i="1"/>
  <c r="BW49" i="1"/>
  <c r="BV50" i="1"/>
  <c r="AS109" i="1"/>
  <c r="BR110" i="1"/>
  <c r="BR122" i="1"/>
  <c r="BS157" i="1"/>
  <c r="AT188" i="1" l="1"/>
  <c r="AT194" i="1"/>
  <c r="AT192" i="1" s="1"/>
  <c r="AR61" i="1"/>
  <c r="AR68" i="1" s="1"/>
  <c r="BJ96" i="1"/>
  <c r="BJ226" i="1" s="1"/>
  <c r="DD91" i="1"/>
  <c r="DD221" i="1" s="1"/>
  <c r="BX141" i="1"/>
  <c r="BX153" i="1" s="1"/>
  <c r="BX165" i="1"/>
  <c r="BX189" i="1" s="1"/>
  <c r="BY177" i="1" s="1"/>
  <c r="BT169" i="1"/>
  <c r="BT145" i="1"/>
  <c r="BT157" i="1" s="1"/>
  <c r="AT121" i="1"/>
  <c r="AT119" i="1" s="1"/>
  <c r="AT113" i="1" s="1"/>
  <c r="AT20" i="1" s="1"/>
  <c r="AS107" i="1"/>
  <c r="AS101" i="1" s="1"/>
  <c r="AS52" i="1" s="1"/>
  <c r="AT97" i="1"/>
  <c r="AT95" i="1" s="1"/>
  <c r="AT89" i="1" s="1"/>
  <c r="AT19" i="1" s="1"/>
  <c r="AV151" i="1"/>
  <c r="AW164" i="1"/>
  <c r="AW163" i="1" s="1"/>
  <c r="AW140" i="1"/>
  <c r="AW139" i="1" s="1"/>
  <c r="BP181" i="1"/>
  <c r="CX98" i="1"/>
  <c r="CX228" i="1" s="1"/>
  <c r="CY98" i="1" s="1"/>
  <c r="CY228" i="1" s="1"/>
  <c r="CZ98" i="1" s="1"/>
  <c r="CZ228" i="1" s="1"/>
  <c r="BT105" i="1"/>
  <c r="BT117" i="1"/>
  <c r="BX142" i="1"/>
  <c r="BX154" i="1" s="1"/>
  <c r="BX166" i="1"/>
  <c r="BX190" i="1" s="1"/>
  <c r="BY178" i="1" s="1"/>
  <c r="AU182" i="1"/>
  <c r="AU180" i="1" s="1"/>
  <c r="AT187" i="1"/>
  <c r="AU176" i="1"/>
  <c r="AU175" i="1" s="1"/>
  <c r="AS186" i="1"/>
  <c r="AS70" i="1" s="1"/>
  <c r="BX179" i="1"/>
  <c r="DL93" i="1"/>
  <c r="DL223" i="1" s="1"/>
  <c r="BS122" i="1"/>
  <c r="BS110" i="1"/>
  <c r="AR54" i="1"/>
  <c r="BW50" i="1"/>
  <c r="BX49" i="1"/>
  <c r="BE94" i="1"/>
  <c r="BE106" i="1" s="1"/>
  <c r="BF118" i="1" s="1"/>
  <c r="BX147" i="1"/>
  <c r="BX159" i="1" s="1"/>
  <c r="BX171" i="1"/>
  <c r="BX195" i="1" s="1"/>
  <c r="BY183" i="1" s="1"/>
  <c r="AU146" i="1"/>
  <c r="AU170" i="1"/>
  <c r="AU168" i="1" s="1"/>
  <c r="AU162" i="1" s="1"/>
  <c r="AT156" i="1"/>
  <c r="AT150" i="1" s="1"/>
  <c r="BR115" i="1"/>
  <c r="BR103" i="1"/>
  <c r="AX92" i="1"/>
  <c r="AX90" i="1" s="1"/>
  <c r="AY120" i="1"/>
  <c r="AY108" i="1"/>
  <c r="AS42" i="1"/>
  <c r="AS43" i="1" s="1"/>
  <c r="AS59" i="1" s="1"/>
  <c r="AX116" i="1"/>
  <c r="AX114" i="1" s="1"/>
  <c r="AW102" i="1"/>
  <c r="AT174" i="1"/>
  <c r="AT28" i="1" s="1"/>
  <c r="AT29" i="1" s="1"/>
  <c r="BX167" i="1"/>
  <c r="BX191" i="1" s="1"/>
  <c r="BX143" i="1"/>
  <c r="BX155" i="1" s="1"/>
  <c r="AU174" i="1" l="1"/>
  <c r="AU28" i="1" s="1"/>
  <c r="AT227" i="1"/>
  <c r="AT109" i="1"/>
  <c r="AU194" i="1"/>
  <c r="AU192" i="1" s="1"/>
  <c r="DM93" i="1"/>
  <c r="DM223" i="1" s="1"/>
  <c r="BK96" i="1"/>
  <c r="BK226" i="1" s="1"/>
  <c r="BL96" i="1" s="1"/>
  <c r="BL226" i="1" s="1"/>
  <c r="BM96" i="1" s="1"/>
  <c r="BM226" i="1" s="1"/>
  <c r="BN96" i="1" s="1"/>
  <c r="BN226" i="1" s="1"/>
  <c r="AS61" i="1"/>
  <c r="AS68" i="1" s="1"/>
  <c r="BY147" i="1"/>
  <c r="BY159" i="1" s="1"/>
  <c r="BY171" i="1"/>
  <c r="BY195" i="1" s="1"/>
  <c r="BZ183" i="1" s="1"/>
  <c r="DE91" i="1"/>
  <c r="DE221" i="1" s="1"/>
  <c r="BY143" i="1"/>
  <c r="BY155" i="1" s="1"/>
  <c r="BY167" i="1"/>
  <c r="BS115" i="1"/>
  <c r="BS103" i="1"/>
  <c r="AT53" i="1"/>
  <c r="AT60" i="1"/>
  <c r="AU158" i="1"/>
  <c r="AU144" i="1"/>
  <c r="AU138" i="1" s="1"/>
  <c r="AU27" i="1" s="1"/>
  <c r="AU29" i="1" s="1"/>
  <c r="BT110" i="1"/>
  <c r="BT122" i="1"/>
  <c r="BY179" i="1"/>
  <c r="AV182" i="1"/>
  <c r="AV180" i="1" s="1"/>
  <c r="BY142" i="1"/>
  <c r="BY154" i="1" s="1"/>
  <c r="BY166" i="1"/>
  <c r="BY190" i="1" s="1"/>
  <c r="BZ178" i="1" s="1"/>
  <c r="BU117" i="1"/>
  <c r="BU105" i="1"/>
  <c r="DA98" i="1"/>
  <c r="DA228" i="1" s="1"/>
  <c r="DB98" i="1" s="1"/>
  <c r="DB228" i="1" s="1"/>
  <c r="DC98" i="1" s="1"/>
  <c r="DC228" i="1" s="1"/>
  <c r="DD98" i="1" s="1"/>
  <c r="DD228" i="1" s="1"/>
  <c r="DE98" i="1" s="1"/>
  <c r="DE228" i="1" s="1"/>
  <c r="DF98" i="1" s="1"/>
  <c r="DF228" i="1" s="1"/>
  <c r="DG98" i="1" s="1"/>
  <c r="DG228" i="1" s="1"/>
  <c r="DH98" i="1" s="1"/>
  <c r="DH228" i="1" s="1"/>
  <c r="DI98" i="1" s="1"/>
  <c r="DI228" i="1" s="1"/>
  <c r="AU97" i="1"/>
  <c r="AU95" i="1" s="1"/>
  <c r="AU89" i="1" s="1"/>
  <c r="AU19" i="1" s="1"/>
  <c r="AU121" i="1"/>
  <c r="AU119" i="1" s="1"/>
  <c r="AU113" i="1" s="1"/>
  <c r="AU20" i="1" s="1"/>
  <c r="AT107" i="1"/>
  <c r="AT101" i="1" s="1"/>
  <c r="AT52" i="1" s="1"/>
  <c r="BU169" i="1"/>
  <c r="BU145" i="1"/>
  <c r="AX104" i="1"/>
  <c r="AZ120" i="1"/>
  <c r="AZ108" i="1"/>
  <c r="AX222" i="1"/>
  <c r="BE224" i="1"/>
  <c r="BX50" i="1"/>
  <c r="BY49" i="1"/>
  <c r="AS54" i="1"/>
  <c r="AR55" i="1"/>
  <c r="AU188" i="1"/>
  <c r="AT186" i="1"/>
  <c r="AT70" i="1" s="1"/>
  <c r="BP193" i="1"/>
  <c r="AW152" i="1"/>
  <c r="AT41" i="1"/>
  <c r="AT22" i="1"/>
  <c r="BY141" i="1"/>
  <c r="BY165" i="1"/>
  <c r="BY189" i="1" s="1"/>
  <c r="BZ177" i="1" s="1"/>
  <c r="BY153" i="1"/>
  <c r="BY191" i="1" l="1"/>
  <c r="AU109" i="1"/>
  <c r="AU107" i="1" s="1"/>
  <c r="AU101" i="1" s="1"/>
  <c r="AU52" i="1" s="1"/>
  <c r="AU227" i="1"/>
  <c r="BO96" i="1"/>
  <c r="BO226" i="1" s="1"/>
  <c r="BP96" i="1" s="1"/>
  <c r="BP226" i="1" s="1"/>
  <c r="BQ96" i="1" s="1"/>
  <c r="BQ226" i="1" s="1"/>
  <c r="DF91" i="1"/>
  <c r="DF221" i="1" s="1"/>
  <c r="DN93" i="1"/>
  <c r="DN223" i="1" s="1"/>
  <c r="DO93" i="1" s="1"/>
  <c r="DO223" i="1" s="1"/>
  <c r="AT42" i="1"/>
  <c r="AT43" i="1" s="1"/>
  <c r="AT59" i="1" s="1"/>
  <c r="BQ181" i="1"/>
  <c r="BQ193" i="1" s="1"/>
  <c r="AU187" i="1"/>
  <c r="AU186" i="1" s="1"/>
  <c r="AU70" i="1" s="1"/>
  <c r="AV176" i="1"/>
  <c r="AV175" i="1" s="1"/>
  <c r="AV174" i="1" s="1"/>
  <c r="AV28" i="1" s="1"/>
  <c r="AT54" i="1"/>
  <c r="AY92" i="1"/>
  <c r="AY90" i="1" s="1"/>
  <c r="BA120" i="1"/>
  <c r="BA108" i="1"/>
  <c r="AY116" i="1"/>
  <c r="AY114" i="1" s="1"/>
  <c r="AY104" i="1"/>
  <c r="AX102" i="1"/>
  <c r="AV121" i="1"/>
  <c r="AV119" i="1" s="1"/>
  <c r="AV113" i="1" s="1"/>
  <c r="AV20" i="1" s="1"/>
  <c r="AV97" i="1"/>
  <c r="AV95" i="1" s="1"/>
  <c r="AV89" i="1" s="1"/>
  <c r="AV19" i="1" s="1"/>
  <c r="DJ98" i="1"/>
  <c r="DJ228" i="1" s="1"/>
  <c r="BZ166" i="1"/>
  <c r="BZ190" i="1" s="1"/>
  <c r="CA178" i="1" s="1"/>
  <c r="BZ142" i="1"/>
  <c r="BZ154" i="1" s="1"/>
  <c r="BZ179" i="1"/>
  <c r="BZ143" i="1"/>
  <c r="BZ155" i="1" s="1"/>
  <c r="BZ167" i="1"/>
  <c r="BZ171" i="1"/>
  <c r="BZ195" i="1" s="1"/>
  <c r="BZ147" i="1"/>
  <c r="BZ159" i="1" s="1"/>
  <c r="BZ165" i="1"/>
  <c r="BZ189" i="1" s="1"/>
  <c r="BZ141" i="1"/>
  <c r="BZ153" i="1" s="1"/>
  <c r="AS55" i="1"/>
  <c r="AX140" i="1"/>
  <c r="AX139" i="1" s="1"/>
  <c r="AW151" i="1"/>
  <c r="AX164" i="1"/>
  <c r="AX163" i="1" s="1"/>
  <c r="AR73" i="1"/>
  <c r="AR56" i="1"/>
  <c r="AR72" i="1" s="1"/>
  <c r="BZ49" i="1"/>
  <c r="BY50" i="1"/>
  <c r="BF94" i="1"/>
  <c r="BF106" i="1" s="1"/>
  <c r="BG118" i="1" s="1"/>
  <c r="BU157" i="1"/>
  <c r="AT55" i="1"/>
  <c r="AU41" i="1"/>
  <c r="AU22" i="1"/>
  <c r="BV117" i="1"/>
  <c r="BV105" i="1"/>
  <c r="BU122" i="1"/>
  <c r="BU110" i="1"/>
  <c r="AV146" i="1"/>
  <c r="AV144" i="1" s="1"/>
  <c r="AV138" i="1" s="1"/>
  <c r="AV27" i="1" s="1"/>
  <c r="AV170" i="1"/>
  <c r="AU156" i="1"/>
  <c r="AU150" i="1" s="1"/>
  <c r="BT115" i="1"/>
  <c r="BT103" i="1"/>
  <c r="AV158" i="1" l="1"/>
  <c r="BZ191" i="1"/>
  <c r="CA179" i="1" s="1"/>
  <c r="BF224" i="1"/>
  <c r="AY222" i="1"/>
  <c r="AV188" i="1"/>
  <c r="DG91" i="1"/>
  <c r="DG221" i="1" s="1"/>
  <c r="DH91" i="1" s="1"/>
  <c r="DH221" i="1" s="1"/>
  <c r="DI91" i="1" s="1"/>
  <c r="DI221" i="1" s="1"/>
  <c r="DJ91" i="1" s="1"/>
  <c r="DJ221" i="1" s="1"/>
  <c r="DK91" i="1" s="1"/>
  <c r="DK221" i="1" s="1"/>
  <c r="DP93" i="1"/>
  <c r="DP223" i="1" s="1"/>
  <c r="DQ93" i="1" s="1"/>
  <c r="DQ223" i="1" s="1"/>
  <c r="BR96" i="1"/>
  <c r="BR226" i="1" s="1"/>
  <c r="BU103" i="1"/>
  <c r="BU115" i="1"/>
  <c r="AU60" i="1"/>
  <c r="AU53" i="1"/>
  <c r="AW146" i="1"/>
  <c r="AW170" i="1"/>
  <c r="AW168" i="1" s="1"/>
  <c r="AW162" i="1" s="1"/>
  <c r="AV156" i="1"/>
  <c r="AV150" i="1" s="1"/>
  <c r="BV122" i="1"/>
  <c r="BV110" i="1"/>
  <c r="BW117" i="1"/>
  <c r="BW105" i="1"/>
  <c r="AT56" i="1"/>
  <c r="AT73" i="1"/>
  <c r="BV169" i="1"/>
  <c r="BV145" i="1"/>
  <c r="BV157" i="1" s="1"/>
  <c r="BG94" i="1"/>
  <c r="BG106" i="1" s="1"/>
  <c r="BH118" i="1" s="1"/>
  <c r="CA49" i="1"/>
  <c r="BZ50" i="1"/>
  <c r="CA141" i="1"/>
  <c r="CA153" i="1" s="1"/>
  <c r="CA165" i="1"/>
  <c r="CA147" i="1"/>
  <c r="CA171" i="1"/>
  <c r="CA159" i="1"/>
  <c r="CA143" i="1"/>
  <c r="CA155" i="1" s="1"/>
  <c r="CA167" i="1"/>
  <c r="DK98" i="1"/>
  <c r="DK228" i="1" s="1"/>
  <c r="AV109" i="1"/>
  <c r="AZ116" i="1"/>
  <c r="AZ114" i="1" s="1"/>
  <c r="AY102" i="1"/>
  <c r="AZ92" i="1"/>
  <c r="AZ90" i="1" s="1"/>
  <c r="AV187" i="1"/>
  <c r="AW176" i="1"/>
  <c r="AW175" i="1" s="1"/>
  <c r="BR181" i="1"/>
  <c r="AT61" i="1"/>
  <c r="AT68" i="1" s="1"/>
  <c r="AV168" i="1"/>
  <c r="AV162" i="1" s="1"/>
  <c r="AV194" i="1"/>
  <c r="AU42" i="1"/>
  <c r="AU43" i="1" s="1"/>
  <c r="AU59" i="1" s="1"/>
  <c r="AU61" i="1" s="1"/>
  <c r="AU68" i="1" s="1"/>
  <c r="AX152" i="1"/>
  <c r="AS73" i="1"/>
  <c r="AS56" i="1"/>
  <c r="AS72" i="1" s="1"/>
  <c r="CA177" i="1"/>
  <c r="CA183" i="1"/>
  <c r="CA142" i="1"/>
  <c r="CA154" i="1" s="1"/>
  <c r="CA166" i="1"/>
  <c r="CA190" i="1" s="1"/>
  <c r="CB178" i="1" s="1"/>
  <c r="AV227" i="1"/>
  <c r="AV41" i="1"/>
  <c r="AV22" i="1"/>
  <c r="BB120" i="1"/>
  <c r="BB108" i="1"/>
  <c r="AV29" i="1"/>
  <c r="CA191" i="1" l="1"/>
  <c r="CB179" i="1" s="1"/>
  <c r="CA189" i="1"/>
  <c r="CB177" i="1" s="1"/>
  <c r="CA195" i="1"/>
  <c r="BG224" i="1"/>
  <c r="BH94" i="1" s="1"/>
  <c r="CB183" i="1"/>
  <c r="BS96" i="1"/>
  <c r="BS226" i="1" s="1"/>
  <c r="BT96" i="1" s="1"/>
  <c r="BT226" i="1" s="1"/>
  <c r="BU96" i="1" s="1"/>
  <c r="BU226" i="1" s="1"/>
  <c r="BC120" i="1"/>
  <c r="BC108" i="1"/>
  <c r="AW182" i="1"/>
  <c r="AW180" i="1" s="1"/>
  <c r="AW174" i="1" s="1"/>
  <c r="AW28" i="1" s="1"/>
  <c r="AV192" i="1"/>
  <c r="AZ104" i="1"/>
  <c r="DL98" i="1"/>
  <c r="DL228" i="1" s="1"/>
  <c r="CB143" i="1"/>
  <c r="CB167" i="1"/>
  <c r="CB191" i="1" s="1"/>
  <c r="CC179" i="1" s="1"/>
  <c r="CB155" i="1"/>
  <c r="BW169" i="1"/>
  <c r="BW145" i="1"/>
  <c r="BW157" i="1" s="1"/>
  <c r="BX105" i="1"/>
  <c r="BX117" i="1"/>
  <c r="BW122" i="1"/>
  <c r="BW110" i="1"/>
  <c r="AV60" i="1"/>
  <c r="AV53" i="1"/>
  <c r="AW158" i="1"/>
  <c r="AW144" i="1"/>
  <c r="AW138" i="1" s="1"/>
  <c r="AW27" i="1" s="1"/>
  <c r="DR93" i="1"/>
  <c r="DR223" i="1" s="1"/>
  <c r="DL91" i="1"/>
  <c r="DL221" i="1" s="1"/>
  <c r="AU54" i="1"/>
  <c r="AV42" i="1"/>
  <c r="AV43" i="1" s="1"/>
  <c r="AV59" i="1" s="1"/>
  <c r="AW97" i="1"/>
  <c r="AW95" i="1" s="1"/>
  <c r="AW89" i="1" s="1"/>
  <c r="AW19" i="1" s="1"/>
  <c r="CB142" i="1"/>
  <c r="CB154" i="1" s="1"/>
  <c r="CB166" i="1"/>
  <c r="CB190" i="1" s="1"/>
  <c r="CC178" i="1" s="1"/>
  <c r="AY140" i="1"/>
  <c r="AY139" i="1" s="1"/>
  <c r="AX151" i="1"/>
  <c r="AY164" i="1"/>
  <c r="AY163" i="1" s="1"/>
  <c r="BR193" i="1"/>
  <c r="AW188" i="1"/>
  <c r="AV186" i="1"/>
  <c r="AV70" i="1" s="1"/>
  <c r="AZ222" i="1"/>
  <c r="AW121" i="1"/>
  <c r="AW119" i="1" s="1"/>
  <c r="AW113" i="1" s="1"/>
  <c r="AW20" i="1" s="1"/>
  <c r="AV107" i="1"/>
  <c r="AV101" i="1" s="1"/>
  <c r="AV52" i="1" s="1"/>
  <c r="CB147" i="1"/>
  <c r="CB159" i="1" s="1"/>
  <c r="CB171" i="1"/>
  <c r="CB195" i="1" s="1"/>
  <c r="CC183" i="1" s="1"/>
  <c r="CB141" i="1"/>
  <c r="CB153" i="1" s="1"/>
  <c r="CB165" i="1"/>
  <c r="CA50" i="1"/>
  <c r="CB49" i="1"/>
  <c r="AT72" i="1"/>
  <c r="BV103" i="1"/>
  <c r="BV115" i="1"/>
  <c r="CB189" i="1" l="1"/>
  <c r="CC177" i="1" s="1"/>
  <c r="BH106" i="1"/>
  <c r="BI118" i="1" s="1"/>
  <c r="BH224" i="1"/>
  <c r="BI94" i="1" s="1"/>
  <c r="AW29" i="1"/>
  <c r="AW194" i="1"/>
  <c r="AW192" i="1" s="1"/>
  <c r="DS93" i="1"/>
  <c r="DS223" i="1" s="1"/>
  <c r="CC147" i="1"/>
  <c r="CC171" i="1"/>
  <c r="CC195" i="1" s="1"/>
  <c r="CD183" i="1" s="1"/>
  <c r="CC159" i="1"/>
  <c r="DM91" i="1"/>
  <c r="DM221" i="1" s="1"/>
  <c r="DM98" i="1"/>
  <c r="DM228" i="1" s="1"/>
  <c r="DN98" i="1" s="1"/>
  <c r="DN228" i="1" s="1"/>
  <c r="CB50" i="1"/>
  <c r="CC49" i="1"/>
  <c r="AW41" i="1"/>
  <c r="AW22" i="1"/>
  <c r="BS181" i="1"/>
  <c r="BS193" i="1" s="1"/>
  <c r="CC142" i="1"/>
  <c r="CC154" i="1" s="1"/>
  <c r="CC166" i="1"/>
  <c r="CC190" i="1" s="1"/>
  <c r="CD178" i="1" s="1"/>
  <c r="AV61" i="1"/>
  <c r="AV68" i="1" s="1"/>
  <c r="BX122" i="1"/>
  <c r="BX110" i="1"/>
  <c r="BX145" i="1"/>
  <c r="BX169" i="1"/>
  <c r="BA116" i="1"/>
  <c r="BA114" i="1" s="1"/>
  <c r="AZ102" i="1"/>
  <c r="AX182" i="1"/>
  <c r="BD120" i="1"/>
  <c r="BD108" i="1"/>
  <c r="BV96" i="1"/>
  <c r="BV226" i="1" s="1"/>
  <c r="BW96" i="1" s="1"/>
  <c r="BW226" i="1" s="1"/>
  <c r="BX96" i="1" s="1"/>
  <c r="BX226" i="1" s="1"/>
  <c r="BY96" i="1" s="1"/>
  <c r="BY226" i="1" s="1"/>
  <c r="BZ96" i="1" s="1"/>
  <c r="BZ226" i="1" s="1"/>
  <c r="CA96" i="1" s="1"/>
  <c r="CA226" i="1" s="1"/>
  <c r="BW115" i="1"/>
  <c r="BW103" i="1"/>
  <c r="CC165" i="1"/>
  <c r="CC189" i="1" s="1"/>
  <c r="CD177" i="1" s="1"/>
  <c r="CC141" i="1"/>
  <c r="CC153" i="1" s="1"/>
  <c r="AW109" i="1"/>
  <c r="BA92" i="1"/>
  <c r="BA90" i="1" s="1"/>
  <c r="AX176" i="1"/>
  <c r="AX175" i="1" s="1"/>
  <c r="AW187" i="1"/>
  <c r="AX188" i="1"/>
  <c r="AY152" i="1"/>
  <c r="AW227" i="1"/>
  <c r="AX97" i="1" s="1"/>
  <c r="AV54" i="1"/>
  <c r="AU55" i="1"/>
  <c r="AX170" i="1"/>
  <c r="AX168" i="1" s="1"/>
  <c r="AX162" i="1" s="1"/>
  <c r="AX146" i="1"/>
  <c r="AW156" i="1"/>
  <c r="AW150" i="1" s="1"/>
  <c r="BY105" i="1"/>
  <c r="BY117" i="1"/>
  <c r="CC167" i="1"/>
  <c r="CC191" i="1" s="1"/>
  <c r="CC143" i="1"/>
  <c r="CC155" i="1" s="1"/>
  <c r="BI106" i="1" l="1"/>
  <c r="BJ118" i="1" s="1"/>
  <c r="AW186" i="1"/>
  <c r="AW70" i="1" s="1"/>
  <c r="BA222" i="1"/>
  <c r="BB92" i="1" s="1"/>
  <c r="CB96" i="1"/>
  <c r="CB226" i="1" s="1"/>
  <c r="DT93" i="1"/>
  <c r="DT223" i="1" s="1"/>
  <c r="CD143" i="1"/>
  <c r="CD155" i="1" s="1"/>
  <c r="CD167" i="1"/>
  <c r="BZ117" i="1"/>
  <c r="BZ105" i="1"/>
  <c r="AX158" i="1"/>
  <c r="AX144" i="1"/>
  <c r="AX138" i="1" s="1"/>
  <c r="AX27" i="1" s="1"/>
  <c r="AU73" i="1"/>
  <c r="AU56" i="1"/>
  <c r="AU72" i="1" s="1"/>
  <c r="AX227" i="1"/>
  <c r="AX95" i="1"/>
  <c r="AX89" i="1" s="1"/>
  <c r="AX19" i="1" s="1"/>
  <c r="AX121" i="1"/>
  <c r="AX119" i="1" s="1"/>
  <c r="AX113" i="1" s="1"/>
  <c r="AX20" i="1" s="1"/>
  <c r="AX109" i="1"/>
  <c r="AW107" i="1"/>
  <c r="AW101" i="1" s="1"/>
  <c r="AW52" i="1" s="1"/>
  <c r="CD141" i="1"/>
  <c r="CD153" i="1" s="1"/>
  <c r="CD165" i="1"/>
  <c r="CD189" i="1" s="1"/>
  <c r="CE177" i="1" s="1"/>
  <c r="BE108" i="1"/>
  <c r="BE120" i="1"/>
  <c r="BY110" i="1"/>
  <c r="BY122" i="1"/>
  <c r="CD166" i="1"/>
  <c r="CD190" i="1" s="1"/>
  <c r="CE178" i="1" s="1"/>
  <c r="CD142" i="1"/>
  <c r="CD154" i="1" s="1"/>
  <c r="BT181" i="1"/>
  <c r="BT193" i="1" s="1"/>
  <c r="CD49" i="1"/>
  <c r="CC50" i="1"/>
  <c r="DO98" i="1"/>
  <c r="DO228" i="1" s="1"/>
  <c r="DP98" i="1" s="1"/>
  <c r="DP228" i="1" s="1"/>
  <c r="DQ98" i="1" s="1"/>
  <c r="DQ228" i="1" s="1"/>
  <c r="DN91" i="1"/>
  <c r="DN221" i="1" s="1"/>
  <c r="DO91" i="1" s="1"/>
  <c r="DO221" i="1" s="1"/>
  <c r="CD147" i="1"/>
  <c r="CD159" i="1" s="1"/>
  <c r="CD171" i="1"/>
  <c r="CD195" i="1" s="1"/>
  <c r="CE183" i="1" s="1"/>
  <c r="CD179" i="1"/>
  <c r="AW53" i="1"/>
  <c r="AW60" i="1"/>
  <c r="AZ140" i="1"/>
  <c r="AZ139" i="1" s="1"/>
  <c r="AY151" i="1"/>
  <c r="AZ164" i="1"/>
  <c r="AZ163" i="1" s="1"/>
  <c r="AY176" i="1"/>
  <c r="AY175" i="1" s="1"/>
  <c r="AX187" i="1"/>
  <c r="AY188" i="1"/>
  <c r="AV55" i="1"/>
  <c r="BX115" i="1"/>
  <c r="BX103" i="1"/>
  <c r="AX194" i="1"/>
  <c r="AX180" i="1"/>
  <c r="AX174" i="1" s="1"/>
  <c r="AX28" i="1" s="1"/>
  <c r="BA104" i="1"/>
  <c r="BI224" i="1"/>
  <c r="BX157" i="1"/>
  <c r="AW42" i="1"/>
  <c r="AW54" i="1" s="1"/>
  <c r="CD191" i="1" l="1"/>
  <c r="BB90" i="1"/>
  <c r="BB222" i="1"/>
  <c r="DU93" i="1"/>
  <c r="DU223" i="1" s="1"/>
  <c r="DV93" i="1" s="1"/>
  <c r="DV223" i="1" s="1"/>
  <c r="DW93" i="1" s="1"/>
  <c r="DW223" i="1" s="1"/>
  <c r="DX93" i="1" s="1"/>
  <c r="DX223" i="1" s="1"/>
  <c r="DY93" i="1" s="1"/>
  <c r="DY223" i="1" s="1"/>
  <c r="DR98" i="1"/>
  <c r="DR228" i="1" s="1"/>
  <c r="CC96" i="1"/>
  <c r="CC226" i="1" s="1"/>
  <c r="BY169" i="1"/>
  <c r="BY145" i="1"/>
  <c r="BJ94" i="1"/>
  <c r="BJ106" i="1" s="1"/>
  <c r="BK118" i="1" s="1"/>
  <c r="AZ176" i="1"/>
  <c r="AZ175" i="1" s="1"/>
  <c r="AY187" i="1"/>
  <c r="CE179" i="1"/>
  <c r="CE171" i="1"/>
  <c r="CE195" i="1" s="1"/>
  <c r="CF183" i="1" s="1"/>
  <c r="CE147" i="1"/>
  <c r="CE159" i="1" s="1"/>
  <c r="DP91" i="1"/>
  <c r="DP221" i="1" s="1"/>
  <c r="CE49" i="1"/>
  <c r="CD50" i="1"/>
  <c r="CE142" i="1"/>
  <c r="CE166" i="1"/>
  <c r="CE190" i="1" s="1"/>
  <c r="CF178" i="1" s="1"/>
  <c r="CE154" i="1"/>
  <c r="CE165" i="1"/>
  <c r="CE189" i="1" s="1"/>
  <c r="CF177" i="1" s="1"/>
  <c r="CE141" i="1"/>
  <c r="CE153" i="1" s="1"/>
  <c r="AY121" i="1"/>
  <c r="AY119" i="1" s="1"/>
  <c r="AY113" i="1" s="1"/>
  <c r="AY20" i="1" s="1"/>
  <c r="AX107" i="1"/>
  <c r="AX101" i="1" s="1"/>
  <c r="AX52" i="1" s="1"/>
  <c r="BC92" i="1"/>
  <c r="BC90" i="1" s="1"/>
  <c r="AX29" i="1"/>
  <c r="CA105" i="1"/>
  <c r="CA117" i="1"/>
  <c r="AW43" i="1"/>
  <c r="AW59" i="1" s="1"/>
  <c r="BB116" i="1"/>
  <c r="BB114" i="1" s="1"/>
  <c r="BB104" i="1"/>
  <c r="BA102" i="1"/>
  <c r="AY182" i="1"/>
  <c r="AY180" i="1" s="1"/>
  <c r="AY174" i="1" s="1"/>
  <c r="AY28" i="1" s="1"/>
  <c r="AX192" i="1"/>
  <c r="AX186" i="1" s="1"/>
  <c r="AX70" i="1" s="1"/>
  <c r="BY103" i="1"/>
  <c r="BY115" i="1"/>
  <c r="AV56" i="1"/>
  <c r="AV72" i="1" s="1"/>
  <c r="AV73" i="1"/>
  <c r="AZ152" i="1"/>
  <c r="BU181" i="1"/>
  <c r="BZ110" i="1"/>
  <c r="BZ122" i="1"/>
  <c r="BF108" i="1"/>
  <c r="BF120" i="1"/>
  <c r="AW55" i="1"/>
  <c r="AX22" i="1"/>
  <c r="AX41" i="1"/>
  <c r="AY97" i="1"/>
  <c r="AY95" i="1" s="1"/>
  <c r="AY89" i="1" s="1"/>
  <c r="AY19" i="1" s="1"/>
  <c r="AY146" i="1"/>
  <c r="AY144" i="1" s="1"/>
  <c r="AY138" i="1" s="1"/>
  <c r="AY27" i="1" s="1"/>
  <c r="AY170" i="1"/>
  <c r="AX156" i="1"/>
  <c r="AX150" i="1" s="1"/>
  <c r="CE167" i="1"/>
  <c r="CE191" i="1" s="1"/>
  <c r="CF179" i="1" s="1"/>
  <c r="CE143" i="1"/>
  <c r="CE155" i="1" s="1"/>
  <c r="AY158" i="1" l="1"/>
  <c r="AZ146" i="1" s="1"/>
  <c r="AY227" i="1"/>
  <c r="AY109" i="1"/>
  <c r="DQ91" i="1"/>
  <c r="DQ221" i="1" s="1"/>
  <c r="DR91" i="1" s="1"/>
  <c r="DR221" i="1" s="1"/>
  <c r="DS91" i="1" s="1"/>
  <c r="DS221" i="1" s="1"/>
  <c r="DS98" i="1"/>
  <c r="DS228" i="1" s="1"/>
  <c r="CD96" i="1"/>
  <c r="DZ93" i="1"/>
  <c r="DZ223" i="1" s="1"/>
  <c r="EA93" i="1" s="1"/>
  <c r="EA223" i="1" s="1"/>
  <c r="AY194" i="1"/>
  <c r="AY168" i="1"/>
  <c r="AY162" i="1" s="1"/>
  <c r="AZ97" i="1"/>
  <c r="AZ95" i="1" s="1"/>
  <c r="AZ89" i="1" s="1"/>
  <c r="AZ19" i="1" s="1"/>
  <c r="AX42" i="1"/>
  <c r="AX43" i="1" s="1"/>
  <c r="AX59" i="1" s="1"/>
  <c r="AW73" i="1"/>
  <c r="AW56" i="1"/>
  <c r="AZ109" i="1"/>
  <c r="AZ121" i="1"/>
  <c r="AZ119" i="1" s="1"/>
  <c r="AZ113" i="1" s="1"/>
  <c r="AZ20" i="1" s="1"/>
  <c r="AY107" i="1"/>
  <c r="AY101" i="1" s="1"/>
  <c r="AY52" i="1" s="1"/>
  <c r="CF141" i="1"/>
  <c r="CF153" i="1" s="1"/>
  <c r="CF165" i="1"/>
  <c r="CF189" i="1" s="1"/>
  <c r="CG177" i="1" s="1"/>
  <c r="CF142" i="1"/>
  <c r="CF154" i="1" s="1"/>
  <c r="CF166" i="1"/>
  <c r="CF190" i="1" s="1"/>
  <c r="CF49" i="1"/>
  <c r="CE50" i="1"/>
  <c r="CF167" i="1"/>
  <c r="CF191" i="1" s="1"/>
  <c r="CG179" i="1" s="1"/>
  <c r="CF143" i="1"/>
  <c r="CF155" i="1" s="1"/>
  <c r="AX53" i="1"/>
  <c r="AX60" i="1"/>
  <c r="AY29" i="1"/>
  <c r="BG108" i="1"/>
  <c r="BG120" i="1"/>
  <c r="CA110" i="1"/>
  <c r="CA122" i="1"/>
  <c r="BU193" i="1"/>
  <c r="BA140" i="1"/>
  <c r="BA139" i="1" s="1"/>
  <c r="AZ151" i="1"/>
  <c r="BA164" i="1"/>
  <c r="BA163" i="1" s="1"/>
  <c r="BZ115" i="1"/>
  <c r="BZ103" i="1"/>
  <c r="BC104" i="1"/>
  <c r="BC116" i="1"/>
  <c r="BC114" i="1" s="1"/>
  <c r="BB102" i="1"/>
  <c r="AW61" i="1"/>
  <c r="AW68" i="1" s="1"/>
  <c r="CB117" i="1"/>
  <c r="CB105" i="1"/>
  <c r="BC222" i="1"/>
  <c r="AY41" i="1"/>
  <c r="AY22" i="1"/>
  <c r="CF147" i="1"/>
  <c r="CF171" i="1"/>
  <c r="CF195" i="1" s="1"/>
  <c r="CG183" i="1" s="1"/>
  <c r="CF159" i="1"/>
  <c r="AZ188" i="1"/>
  <c r="BJ224" i="1"/>
  <c r="BY157" i="1"/>
  <c r="AZ170" i="1" l="1"/>
  <c r="AZ168" i="1" s="1"/>
  <c r="AZ162" i="1" s="1"/>
  <c r="AY156" i="1"/>
  <c r="AY150" i="1" s="1"/>
  <c r="AY53" i="1" s="1"/>
  <c r="AX61" i="1"/>
  <c r="AX68" i="1" s="1"/>
  <c r="EB93" i="1"/>
  <c r="EB223" i="1" s="1"/>
  <c r="BZ145" i="1"/>
  <c r="BZ157" i="1" s="1"/>
  <c r="BZ169" i="1"/>
  <c r="AZ187" i="1"/>
  <c r="BA176" i="1"/>
  <c r="BA175" i="1" s="1"/>
  <c r="AY42" i="1"/>
  <c r="AY43" i="1" s="1"/>
  <c r="AY59" i="1" s="1"/>
  <c r="BD92" i="1"/>
  <c r="BD90" i="1" s="1"/>
  <c r="BH120" i="1"/>
  <c r="BH108" i="1"/>
  <c r="CG167" i="1"/>
  <c r="CG191" i="1" s="1"/>
  <c r="CG143" i="1"/>
  <c r="CG155" i="1" s="1"/>
  <c r="CG178" i="1"/>
  <c r="BA121" i="1"/>
  <c r="BA119" i="1" s="1"/>
  <c r="BA113" i="1" s="1"/>
  <c r="BA20" i="1" s="1"/>
  <c r="AZ107" i="1"/>
  <c r="AZ101" i="1" s="1"/>
  <c r="AZ52" i="1" s="1"/>
  <c r="AX54" i="1"/>
  <c r="DT98" i="1"/>
  <c r="DT228" i="1" s="1"/>
  <c r="DT91" i="1"/>
  <c r="DT221" i="1" s="1"/>
  <c r="BK94" i="1"/>
  <c r="BK106" i="1" s="1"/>
  <c r="BL118" i="1" s="1"/>
  <c r="CG171" i="1"/>
  <c r="CG195" i="1" s="1"/>
  <c r="CH183" i="1" s="1"/>
  <c r="CG147" i="1"/>
  <c r="CG159" i="1" s="1"/>
  <c r="CC117" i="1"/>
  <c r="CC105" i="1"/>
  <c r="BD116" i="1"/>
  <c r="BD114" i="1" s="1"/>
  <c r="BC102" i="1"/>
  <c r="CA115" i="1"/>
  <c r="CA103" i="1"/>
  <c r="BA152" i="1"/>
  <c r="BV181" i="1"/>
  <c r="CB110" i="1"/>
  <c r="CB122" i="1"/>
  <c r="CF50" i="1"/>
  <c r="CG49" i="1"/>
  <c r="CG142" i="1"/>
  <c r="CG154" i="1" s="1"/>
  <c r="CG166" i="1"/>
  <c r="CG190" i="1" s="1"/>
  <c r="CG165" i="1"/>
  <c r="CG189" i="1" s="1"/>
  <c r="CH177" i="1" s="1"/>
  <c r="CG141" i="1"/>
  <c r="CG153" i="1" s="1"/>
  <c r="AZ22" i="1"/>
  <c r="AW72" i="1"/>
  <c r="AZ227" i="1"/>
  <c r="AZ158" i="1"/>
  <c r="AZ144" i="1"/>
  <c r="AZ138" i="1" s="1"/>
  <c r="AZ27" i="1" s="1"/>
  <c r="AZ182" i="1"/>
  <c r="AZ180" i="1" s="1"/>
  <c r="AZ174" i="1" s="1"/>
  <c r="AZ28" i="1" s="1"/>
  <c r="AY192" i="1"/>
  <c r="AY186" i="1" s="1"/>
  <c r="AY70" i="1" s="1"/>
  <c r="CD226" i="1"/>
  <c r="CE96" i="1" s="1"/>
  <c r="CE226" i="1" s="1"/>
  <c r="AY60" i="1" l="1"/>
  <c r="AZ29" i="1"/>
  <c r="BD104" i="1"/>
  <c r="BE116" i="1" s="1"/>
  <c r="BE114" i="1" s="1"/>
  <c r="BD222" i="1"/>
  <c r="AZ194" i="1"/>
  <c r="BA182" i="1" s="1"/>
  <c r="BA180" i="1" s="1"/>
  <c r="BA174" i="1" s="1"/>
  <c r="BA28" i="1" s="1"/>
  <c r="AY61" i="1"/>
  <c r="AY68" i="1" s="1"/>
  <c r="CH178" i="1"/>
  <c r="BA97" i="1"/>
  <c r="AZ41" i="1"/>
  <c r="CH165" i="1"/>
  <c r="CH189" i="1" s="1"/>
  <c r="CH141" i="1"/>
  <c r="CH153" i="1" s="1"/>
  <c r="CG50" i="1"/>
  <c r="CH49" i="1"/>
  <c r="CB115" i="1"/>
  <c r="CB103" i="1"/>
  <c r="CD117" i="1"/>
  <c r="CD105" i="1"/>
  <c r="CH147" i="1"/>
  <c r="CH159" i="1" s="1"/>
  <c r="CH171" i="1"/>
  <c r="CH195" i="1" s="1"/>
  <c r="DU91" i="1"/>
  <c r="DU221" i="1" s="1"/>
  <c r="DV91" i="1" s="1"/>
  <c r="DV221" i="1" s="1"/>
  <c r="DW91" i="1" s="1"/>
  <c r="DW221" i="1" s="1"/>
  <c r="DX91" i="1" s="1"/>
  <c r="DX221" i="1" s="1"/>
  <c r="DU98" i="1"/>
  <c r="DU228" i="1" s="1"/>
  <c r="DV98" i="1" s="1"/>
  <c r="DV228" i="1" s="1"/>
  <c r="DW98" i="1" s="1"/>
  <c r="DW228" i="1" s="1"/>
  <c r="AZ192" i="1"/>
  <c r="AZ186" i="1" s="1"/>
  <c r="AZ70" i="1" s="1"/>
  <c r="CH179" i="1"/>
  <c r="BI120" i="1"/>
  <c r="BI108" i="1"/>
  <c r="BE92" i="1"/>
  <c r="BE90" i="1" s="1"/>
  <c r="CA169" i="1"/>
  <c r="CA145" i="1"/>
  <c r="EC93" i="1"/>
  <c r="EC223" i="1" s="1"/>
  <c r="CF96" i="1"/>
  <c r="CF226" i="1" s="1"/>
  <c r="CG96" i="1" s="1"/>
  <c r="CG226" i="1" s="1"/>
  <c r="CH96" i="1" s="1"/>
  <c r="CH226" i="1" s="1"/>
  <c r="CI96" i="1" s="1"/>
  <c r="CI226" i="1" s="1"/>
  <c r="BA170" i="1"/>
  <c r="BA146" i="1"/>
  <c r="AZ156" i="1"/>
  <c r="AZ150" i="1" s="1"/>
  <c r="CH142" i="1"/>
  <c r="CH154" i="1" s="1"/>
  <c r="CH166" i="1"/>
  <c r="CC110" i="1"/>
  <c r="CC122" i="1"/>
  <c r="BV193" i="1"/>
  <c r="BA151" i="1"/>
  <c r="BB164" i="1"/>
  <c r="BB163" i="1" s="1"/>
  <c r="BB140" i="1"/>
  <c r="BB139" i="1" s="1"/>
  <c r="BK224" i="1"/>
  <c r="AY54" i="1"/>
  <c r="AX55" i="1"/>
  <c r="CH143" i="1"/>
  <c r="CH155" i="1" s="1"/>
  <c r="CH167" i="1"/>
  <c r="CH191" i="1" s="1"/>
  <c r="BA188" i="1"/>
  <c r="CH190" i="1" l="1"/>
  <c r="CI178" i="1" s="1"/>
  <c r="BD102" i="1"/>
  <c r="CJ96" i="1"/>
  <c r="CJ226" i="1" s="1"/>
  <c r="CI166" i="1"/>
  <c r="CI142" i="1"/>
  <c r="CI154" i="1" s="1"/>
  <c r="CI179" i="1"/>
  <c r="ED93" i="1"/>
  <c r="ED223" i="1" s="1"/>
  <c r="BA187" i="1"/>
  <c r="BB176" i="1"/>
  <c r="BB175" i="1" s="1"/>
  <c r="CI143" i="1"/>
  <c r="CI155" i="1" s="1"/>
  <c r="CI167" i="1"/>
  <c r="AX56" i="1"/>
  <c r="AX72" i="1" s="1"/>
  <c r="AX73" i="1"/>
  <c r="BL94" i="1"/>
  <c r="BL106" i="1" s="1"/>
  <c r="BM118" i="1" s="1"/>
  <c r="BB152" i="1"/>
  <c r="BW181" i="1"/>
  <c r="BW193" i="1" s="1"/>
  <c r="CD122" i="1"/>
  <c r="CD110" i="1"/>
  <c r="AZ60" i="1"/>
  <c r="AZ53" i="1"/>
  <c r="BA194" i="1"/>
  <c r="BA168" i="1"/>
  <c r="BA162" i="1" s="1"/>
  <c r="BJ108" i="1"/>
  <c r="BJ120" i="1"/>
  <c r="DX98" i="1"/>
  <c r="DX228" i="1" s="1"/>
  <c r="DY91" i="1"/>
  <c r="DY221" i="1" s="1"/>
  <c r="CI183" i="1"/>
  <c r="CE117" i="1"/>
  <c r="CE105" i="1"/>
  <c r="CI49" i="1"/>
  <c r="CH50" i="1"/>
  <c r="CI141" i="1"/>
  <c r="CI153" i="1" s="1"/>
  <c r="CI165" i="1"/>
  <c r="AZ42" i="1"/>
  <c r="AZ43" i="1" s="1"/>
  <c r="AZ59" i="1" s="1"/>
  <c r="BA95" i="1"/>
  <c r="BA89" i="1" s="1"/>
  <c r="BA19" i="1" s="1"/>
  <c r="BA22" i="1" s="1"/>
  <c r="BA109" i="1"/>
  <c r="AY55" i="1"/>
  <c r="BA158" i="1"/>
  <c r="BA144" i="1"/>
  <c r="BA138" i="1" s="1"/>
  <c r="BA27" i="1" s="1"/>
  <c r="CA157" i="1"/>
  <c r="BE222" i="1"/>
  <c r="CI147" i="1"/>
  <c r="CI159" i="1" s="1"/>
  <c r="CI171" i="1"/>
  <c r="CI195" i="1" s="1"/>
  <c r="CJ183" i="1" s="1"/>
  <c r="BE104" i="1"/>
  <c r="CC115" i="1"/>
  <c r="CC103" i="1"/>
  <c r="CI177" i="1"/>
  <c r="CI189" i="1" s="1"/>
  <c r="CJ177" i="1" s="1"/>
  <c r="BA227" i="1"/>
  <c r="CI190" i="1" l="1"/>
  <c r="CI191" i="1"/>
  <c r="CJ179" i="1" s="1"/>
  <c r="AZ61" i="1"/>
  <c r="AZ68" i="1" s="1"/>
  <c r="BB188" i="1"/>
  <c r="BB187" i="1" s="1"/>
  <c r="BX181" i="1"/>
  <c r="BX193" i="1" s="1"/>
  <c r="CJ143" i="1"/>
  <c r="CJ155" i="1" s="1"/>
  <c r="CJ167" i="1"/>
  <c r="EE93" i="1"/>
  <c r="EE223" i="1" s="1"/>
  <c r="EF93" i="1" s="1"/>
  <c r="EF223" i="1" s="1"/>
  <c r="EG93" i="1" s="1"/>
  <c r="EG223" i="1" s="1"/>
  <c r="EH93" i="1" s="1"/>
  <c r="EH223" i="1" s="1"/>
  <c r="DZ91" i="1"/>
  <c r="DZ221" i="1" s="1"/>
  <c r="BB97" i="1"/>
  <c r="BB95" i="1" s="1"/>
  <c r="BB89" i="1" s="1"/>
  <c r="BB19" i="1" s="1"/>
  <c r="CD115" i="1"/>
  <c r="CD103" i="1"/>
  <c r="BF116" i="1"/>
  <c r="BF114" i="1" s="1"/>
  <c r="BE102" i="1"/>
  <c r="CJ171" i="1"/>
  <c r="CJ195" i="1" s="1"/>
  <c r="CK183" i="1" s="1"/>
  <c r="CJ147" i="1"/>
  <c r="CJ159" i="1" s="1"/>
  <c r="BF92" i="1"/>
  <c r="BF90" i="1" s="1"/>
  <c r="CB169" i="1"/>
  <c r="CB145" i="1"/>
  <c r="CB157" i="1" s="1"/>
  <c r="BB146" i="1"/>
  <c r="BB144" i="1" s="1"/>
  <c r="BB138" i="1" s="1"/>
  <c r="BB27" i="1" s="1"/>
  <c r="BB170" i="1"/>
  <c r="BB168" i="1" s="1"/>
  <c r="BB162" i="1" s="1"/>
  <c r="BA156" i="1"/>
  <c r="BA150" i="1" s="1"/>
  <c r="AZ54" i="1"/>
  <c r="AZ55" i="1" s="1"/>
  <c r="CF105" i="1"/>
  <c r="CF117" i="1"/>
  <c r="BK120" i="1"/>
  <c r="BK108" i="1"/>
  <c r="BB182" i="1"/>
  <c r="BB180" i="1" s="1"/>
  <c r="BB174" i="1" s="1"/>
  <c r="BB28" i="1" s="1"/>
  <c r="BB29" i="1" s="1"/>
  <c r="BA192" i="1"/>
  <c r="BA186" i="1" s="1"/>
  <c r="BA70" i="1" s="1"/>
  <c r="BC140" i="1"/>
  <c r="BC139" i="1" s="1"/>
  <c r="BB151" i="1"/>
  <c r="BC164" i="1"/>
  <c r="BC163" i="1" s="1"/>
  <c r="BL224" i="1"/>
  <c r="CJ142" i="1"/>
  <c r="CJ154" i="1" s="1"/>
  <c r="CJ166" i="1"/>
  <c r="BA29" i="1"/>
  <c r="BA41" i="1"/>
  <c r="AY73" i="1"/>
  <c r="AY56" i="1"/>
  <c r="AY72" i="1" s="1"/>
  <c r="BB109" i="1"/>
  <c r="BB121" i="1"/>
  <c r="BB119" i="1" s="1"/>
  <c r="BB113" i="1" s="1"/>
  <c r="BB20" i="1" s="1"/>
  <c r="BA107" i="1"/>
  <c r="BA101" i="1" s="1"/>
  <c r="BA52" i="1" s="1"/>
  <c r="CJ141" i="1"/>
  <c r="CJ153" i="1" s="1"/>
  <c r="CJ165" i="1"/>
  <c r="CJ189" i="1" s="1"/>
  <c r="CK177" i="1" s="1"/>
  <c r="CI50" i="1"/>
  <c r="CJ49" i="1"/>
  <c r="DY98" i="1"/>
  <c r="DY228" i="1" s="1"/>
  <c r="CE122" i="1"/>
  <c r="CE110" i="1"/>
  <c r="BC176" i="1"/>
  <c r="BC175" i="1" s="1"/>
  <c r="CJ178" i="1"/>
  <c r="CK96" i="1"/>
  <c r="CK226" i="1" s="1"/>
  <c r="CJ191" i="1" l="1"/>
  <c r="CK179" i="1" s="1"/>
  <c r="CJ190" i="1"/>
  <c r="BC152" i="1"/>
  <c r="BD164" i="1" s="1"/>
  <c r="BD163" i="1" s="1"/>
  <c r="BF222" i="1"/>
  <c r="BG92" i="1" s="1"/>
  <c r="BG90" i="1" s="1"/>
  <c r="BB227" i="1"/>
  <c r="BB194" i="1"/>
  <c r="BC182" i="1" s="1"/>
  <c r="BC180" i="1" s="1"/>
  <c r="BC174" i="1" s="1"/>
  <c r="BC28" i="1" s="1"/>
  <c r="BB158" i="1"/>
  <c r="BC170" i="1" s="1"/>
  <c r="CK178" i="1"/>
  <c r="CC169" i="1"/>
  <c r="CC145" i="1"/>
  <c r="CK141" i="1"/>
  <c r="CK153" i="1" s="1"/>
  <c r="CK165" i="1"/>
  <c r="CK189" i="1" s="1"/>
  <c r="CL177" i="1" s="1"/>
  <c r="EI93" i="1"/>
  <c r="EI223" i="1" s="1"/>
  <c r="EJ93" i="1" s="1"/>
  <c r="EJ223" i="1" s="1"/>
  <c r="EK93" i="1" s="1"/>
  <c r="EK223" i="1" s="1"/>
  <c r="EL93" i="1" s="1"/>
  <c r="EL223" i="1" s="1"/>
  <c r="EM93" i="1" s="1"/>
  <c r="EM223" i="1" s="1"/>
  <c r="CL96" i="1"/>
  <c r="CL226" i="1" s="1"/>
  <c r="CF122" i="1"/>
  <c r="CF110" i="1"/>
  <c r="DZ98" i="1"/>
  <c r="DZ228" i="1" s="1"/>
  <c r="BC188" i="1"/>
  <c r="CK49" i="1"/>
  <c r="CJ50" i="1"/>
  <c r="BB41" i="1"/>
  <c r="BB22" i="1"/>
  <c r="BA42" i="1"/>
  <c r="BA43" i="1" s="1"/>
  <c r="BA59" i="1" s="1"/>
  <c r="CK142" i="1"/>
  <c r="CK154" i="1" s="1"/>
  <c r="CK166" i="1"/>
  <c r="BM94" i="1"/>
  <c r="BM106" i="1" s="1"/>
  <c r="BN118" i="1" s="1"/>
  <c r="CG117" i="1"/>
  <c r="CG105" i="1"/>
  <c r="BA53" i="1"/>
  <c r="BA60" i="1"/>
  <c r="CK147" i="1"/>
  <c r="CK159" i="1" s="1"/>
  <c r="CK171" i="1"/>
  <c r="CK195" i="1" s="1"/>
  <c r="CL183" i="1" s="1"/>
  <c r="CE103" i="1"/>
  <c r="CE115" i="1"/>
  <c r="BC97" i="1"/>
  <c r="BC95" i="1" s="1"/>
  <c r="BC89" i="1" s="1"/>
  <c r="BC19" i="1" s="1"/>
  <c r="EA91" i="1"/>
  <c r="EA221" i="1" s="1"/>
  <c r="CK143" i="1"/>
  <c r="CK155" i="1" s="1"/>
  <c r="CK167" i="1"/>
  <c r="CK191" i="1" s="1"/>
  <c r="CL179" i="1" s="1"/>
  <c r="AZ73" i="1"/>
  <c r="AZ56" i="1"/>
  <c r="AZ72" i="1" s="1"/>
  <c r="BC121" i="1"/>
  <c r="BC119" i="1" s="1"/>
  <c r="BC113" i="1" s="1"/>
  <c r="BC20" i="1" s="1"/>
  <c r="BB107" i="1"/>
  <c r="BB101" i="1" s="1"/>
  <c r="BB52" i="1" s="1"/>
  <c r="BC151" i="1"/>
  <c r="BD140" i="1"/>
  <c r="BD139" i="1" s="1"/>
  <c r="BB192" i="1"/>
  <c r="BB186" i="1" s="1"/>
  <c r="BB70" i="1" s="1"/>
  <c r="BL120" i="1"/>
  <c r="BL108" i="1"/>
  <c r="BC146" i="1"/>
  <c r="BC144" i="1" s="1"/>
  <c r="BC138" i="1" s="1"/>
  <c r="BC27" i="1" s="1"/>
  <c r="BF104" i="1"/>
  <c r="BY181" i="1"/>
  <c r="BY193" i="1" s="1"/>
  <c r="CK190" i="1" l="1"/>
  <c r="BC158" i="1"/>
  <c r="BD170" i="1" s="1"/>
  <c r="BA54" i="1"/>
  <c r="BB156" i="1"/>
  <c r="BB150" i="1" s="1"/>
  <c r="BB53" i="1" s="1"/>
  <c r="BG222" i="1"/>
  <c r="BH92" i="1" s="1"/>
  <c r="BC109" i="1"/>
  <c r="BD121" i="1" s="1"/>
  <c r="BD119" i="1" s="1"/>
  <c r="BD113" i="1" s="1"/>
  <c r="BD20" i="1" s="1"/>
  <c r="BC227" i="1"/>
  <c r="BM224" i="1"/>
  <c r="BZ181" i="1"/>
  <c r="BZ193" i="1" s="1"/>
  <c r="BB60" i="1"/>
  <c r="BC29" i="1"/>
  <c r="EB91" i="1"/>
  <c r="EB221" i="1" s="1"/>
  <c r="EC91" i="1" s="1"/>
  <c r="EC221" i="1" s="1"/>
  <c r="CL178" i="1"/>
  <c r="BG104" i="1"/>
  <c r="BG116" i="1"/>
  <c r="BG114" i="1" s="1"/>
  <c r="BF102" i="1"/>
  <c r="BC156" i="1"/>
  <c r="BC194" i="1"/>
  <c r="BC168" i="1"/>
  <c r="BC162" i="1" s="1"/>
  <c r="BM108" i="1"/>
  <c r="BM120" i="1"/>
  <c r="BD152" i="1"/>
  <c r="BC107" i="1"/>
  <c r="BC101" i="1" s="1"/>
  <c r="BC52" i="1" s="1"/>
  <c r="BA55" i="1"/>
  <c r="CL143" i="1"/>
  <c r="CL167" i="1"/>
  <c r="CL191" i="1" s="1"/>
  <c r="CM179" i="1" s="1"/>
  <c r="CL155" i="1"/>
  <c r="CL142" i="1"/>
  <c r="CL154" i="1" s="1"/>
  <c r="CL166" i="1"/>
  <c r="CL190" i="1" s="1"/>
  <c r="CM178" i="1" s="1"/>
  <c r="BB42" i="1"/>
  <c r="BB54" i="1" s="1"/>
  <c r="CL49" i="1"/>
  <c r="CK50" i="1"/>
  <c r="CG122" i="1"/>
  <c r="CG110" i="1"/>
  <c r="BC150" i="1"/>
  <c r="BC22" i="1"/>
  <c r="BC41" i="1"/>
  <c r="BD97" i="1"/>
  <c r="BD95" i="1" s="1"/>
  <c r="BD89" i="1" s="1"/>
  <c r="BD19" i="1" s="1"/>
  <c r="CF103" i="1"/>
  <c r="CF115" i="1"/>
  <c r="CL171" i="1"/>
  <c r="CL195" i="1" s="1"/>
  <c r="CM183" i="1" s="1"/>
  <c r="CL147" i="1"/>
  <c r="CL159" i="1" s="1"/>
  <c r="CH117" i="1"/>
  <c r="CH105" i="1"/>
  <c r="BN94" i="1"/>
  <c r="BN106" i="1" s="1"/>
  <c r="BA61" i="1"/>
  <c r="BA68" i="1" s="1"/>
  <c r="BD176" i="1"/>
  <c r="BD175" i="1" s="1"/>
  <c r="BC187" i="1"/>
  <c r="EA98" i="1"/>
  <c r="EA228" i="1" s="1"/>
  <c r="EB98" i="1" s="1"/>
  <c r="EB228" i="1" s="1"/>
  <c r="CM96" i="1"/>
  <c r="CM226" i="1" s="1"/>
  <c r="EN93" i="1"/>
  <c r="EN223" i="1" s="1"/>
  <c r="CL141" i="1"/>
  <c r="CL153" i="1" s="1"/>
  <c r="CL165" i="1"/>
  <c r="CL189" i="1" s="1"/>
  <c r="CM177" i="1" s="1"/>
  <c r="CC157" i="1"/>
  <c r="BD146" i="1" l="1"/>
  <c r="BD144" i="1" s="1"/>
  <c r="BD138" i="1" s="1"/>
  <c r="BD27" i="1" s="1"/>
  <c r="BN224" i="1"/>
  <c r="BO94" i="1" s="1"/>
  <c r="BO224" i="1" s="1"/>
  <c r="BP94" i="1" s="1"/>
  <c r="BP224" i="1" s="1"/>
  <c r="BQ94" i="1" s="1"/>
  <c r="BQ224" i="1" s="1"/>
  <c r="BH90" i="1"/>
  <c r="BH222" i="1"/>
  <c r="BD158" i="1"/>
  <c r="BE146" i="1" s="1"/>
  <c r="EO93" i="1"/>
  <c r="EO223" i="1" s="1"/>
  <c r="ED91" i="1"/>
  <c r="ED221" i="1" s="1"/>
  <c r="CA181" i="1"/>
  <c r="CA193" i="1" s="1"/>
  <c r="EC98" i="1"/>
  <c r="EC228" i="1" s="1"/>
  <c r="BB55" i="1"/>
  <c r="CN96" i="1"/>
  <c r="CN226" i="1" s="1"/>
  <c r="CO96" i="1" s="1"/>
  <c r="CO226" i="1" s="1"/>
  <c r="CI117" i="1"/>
  <c r="CI105" i="1"/>
  <c r="CM147" i="1"/>
  <c r="CM171" i="1"/>
  <c r="CM195" i="1" s="1"/>
  <c r="CN183" i="1" s="1"/>
  <c r="CM159" i="1"/>
  <c r="CD169" i="1"/>
  <c r="CD145" i="1"/>
  <c r="CD157" i="1" s="1"/>
  <c r="CM141" i="1"/>
  <c r="CM153" i="1" s="1"/>
  <c r="CM165" i="1"/>
  <c r="CM189" i="1" s="1"/>
  <c r="CN177" i="1" s="1"/>
  <c r="BD188" i="1"/>
  <c r="BO118" i="1"/>
  <c r="BD227" i="1"/>
  <c r="BC42" i="1"/>
  <c r="BC54" i="1" s="1"/>
  <c r="CH122" i="1"/>
  <c r="CH110" i="1"/>
  <c r="BB43" i="1"/>
  <c r="BB59" i="1" s="1"/>
  <c r="BB61" i="1" s="1"/>
  <c r="BB68" i="1" s="1"/>
  <c r="BA56" i="1"/>
  <c r="BA72" i="1" s="1"/>
  <c r="BA73" i="1"/>
  <c r="BD109" i="1"/>
  <c r="BN108" i="1"/>
  <c r="BN120" i="1"/>
  <c r="BD168" i="1"/>
  <c r="BD162" i="1" s="1"/>
  <c r="BI92" i="1"/>
  <c r="BI90" i="1" s="1"/>
  <c r="CG103" i="1"/>
  <c r="CG115" i="1"/>
  <c r="BC60" i="1"/>
  <c r="BC53" i="1"/>
  <c r="CM49" i="1"/>
  <c r="CL50" i="1"/>
  <c r="CM166" i="1"/>
  <c r="CM190" i="1" s="1"/>
  <c r="CN178" i="1" s="1"/>
  <c r="CM142" i="1"/>
  <c r="CM154" i="1" s="1"/>
  <c r="CM167" i="1"/>
  <c r="CM191" i="1" s="1"/>
  <c r="CN179" i="1" s="1"/>
  <c r="CM143" i="1"/>
  <c r="CM155" i="1" s="1"/>
  <c r="BD22" i="1"/>
  <c r="BD151" i="1"/>
  <c r="BE164" i="1"/>
  <c r="BE163" i="1" s="1"/>
  <c r="BE140" i="1"/>
  <c r="BE139" i="1" s="1"/>
  <c r="BD182" i="1"/>
  <c r="BD180" i="1" s="1"/>
  <c r="BD174" i="1" s="1"/>
  <c r="BD28" i="1" s="1"/>
  <c r="BC192" i="1"/>
  <c r="BC186" i="1" s="1"/>
  <c r="BC70" i="1" s="1"/>
  <c r="BE170" i="1"/>
  <c r="BD156" i="1"/>
  <c r="BH116" i="1"/>
  <c r="BH114" i="1" s="1"/>
  <c r="BH104" i="1"/>
  <c r="BG102" i="1"/>
  <c r="BO106" i="1" l="1"/>
  <c r="BE152" i="1"/>
  <c r="BF140" i="1" s="1"/>
  <c r="BF139" i="1" s="1"/>
  <c r="BI222" i="1"/>
  <c r="BJ92" i="1" s="1"/>
  <c r="BJ90" i="1" s="1"/>
  <c r="BD29" i="1"/>
  <c r="BD41" i="1"/>
  <c r="BR94" i="1"/>
  <c r="BR224" i="1" s="1"/>
  <c r="BS94" i="1" s="1"/>
  <c r="BS224" i="1" s="1"/>
  <c r="BC55" i="1"/>
  <c r="ED98" i="1"/>
  <c r="ED228" i="1" s="1"/>
  <c r="CN165" i="1"/>
  <c r="CN189" i="1" s="1"/>
  <c r="CO177" i="1" s="1"/>
  <c r="CN141" i="1"/>
  <c r="CN153" i="1" s="1"/>
  <c r="CB181" i="1"/>
  <c r="CB193" i="1" s="1"/>
  <c r="CP96" i="1"/>
  <c r="CP226" i="1" s="1"/>
  <c r="EE91" i="1"/>
  <c r="EE221" i="1" s="1"/>
  <c r="BI104" i="1"/>
  <c r="BI116" i="1"/>
  <c r="BI114" i="1" s="1"/>
  <c r="BH102" i="1"/>
  <c r="BE158" i="1"/>
  <c r="BE144" i="1"/>
  <c r="BE168" i="1"/>
  <c r="BE162" i="1" s="1"/>
  <c r="BE138" i="1"/>
  <c r="BE27" i="1" s="1"/>
  <c r="BD150" i="1"/>
  <c r="CN167" i="1"/>
  <c r="CN191" i="1" s="1"/>
  <c r="CN143" i="1"/>
  <c r="CN155" i="1" s="1"/>
  <c r="CN142" i="1"/>
  <c r="CN154" i="1" s="1"/>
  <c r="CN166" i="1"/>
  <c r="CN190" i="1" s="1"/>
  <c r="CO178" i="1" s="1"/>
  <c r="CH103" i="1"/>
  <c r="CH115" i="1"/>
  <c r="BE121" i="1"/>
  <c r="BE119" i="1" s="1"/>
  <c r="BE113" i="1" s="1"/>
  <c r="BE20" i="1" s="1"/>
  <c r="BD107" i="1"/>
  <c r="BD101" i="1" s="1"/>
  <c r="BD52" i="1" s="1"/>
  <c r="CI122" i="1"/>
  <c r="CI110" i="1"/>
  <c r="BC43" i="1"/>
  <c r="BC59" i="1" s="1"/>
  <c r="BE97" i="1"/>
  <c r="BE95" i="1" s="1"/>
  <c r="BE89" i="1" s="1"/>
  <c r="BE19" i="1" s="1"/>
  <c r="CJ105" i="1"/>
  <c r="CJ117" i="1"/>
  <c r="BE151" i="1"/>
  <c r="CM50" i="1"/>
  <c r="CN49" i="1"/>
  <c r="BD194" i="1"/>
  <c r="BO120" i="1"/>
  <c r="BO108" i="1"/>
  <c r="BP118" i="1"/>
  <c r="BP106" i="1"/>
  <c r="BD187" i="1"/>
  <c r="BE176" i="1"/>
  <c r="BE175" i="1" s="1"/>
  <c r="CE169" i="1"/>
  <c r="CE145" i="1"/>
  <c r="CN147" i="1"/>
  <c r="CN159" i="1" s="1"/>
  <c r="CN171" i="1"/>
  <c r="CN195" i="1" s="1"/>
  <c r="CO183" i="1" s="1"/>
  <c r="BB73" i="1"/>
  <c r="BB56" i="1"/>
  <c r="BB72" i="1" s="1"/>
  <c r="EP93" i="1"/>
  <c r="EP223" i="1" s="1"/>
  <c r="BF164" i="1" l="1"/>
  <c r="BF163" i="1" s="1"/>
  <c r="BJ222" i="1"/>
  <c r="BK92" i="1" s="1"/>
  <c r="BK90" i="1" s="1"/>
  <c r="BF152" i="1"/>
  <c r="BG164" i="1" s="1"/>
  <c r="BG163" i="1" s="1"/>
  <c r="BE188" i="1"/>
  <c r="BE187" i="1" s="1"/>
  <c r="CO147" i="1"/>
  <c r="CO159" i="1" s="1"/>
  <c r="CO171" i="1"/>
  <c r="CO195" i="1" s="1"/>
  <c r="CP183" i="1" s="1"/>
  <c r="CQ96" i="1"/>
  <c r="CQ226" i="1" s="1"/>
  <c r="EQ93" i="1"/>
  <c r="EQ223" i="1" s="1"/>
  <c r="BP120" i="1"/>
  <c r="BP108" i="1"/>
  <c r="CE157" i="1"/>
  <c r="BQ118" i="1"/>
  <c r="BQ106" i="1"/>
  <c r="CO49" i="1"/>
  <c r="CN50" i="1"/>
  <c r="BE227" i="1"/>
  <c r="CJ122" i="1"/>
  <c r="CJ110" i="1"/>
  <c r="BE22" i="1"/>
  <c r="CI115" i="1"/>
  <c r="CI103" i="1"/>
  <c r="CO167" i="1"/>
  <c r="CO143" i="1"/>
  <c r="CO155" i="1" s="1"/>
  <c r="BD60" i="1"/>
  <c r="BD53" i="1"/>
  <c r="BF146" i="1"/>
  <c r="BF144" i="1" s="1"/>
  <c r="BF138" i="1" s="1"/>
  <c r="BF27" i="1" s="1"/>
  <c r="BF170" i="1"/>
  <c r="BE156" i="1"/>
  <c r="BE150" i="1" s="1"/>
  <c r="BC73" i="1"/>
  <c r="BC56" i="1"/>
  <c r="BD42" i="1"/>
  <c r="BD54" i="1" s="1"/>
  <c r="BF176" i="1"/>
  <c r="BF175" i="1" s="1"/>
  <c r="BE182" i="1"/>
  <c r="BE180" i="1" s="1"/>
  <c r="BE174" i="1" s="1"/>
  <c r="BE28" i="1" s="1"/>
  <c r="BD192" i="1"/>
  <c r="BD186" i="1" s="1"/>
  <c r="BD70" i="1" s="1"/>
  <c r="BF151" i="1"/>
  <c r="BG140" i="1"/>
  <c r="BG139" i="1" s="1"/>
  <c r="CK105" i="1"/>
  <c r="CK117" i="1"/>
  <c r="BC61" i="1"/>
  <c r="BC68" i="1" s="1"/>
  <c r="BE109" i="1"/>
  <c r="CO142" i="1"/>
  <c r="CO154" i="1" s="1"/>
  <c r="CO166" i="1"/>
  <c r="CO190" i="1" s="1"/>
  <c r="CP178" i="1" s="1"/>
  <c r="CO179" i="1"/>
  <c r="CO191" i="1" s="1"/>
  <c r="BJ116" i="1"/>
  <c r="BJ114" i="1" s="1"/>
  <c r="BJ104" i="1"/>
  <c r="BI102" i="1"/>
  <c r="EF91" i="1"/>
  <c r="EF221" i="1" s="1"/>
  <c r="EG91" i="1" s="1"/>
  <c r="EG221" i="1" s="1"/>
  <c r="CC181" i="1"/>
  <c r="CO165" i="1"/>
  <c r="CO189" i="1" s="1"/>
  <c r="CP177" i="1" s="1"/>
  <c r="CO141" i="1"/>
  <c r="CO153" i="1" s="1"/>
  <c r="EE98" i="1"/>
  <c r="EE228" i="1" s="1"/>
  <c r="EF98" i="1" s="1"/>
  <c r="EF228" i="1" s="1"/>
  <c r="EG98" i="1" s="1"/>
  <c r="EG228" i="1" s="1"/>
  <c r="BT94" i="1"/>
  <c r="BT224" i="1" s="1"/>
  <c r="BU94" i="1" s="1"/>
  <c r="BU224" i="1" s="1"/>
  <c r="BV94" i="1" s="1"/>
  <c r="BV224" i="1" s="1"/>
  <c r="BW94" i="1" s="1"/>
  <c r="BW224" i="1" s="1"/>
  <c r="BE194" i="1" l="1"/>
  <c r="BF182" i="1" s="1"/>
  <c r="BF188" i="1"/>
  <c r="BF187" i="1" s="1"/>
  <c r="BD43" i="1"/>
  <c r="BD59" i="1" s="1"/>
  <c r="BD55" i="1"/>
  <c r="BD56" i="1" s="1"/>
  <c r="BE41" i="1"/>
  <c r="BE29" i="1"/>
  <c r="EH98" i="1"/>
  <c r="EH228" i="1" s="1"/>
  <c r="EI98" i="1" s="1"/>
  <c r="EI228" i="1" s="1"/>
  <c r="EJ98" i="1" s="1"/>
  <c r="EJ228" i="1" s="1"/>
  <c r="CP179" i="1"/>
  <c r="BD61" i="1"/>
  <c r="BD68" i="1" s="1"/>
  <c r="CR96" i="1"/>
  <c r="CR226" i="1" s="1"/>
  <c r="CP147" i="1"/>
  <c r="CP159" i="1" s="1"/>
  <c r="CP171" i="1"/>
  <c r="CP195" i="1" s="1"/>
  <c r="CQ183" i="1" s="1"/>
  <c r="CP141" i="1"/>
  <c r="CP153" i="1" s="1"/>
  <c r="CP165" i="1"/>
  <c r="BK104" i="1"/>
  <c r="BK116" i="1"/>
  <c r="BK114" i="1" s="1"/>
  <c r="BJ102" i="1"/>
  <c r="CP189" i="1"/>
  <c r="CQ177" i="1" s="1"/>
  <c r="CC193" i="1"/>
  <c r="BE192" i="1"/>
  <c r="BE186" i="1" s="1"/>
  <c r="BE70" i="1" s="1"/>
  <c r="BF121" i="1"/>
  <c r="BF119" i="1" s="1"/>
  <c r="BF113" i="1" s="1"/>
  <c r="BF20" i="1" s="1"/>
  <c r="BE107" i="1"/>
  <c r="BE101" i="1" s="1"/>
  <c r="BE52" i="1" s="1"/>
  <c r="CL117" i="1"/>
  <c r="CL105" i="1"/>
  <c r="BG152" i="1"/>
  <c r="BK222" i="1"/>
  <c r="BF168" i="1"/>
  <c r="BF162" i="1" s="1"/>
  <c r="BF158" i="1"/>
  <c r="CJ103" i="1"/>
  <c r="CJ115" i="1"/>
  <c r="CF169" i="1"/>
  <c r="CF145" i="1"/>
  <c r="CF157" i="1" s="1"/>
  <c r="BX94" i="1"/>
  <c r="BX224" i="1" s="1"/>
  <c r="BY94" i="1" s="1"/>
  <c r="BY224" i="1" s="1"/>
  <c r="BZ94" i="1" s="1"/>
  <c r="BZ224" i="1" s="1"/>
  <c r="CA94" i="1" s="1"/>
  <c r="CA224" i="1" s="1"/>
  <c r="CB94" i="1" s="1"/>
  <c r="CB224" i="1" s="1"/>
  <c r="EH91" i="1"/>
  <c r="EH221" i="1" s="1"/>
  <c r="CP142" i="1"/>
  <c r="CP154" i="1" s="1"/>
  <c r="CP166" i="1"/>
  <c r="CP190" i="1" s="1"/>
  <c r="CQ178" i="1" s="1"/>
  <c r="BE53" i="1"/>
  <c r="BE60" i="1"/>
  <c r="BG176" i="1"/>
  <c r="BG175" i="1" s="1"/>
  <c r="BC72" i="1"/>
  <c r="CP143" i="1"/>
  <c r="CP155" i="1" s="1"/>
  <c r="CP167" i="1"/>
  <c r="CK110" i="1"/>
  <c r="CK122" i="1"/>
  <c r="BF97" i="1"/>
  <c r="BF95" i="1" s="1"/>
  <c r="BF89" i="1" s="1"/>
  <c r="BF19" i="1" s="1"/>
  <c r="CO50" i="1"/>
  <c r="CP49" i="1"/>
  <c r="BR106" i="1"/>
  <c r="BR118" i="1"/>
  <c r="BQ120" i="1"/>
  <c r="BQ108" i="1"/>
  <c r="ER93" i="1"/>
  <c r="ER223" i="1" s="1"/>
  <c r="ES93" i="1" s="1"/>
  <c r="ES223" i="1" s="1"/>
  <c r="ET93" i="1" s="1"/>
  <c r="ET223" i="1" s="1"/>
  <c r="EU93" i="1" s="1"/>
  <c r="EU223" i="1" s="1"/>
  <c r="CP191" i="1" l="1"/>
  <c r="BF180" i="1"/>
  <c r="BF174" i="1" s="1"/>
  <c r="BF28" i="1" s="1"/>
  <c r="BF29" i="1" s="1"/>
  <c r="BF194" i="1"/>
  <c r="BG182" i="1" s="1"/>
  <c r="BG180" i="1" s="1"/>
  <c r="BG174" i="1" s="1"/>
  <c r="BG28" i="1" s="1"/>
  <c r="BD73" i="1"/>
  <c r="BD72" i="1"/>
  <c r="CQ179" i="1"/>
  <c r="EK98" i="1"/>
  <c r="EK228" i="1" s="1"/>
  <c r="EI91" i="1"/>
  <c r="EI221" i="1" s="1"/>
  <c r="EJ91" i="1" s="1"/>
  <c r="EJ221" i="1" s="1"/>
  <c r="CQ141" i="1"/>
  <c r="CQ153" i="1" s="1"/>
  <c r="CQ165" i="1"/>
  <c r="CQ189" i="1" s="1"/>
  <c r="CR177" i="1" s="1"/>
  <c r="CS96" i="1"/>
  <c r="CS226" i="1" s="1"/>
  <c r="CG145" i="1"/>
  <c r="CG169" i="1"/>
  <c r="CG157" i="1"/>
  <c r="EV93" i="1"/>
  <c r="EV223" i="1" s="1"/>
  <c r="BR108" i="1"/>
  <c r="BR120" i="1"/>
  <c r="CP50" i="1"/>
  <c r="CQ49" i="1"/>
  <c r="CQ142" i="1"/>
  <c r="CQ154" i="1" s="1"/>
  <c r="CQ166" i="1"/>
  <c r="CQ190" i="1" s="1"/>
  <c r="CR178" i="1" s="1"/>
  <c r="BS118" i="1"/>
  <c r="BS106" i="1"/>
  <c r="BF227" i="1"/>
  <c r="CL122" i="1"/>
  <c r="CL110" i="1"/>
  <c r="CQ167" i="1"/>
  <c r="CQ143" i="1"/>
  <c r="CQ155" i="1" s="1"/>
  <c r="BG188" i="1"/>
  <c r="CK103" i="1"/>
  <c r="CK115" i="1"/>
  <c r="CM105" i="1"/>
  <c r="CM117" i="1"/>
  <c r="BF41" i="1"/>
  <c r="BF22" i="1"/>
  <c r="CD181" i="1"/>
  <c r="CD193" i="1" s="1"/>
  <c r="BL116" i="1"/>
  <c r="BL114" i="1" s="1"/>
  <c r="BK102" i="1"/>
  <c r="CC94" i="1"/>
  <c r="CC224" i="1" s="1"/>
  <c r="CD94" i="1" s="1"/>
  <c r="CD224" i="1" s="1"/>
  <c r="CE94" i="1" s="1"/>
  <c r="CE224" i="1" s="1"/>
  <c r="CF94" i="1" s="1"/>
  <c r="CF224" i="1" s="1"/>
  <c r="CG94" i="1" s="1"/>
  <c r="CG224" i="1" s="1"/>
  <c r="BG146" i="1"/>
  <c r="BG144" i="1" s="1"/>
  <c r="BG138" i="1" s="1"/>
  <c r="BG27" i="1" s="1"/>
  <c r="BG170" i="1"/>
  <c r="BG158" i="1"/>
  <c r="BF156" i="1"/>
  <c r="BF150" i="1" s="1"/>
  <c r="BF192" i="1"/>
  <c r="BF186" i="1" s="1"/>
  <c r="BF70" i="1" s="1"/>
  <c r="BL92" i="1"/>
  <c r="BL90" i="1" s="1"/>
  <c r="BH164" i="1"/>
  <c r="BH163" i="1" s="1"/>
  <c r="BH140" i="1"/>
  <c r="BH139" i="1" s="1"/>
  <c r="BG151" i="1"/>
  <c r="BF109" i="1"/>
  <c r="CQ171" i="1"/>
  <c r="CQ195" i="1" s="1"/>
  <c r="CR183" i="1" s="1"/>
  <c r="CQ147" i="1"/>
  <c r="CQ159" i="1" s="1"/>
  <c r="BE42" i="1"/>
  <c r="BE54" i="1" s="1"/>
  <c r="BE55" i="1" s="1"/>
  <c r="BG29" i="1" l="1"/>
  <c r="CQ191" i="1"/>
  <c r="BH152" i="1"/>
  <c r="CR179" i="1"/>
  <c r="EK91" i="1"/>
  <c r="EK221" i="1" s="1"/>
  <c r="BE73" i="1"/>
  <c r="BE56" i="1"/>
  <c r="CR142" i="1"/>
  <c r="CR154" i="1" s="1"/>
  <c r="CR166" i="1"/>
  <c r="CR190" i="1" s="1"/>
  <c r="EL98" i="1"/>
  <c r="EL228" i="1" s="1"/>
  <c r="EW93" i="1"/>
  <c r="EW223" i="1" s="1"/>
  <c r="CT96" i="1"/>
  <c r="CT226" i="1" s="1"/>
  <c r="BG121" i="1"/>
  <c r="BG119" i="1" s="1"/>
  <c r="BG113" i="1" s="1"/>
  <c r="BG20" i="1" s="1"/>
  <c r="BF107" i="1"/>
  <c r="BF101" i="1" s="1"/>
  <c r="BF52" i="1" s="1"/>
  <c r="BH146" i="1"/>
  <c r="BH170" i="1"/>
  <c r="BG156" i="1"/>
  <c r="BG150" i="1" s="1"/>
  <c r="BE43" i="1"/>
  <c r="BE59" i="1" s="1"/>
  <c r="BE61" i="1" s="1"/>
  <c r="BE68" i="1" s="1"/>
  <c r="CR147" i="1"/>
  <c r="CR159" i="1" s="1"/>
  <c r="CR171" i="1"/>
  <c r="CR195" i="1" s="1"/>
  <c r="CS183" i="1" s="1"/>
  <c r="BL222" i="1"/>
  <c r="BF53" i="1"/>
  <c r="BF60" i="1"/>
  <c r="BG194" i="1"/>
  <c r="BG168" i="1"/>
  <c r="BG162" i="1" s="1"/>
  <c r="BL104" i="1"/>
  <c r="CN117" i="1"/>
  <c r="CN105" i="1"/>
  <c r="BT106" i="1"/>
  <c r="BT118" i="1"/>
  <c r="CQ50" i="1"/>
  <c r="CR49" i="1"/>
  <c r="BS108" i="1"/>
  <c r="BS120" i="1"/>
  <c r="BI140" i="1"/>
  <c r="BI139" i="1" s="1"/>
  <c r="BH151" i="1"/>
  <c r="BI164" i="1"/>
  <c r="BI163" i="1" s="1"/>
  <c r="CH94" i="1"/>
  <c r="CH224" i="1" s="1"/>
  <c r="CE181" i="1"/>
  <c r="CE193" i="1" s="1"/>
  <c r="BF42" i="1"/>
  <c r="BF54" i="1" s="1"/>
  <c r="CL115" i="1"/>
  <c r="CL103" i="1"/>
  <c r="BH176" i="1"/>
  <c r="BH175" i="1" s="1"/>
  <c r="BG187" i="1"/>
  <c r="CR143" i="1"/>
  <c r="CR155" i="1" s="1"/>
  <c r="CR167" i="1"/>
  <c r="CR191" i="1" s="1"/>
  <c r="CM110" i="1"/>
  <c r="CM122" i="1"/>
  <c r="BG97" i="1"/>
  <c r="BG95" i="1" s="1"/>
  <c r="BG89" i="1" s="1"/>
  <c r="BG19" i="1" s="1"/>
  <c r="CH169" i="1"/>
  <c r="CH145" i="1"/>
  <c r="CH157" i="1" s="1"/>
  <c r="CR165" i="1"/>
  <c r="CR189" i="1" s="1"/>
  <c r="CR141" i="1"/>
  <c r="CR153" i="1" s="1"/>
  <c r="BG227" i="1" l="1"/>
  <c r="BH97" i="1" s="1"/>
  <c r="BH95" i="1" s="1"/>
  <c r="BH89" i="1" s="1"/>
  <c r="BH19" i="1" s="1"/>
  <c r="BF43" i="1"/>
  <c r="BF59" i="1" s="1"/>
  <c r="BF61" i="1" s="1"/>
  <c r="BF68" i="1" s="1"/>
  <c r="BG53" i="1"/>
  <c r="BG60" i="1"/>
  <c r="EM98" i="1"/>
  <c r="EM228" i="1" s="1"/>
  <c r="CS179" i="1"/>
  <c r="CF181" i="1"/>
  <c r="CF193" i="1" s="1"/>
  <c r="EX93" i="1"/>
  <c r="EX223" i="1" s="1"/>
  <c r="EY93" i="1" s="1"/>
  <c r="EY223" i="1" s="1"/>
  <c r="EL91" i="1"/>
  <c r="EL221" i="1" s="1"/>
  <c r="CI94" i="1"/>
  <c r="CI224" i="1" s="1"/>
  <c r="CJ94" i="1" s="1"/>
  <c r="CJ224" i="1" s="1"/>
  <c r="CK94" i="1" s="1"/>
  <c r="CK224" i="1" s="1"/>
  <c r="CL94" i="1" s="1"/>
  <c r="CL224" i="1" s="1"/>
  <c r="CM94" i="1" s="1"/>
  <c r="CM224" i="1" s="1"/>
  <c r="CI145" i="1"/>
  <c r="CI157" i="1" s="1"/>
  <c r="CI169" i="1"/>
  <c r="CS177" i="1"/>
  <c r="CN122" i="1"/>
  <c r="CN110" i="1"/>
  <c r="CS167" i="1"/>
  <c r="CS191" i="1" s="1"/>
  <c r="CT179" i="1" s="1"/>
  <c r="CS143" i="1"/>
  <c r="CS155" i="1" s="1"/>
  <c r="BH188" i="1"/>
  <c r="BI152" i="1"/>
  <c r="CS49" i="1"/>
  <c r="CR50" i="1"/>
  <c r="CO117" i="1"/>
  <c r="CO105" i="1"/>
  <c r="BM92" i="1"/>
  <c r="BM90" i="1" s="1"/>
  <c r="BH168" i="1"/>
  <c r="BH162" i="1" s="1"/>
  <c r="BF55" i="1"/>
  <c r="BG109" i="1"/>
  <c r="CS178" i="1"/>
  <c r="BE72" i="1"/>
  <c r="CS141" i="1"/>
  <c r="CS165" i="1"/>
  <c r="CS189" i="1" s="1"/>
  <c r="CS153" i="1"/>
  <c r="CM103" i="1"/>
  <c r="CM115" i="1"/>
  <c r="BT120" i="1"/>
  <c r="BT108" i="1"/>
  <c r="BU106" i="1"/>
  <c r="BU118" i="1"/>
  <c r="BM116" i="1"/>
  <c r="BM114" i="1" s="1"/>
  <c r="BL102" i="1"/>
  <c r="BH182" i="1"/>
  <c r="BH180" i="1" s="1"/>
  <c r="BH174" i="1" s="1"/>
  <c r="BH28" i="1" s="1"/>
  <c r="BG192" i="1"/>
  <c r="BG186" i="1" s="1"/>
  <c r="BG70" i="1" s="1"/>
  <c r="CS147" i="1"/>
  <c r="CS159" i="1" s="1"/>
  <c r="CS171" i="1"/>
  <c r="CS195" i="1" s="1"/>
  <c r="BH158" i="1"/>
  <c r="BH144" i="1"/>
  <c r="BH138" i="1" s="1"/>
  <c r="BH27" i="1" s="1"/>
  <c r="BG41" i="1"/>
  <c r="BG22" i="1"/>
  <c r="CU96" i="1"/>
  <c r="CU226" i="1" s="1"/>
  <c r="CV96" i="1" s="1"/>
  <c r="CV226" i="1" s="1"/>
  <c r="CW96" i="1" s="1"/>
  <c r="CW226" i="1" s="1"/>
  <c r="CX96" i="1" s="1"/>
  <c r="CX226" i="1" s="1"/>
  <c r="CS142" i="1"/>
  <c r="CS154" i="1" s="1"/>
  <c r="CS166" i="1"/>
  <c r="CS190" i="1" s="1"/>
  <c r="BH29" i="1" l="1"/>
  <c r="BM104" i="1"/>
  <c r="BM102" i="1" s="1"/>
  <c r="CY96" i="1"/>
  <c r="CY226" i="1" s="1"/>
  <c r="CN94" i="1"/>
  <c r="CN224" i="1" s="1"/>
  <c r="CO94" i="1" s="1"/>
  <c r="CO224" i="1" s="1"/>
  <c r="CP94" i="1" s="1"/>
  <c r="CP224" i="1" s="1"/>
  <c r="CQ94" i="1" s="1"/>
  <c r="CQ224" i="1" s="1"/>
  <c r="CR94" i="1" s="1"/>
  <c r="CR224" i="1" s="1"/>
  <c r="CJ145" i="1"/>
  <c r="CJ157" i="1" s="1"/>
  <c r="CJ169" i="1"/>
  <c r="EM91" i="1"/>
  <c r="EM221" i="1" s="1"/>
  <c r="CG181" i="1"/>
  <c r="CG193" i="1" s="1"/>
  <c r="CT178" i="1"/>
  <c r="CT177" i="1"/>
  <c r="CT143" i="1"/>
  <c r="CT155" i="1" s="1"/>
  <c r="CT167" i="1"/>
  <c r="CT191" i="1" s="1"/>
  <c r="CU179" i="1" s="1"/>
  <c r="EZ93" i="1"/>
  <c r="EZ223" i="1" s="1"/>
  <c r="FA93" i="1" s="1"/>
  <c r="FA223" i="1" s="1"/>
  <c r="FB93" i="1" s="1"/>
  <c r="FB223" i="1" s="1"/>
  <c r="EN98" i="1"/>
  <c r="EN228" i="1" s="1"/>
  <c r="EO98" i="1" s="1"/>
  <c r="EO228" i="1" s="1"/>
  <c r="BG42" i="1"/>
  <c r="BG54" i="1" s="1"/>
  <c r="BI146" i="1"/>
  <c r="BI144" i="1" s="1"/>
  <c r="BI138" i="1" s="1"/>
  <c r="BI27" i="1" s="1"/>
  <c r="BI170" i="1"/>
  <c r="BH156" i="1"/>
  <c r="BH150" i="1" s="1"/>
  <c r="CT183" i="1"/>
  <c r="BV118" i="1"/>
  <c r="BV106" i="1"/>
  <c r="BU120" i="1"/>
  <c r="BU108" i="1"/>
  <c r="CT165" i="1"/>
  <c r="CT189" i="1" s="1"/>
  <c r="CT141" i="1"/>
  <c r="CT153" i="1" s="1"/>
  <c r="BH121" i="1"/>
  <c r="BH119" i="1" s="1"/>
  <c r="BH113" i="1" s="1"/>
  <c r="BH20" i="1" s="1"/>
  <c r="BH109" i="1"/>
  <c r="BG107" i="1"/>
  <c r="BG101" i="1" s="1"/>
  <c r="BG52" i="1" s="1"/>
  <c r="BM222" i="1"/>
  <c r="CP117" i="1"/>
  <c r="CP105" i="1"/>
  <c r="BJ164" i="1"/>
  <c r="BJ163" i="1" s="1"/>
  <c r="BI151" i="1"/>
  <c r="BJ140" i="1"/>
  <c r="BJ139" i="1" s="1"/>
  <c r="BH187" i="1"/>
  <c r="BI176" i="1"/>
  <c r="BI175" i="1" s="1"/>
  <c r="CO122" i="1"/>
  <c r="CO110" i="1"/>
  <c r="BH227" i="1"/>
  <c r="CT166" i="1"/>
  <c r="CT190" i="1" s="1"/>
  <c r="CU178" i="1" s="1"/>
  <c r="CT142" i="1"/>
  <c r="CT154" i="1" s="1"/>
  <c r="CT147" i="1"/>
  <c r="CT159" i="1" s="1"/>
  <c r="CT171" i="1"/>
  <c r="CT195" i="1" s="1"/>
  <c r="CU183" i="1" s="1"/>
  <c r="BN116" i="1"/>
  <c r="BN114" i="1" s="1"/>
  <c r="CN103" i="1"/>
  <c r="CN115" i="1"/>
  <c r="BF73" i="1"/>
  <c r="BF56" i="1"/>
  <c r="BF72" i="1" s="1"/>
  <c r="BH194" i="1"/>
  <c r="CS50" i="1"/>
  <c r="CT49" i="1"/>
  <c r="BI158" i="1" l="1"/>
  <c r="EN91" i="1"/>
  <c r="EN221" i="1" s="1"/>
  <c r="EO91" i="1" s="1"/>
  <c r="EO221" i="1" s="1"/>
  <c r="EP91" i="1" s="1"/>
  <c r="EP221" i="1" s="1"/>
  <c r="EQ91" i="1" s="1"/>
  <c r="EQ221" i="1" s="1"/>
  <c r="ER91" i="1" s="1"/>
  <c r="ER221" i="1" s="1"/>
  <c r="ES91" i="1" s="1"/>
  <c r="ES221" i="1" s="1"/>
  <c r="ET91" i="1" s="1"/>
  <c r="ET221" i="1" s="1"/>
  <c r="EU91" i="1" s="1"/>
  <c r="EU221" i="1" s="1"/>
  <c r="EV91" i="1" s="1"/>
  <c r="EV221" i="1" s="1"/>
  <c r="EP98" i="1"/>
  <c r="EP228" i="1" s="1"/>
  <c r="EQ98" i="1" s="1"/>
  <c r="EQ228" i="1" s="1"/>
  <c r="ER98" i="1" s="1"/>
  <c r="ER228" i="1" s="1"/>
  <c r="CH181" i="1"/>
  <c r="CH193" i="1" s="1"/>
  <c r="CU177" i="1"/>
  <c r="CS94" i="1"/>
  <c r="CS224" i="1" s="1"/>
  <c r="BI182" i="1"/>
  <c r="BI180" i="1" s="1"/>
  <c r="BI174" i="1" s="1"/>
  <c r="BI28" i="1" s="1"/>
  <c r="BI29" i="1" s="1"/>
  <c r="BH192" i="1"/>
  <c r="CU49" i="1"/>
  <c r="CT50" i="1"/>
  <c r="CO103" i="1"/>
  <c r="CO115" i="1"/>
  <c r="CU142" i="1"/>
  <c r="CU166" i="1"/>
  <c r="CU190" i="1" s="1"/>
  <c r="CV178" i="1" s="1"/>
  <c r="CU154" i="1"/>
  <c r="CP122" i="1"/>
  <c r="CP110" i="1"/>
  <c r="BI188" i="1"/>
  <c r="BJ152" i="1"/>
  <c r="BG55" i="1"/>
  <c r="BH41" i="1"/>
  <c r="BH22" i="1"/>
  <c r="BV120" i="1"/>
  <c r="BV108" i="1"/>
  <c r="BW106" i="1"/>
  <c r="BW118" i="1"/>
  <c r="BH53" i="1"/>
  <c r="BH60" i="1"/>
  <c r="BG43" i="1"/>
  <c r="BG59" i="1" s="1"/>
  <c r="BG61" i="1" s="1"/>
  <c r="BG68" i="1" s="1"/>
  <c r="CU147" i="1"/>
  <c r="CU171" i="1"/>
  <c r="CU195" i="1" s="1"/>
  <c r="CV183" i="1" s="1"/>
  <c r="CU159" i="1"/>
  <c r="BI97" i="1"/>
  <c r="BI95" i="1" s="1"/>
  <c r="BI89" i="1" s="1"/>
  <c r="BI19" i="1" s="1"/>
  <c r="BH186" i="1"/>
  <c r="BH70" i="1" s="1"/>
  <c r="CQ117" i="1"/>
  <c r="CQ105" i="1"/>
  <c r="BN92" i="1"/>
  <c r="BN222" i="1" s="1"/>
  <c r="BI121" i="1"/>
  <c r="BI119" i="1" s="1"/>
  <c r="BI113" i="1" s="1"/>
  <c r="BI20" i="1" s="1"/>
  <c r="BH107" i="1"/>
  <c r="BH101" i="1" s="1"/>
  <c r="BH52" i="1" s="1"/>
  <c r="CU165" i="1"/>
  <c r="CU189" i="1" s="1"/>
  <c r="CU141" i="1"/>
  <c r="CU153" i="1" s="1"/>
  <c r="BI194" i="1"/>
  <c r="BI168" i="1"/>
  <c r="BI162" i="1" s="1"/>
  <c r="BJ146" i="1"/>
  <c r="BJ170" i="1"/>
  <c r="BI156" i="1"/>
  <c r="BI150" i="1" s="1"/>
  <c r="CU143" i="1"/>
  <c r="CU155" i="1" s="1"/>
  <c r="CU167" i="1"/>
  <c r="CU191" i="1" s="1"/>
  <c r="CV179" i="1" s="1"/>
  <c r="CK169" i="1"/>
  <c r="CK145" i="1"/>
  <c r="CZ96" i="1"/>
  <c r="CZ226" i="1" s="1"/>
  <c r="DA96" i="1" s="1"/>
  <c r="DA226" i="1" s="1"/>
  <c r="DB96" i="1" s="1"/>
  <c r="DB226" i="1" l="1"/>
  <c r="DC96" i="1" s="1"/>
  <c r="DC226" i="1" s="1"/>
  <c r="DD96" i="1" s="1"/>
  <c r="DD226" i="1" s="1"/>
  <c r="DE96" i="1" s="1"/>
  <c r="DE226" i="1" s="1"/>
  <c r="DF96" i="1" s="1"/>
  <c r="DF226" i="1" s="1"/>
  <c r="DG96" i="1" s="1"/>
  <c r="DG226" i="1" s="1"/>
  <c r="BI53" i="1"/>
  <c r="BI60" i="1"/>
  <c r="CV177" i="1"/>
  <c r="ES98" i="1"/>
  <c r="ES228" i="1" s="1"/>
  <c r="ET98" i="1" s="1"/>
  <c r="ET228" i="1" s="1"/>
  <c r="EW91" i="1"/>
  <c r="EW221" i="1" s="1"/>
  <c r="EX91" i="1" s="1"/>
  <c r="EX221" i="1" s="1"/>
  <c r="EY91" i="1" s="1"/>
  <c r="EY221" i="1" s="1"/>
  <c r="EZ91" i="1" s="1"/>
  <c r="EZ221" i="1" s="1"/>
  <c r="FA91" i="1" s="1"/>
  <c r="FA221" i="1" s="1"/>
  <c r="FB91" i="1" s="1"/>
  <c r="FB221" i="1" s="1"/>
  <c r="CV167" i="1"/>
  <c r="CV191" i="1" s="1"/>
  <c r="CW179" i="1" s="1"/>
  <c r="CV143" i="1"/>
  <c r="CV155" i="1" s="1"/>
  <c r="BJ168" i="1"/>
  <c r="BJ162" i="1" s="1"/>
  <c r="CV165" i="1"/>
  <c r="CV141" i="1"/>
  <c r="CV153" i="1" s="1"/>
  <c r="BI22" i="1"/>
  <c r="BI41" i="1"/>
  <c r="CK157" i="1"/>
  <c r="BJ158" i="1"/>
  <c r="BJ144" i="1"/>
  <c r="BJ138" i="1" s="1"/>
  <c r="BJ27" i="1" s="1"/>
  <c r="BJ182" i="1"/>
  <c r="BJ180" i="1" s="1"/>
  <c r="BI192" i="1"/>
  <c r="BI109" i="1"/>
  <c r="BN90" i="1"/>
  <c r="BN104" i="1"/>
  <c r="CR117" i="1"/>
  <c r="CR105" i="1"/>
  <c r="BI227" i="1"/>
  <c r="BH42" i="1"/>
  <c r="BH54" i="1" s="1"/>
  <c r="BK140" i="1"/>
  <c r="BK139" i="1" s="1"/>
  <c r="BJ151" i="1"/>
  <c r="BK164" i="1"/>
  <c r="BK163" i="1" s="1"/>
  <c r="BJ176" i="1"/>
  <c r="BJ175" i="1" s="1"/>
  <c r="BJ174" i="1" s="1"/>
  <c r="BJ28" i="1" s="1"/>
  <c r="BI187" i="1"/>
  <c r="CQ110" i="1"/>
  <c r="CQ122" i="1"/>
  <c r="CV142" i="1"/>
  <c r="CV154" i="1" s="1"/>
  <c r="CV166" i="1"/>
  <c r="CV190" i="1" s="1"/>
  <c r="CP103" i="1"/>
  <c r="CP115" i="1"/>
  <c r="CU50" i="1"/>
  <c r="CV49" i="1"/>
  <c r="BO92" i="1"/>
  <c r="BO90" i="1" s="1"/>
  <c r="CV147" i="1"/>
  <c r="CV159" i="1" s="1"/>
  <c r="CV171" i="1"/>
  <c r="CV195" i="1" s="1"/>
  <c r="CW183" i="1" s="1"/>
  <c r="BX118" i="1"/>
  <c r="BX106" i="1"/>
  <c r="BW108" i="1"/>
  <c r="BW120" i="1"/>
  <c r="BG56" i="1"/>
  <c r="BG72" i="1" s="1"/>
  <c r="BG73" i="1"/>
  <c r="CT94" i="1"/>
  <c r="CT224" i="1" s="1"/>
  <c r="CU94" i="1" s="1"/>
  <c r="CU224" i="1" s="1"/>
  <c r="CI181" i="1"/>
  <c r="CI193" i="1" s="1"/>
  <c r="BO222" i="1" l="1"/>
  <c r="CV189" i="1"/>
  <c r="CW177" i="1" s="1"/>
  <c r="BJ188" i="1"/>
  <c r="BK152" i="1"/>
  <c r="BK151" i="1" s="1"/>
  <c r="BJ29" i="1"/>
  <c r="CV94" i="1"/>
  <c r="CV224" i="1" s="1"/>
  <c r="EU98" i="1"/>
  <c r="EU228" i="1" s="1"/>
  <c r="EV98" i="1" s="1"/>
  <c r="EV228" i="1" s="1"/>
  <c r="CJ181" i="1"/>
  <c r="CJ193" i="1" s="1"/>
  <c r="BH55" i="1"/>
  <c r="CW167" i="1"/>
  <c r="CW191" i="1" s="1"/>
  <c r="CX179" i="1" s="1"/>
  <c r="CW143" i="1"/>
  <c r="CW155" i="1" s="1"/>
  <c r="BX120" i="1"/>
  <c r="BX108" i="1"/>
  <c r="BP92" i="1"/>
  <c r="BP90" i="1" s="1"/>
  <c r="CW166" i="1"/>
  <c r="CW142" i="1"/>
  <c r="CW154" i="1" s="1"/>
  <c r="CW141" i="1"/>
  <c r="CW153" i="1" s="1"/>
  <c r="CW165" i="1"/>
  <c r="CW189" i="1" s="1"/>
  <c r="CX177" i="1" s="1"/>
  <c r="BY118" i="1"/>
  <c r="BY106" i="1"/>
  <c r="CW178" i="1"/>
  <c r="BI186" i="1"/>
  <c r="BI70" i="1" s="1"/>
  <c r="BH43" i="1"/>
  <c r="BH59" i="1" s="1"/>
  <c r="BH61" i="1" s="1"/>
  <c r="BH68" i="1" s="1"/>
  <c r="CS105" i="1"/>
  <c r="CS117" i="1"/>
  <c r="BO116" i="1"/>
  <c r="BO114" i="1" s="1"/>
  <c r="BO104" i="1"/>
  <c r="BN102" i="1"/>
  <c r="BJ121" i="1"/>
  <c r="BJ119" i="1" s="1"/>
  <c r="BJ113" i="1" s="1"/>
  <c r="BJ20" i="1" s="1"/>
  <c r="BJ41" i="1" s="1"/>
  <c r="BJ42" i="1" s="1"/>
  <c r="BJ43" i="1" s="1"/>
  <c r="BI107" i="1"/>
  <c r="BI101" i="1" s="1"/>
  <c r="BI52" i="1" s="1"/>
  <c r="BK170" i="1"/>
  <c r="BK146" i="1"/>
  <c r="BJ156" i="1"/>
  <c r="BJ150" i="1" s="1"/>
  <c r="BJ194" i="1"/>
  <c r="CW147" i="1"/>
  <c r="CW159" i="1" s="1"/>
  <c r="CW171" i="1"/>
  <c r="CW195" i="1" s="1"/>
  <c r="CX183" i="1" s="1"/>
  <c r="CV50" i="1"/>
  <c r="CW49" i="1"/>
  <c r="CQ103" i="1"/>
  <c r="CQ115" i="1"/>
  <c r="CR122" i="1"/>
  <c r="CR110" i="1"/>
  <c r="BK176" i="1"/>
  <c r="BK175" i="1" s="1"/>
  <c r="BJ187" i="1"/>
  <c r="BL140" i="1"/>
  <c r="BL139" i="1" s="1"/>
  <c r="BJ97" i="1"/>
  <c r="BJ95" i="1" s="1"/>
  <c r="BJ89" i="1" s="1"/>
  <c r="BJ19" i="1" s="1"/>
  <c r="BJ22" i="1" s="1"/>
  <c r="CL169" i="1"/>
  <c r="CL145" i="1"/>
  <c r="CL157" i="1" s="1"/>
  <c r="BI42" i="1"/>
  <c r="BI54" i="1" s="1"/>
  <c r="DH96" i="1"/>
  <c r="DH226" i="1" s="1"/>
  <c r="BL164" i="1" l="1"/>
  <c r="BL163" i="1" s="1"/>
  <c r="BJ54" i="1"/>
  <c r="BP222" i="1"/>
  <c r="BL152" i="1"/>
  <c r="BL151" i="1" s="1"/>
  <c r="BK188" i="1"/>
  <c r="CW190" i="1"/>
  <c r="CX178" i="1" s="1"/>
  <c r="CX167" i="1"/>
  <c r="CX191" i="1" s="1"/>
  <c r="CY179" i="1" s="1"/>
  <c r="CX143" i="1"/>
  <c r="CX155" i="1" s="1"/>
  <c r="DI96" i="1"/>
  <c r="DI226" i="1" s="1"/>
  <c r="CX147" i="1"/>
  <c r="CX159" i="1" s="1"/>
  <c r="CX171" i="1"/>
  <c r="CX195" i="1" s="1"/>
  <c r="CY183" i="1" s="1"/>
  <c r="BJ53" i="1"/>
  <c r="BJ60" i="1"/>
  <c r="CK181" i="1"/>
  <c r="CK193" i="1" s="1"/>
  <c r="CW94" i="1"/>
  <c r="CW224" i="1" s="1"/>
  <c r="BM140" i="1"/>
  <c r="BM139" i="1" s="1"/>
  <c r="BL176" i="1"/>
  <c r="BL175" i="1" s="1"/>
  <c r="BK187" i="1"/>
  <c r="BI43" i="1"/>
  <c r="BI59" i="1" s="1"/>
  <c r="BI61" i="1" s="1"/>
  <c r="BI68" i="1" s="1"/>
  <c r="BJ227" i="1"/>
  <c r="CX49" i="1"/>
  <c r="CW50" i="1"/>
  <c r="BK182" i="1"/>
  <c r="BK180" i="1" s="1"/>
  <c r="BK174" i="1" s="1"/>
  <c r="BK28" i="1" s="1"/>
  <c r="BJ192" i="1"/>
  <c r="BJ186" i="1" s="1"/>
  <c r="BJ70" i="1" s="1"/>
  <c r="BK158" i="1"/>
  <c r="BK144" i="1"/>
  <c r="BK138" i="1" s="1"/>
  <c r="BK27" i="1" s="1"/>
  <c r="BI55" i="1"/>
  <c r="BJ109" i="1"/>
  <c r="BP116" i="1"/>
  <c r="BP114" i="1" s="1"/>
  <c r="BP104" i="1"/>
  <c r="BO102" i="1"/>
  <c r="CX141" i="1"/>
  <c r="CX165" i="1"/>
  <c r="CX189" i="1" s="1"/>
  <c r="CY177" i="1" s="1"/>
  <c r="CX153" i="1"/>
  <c r="CX142" i="1"/>
  <c r="CX154" i="1" s="1"/>
  <c r="CX166" i="1"/>
  <c r="BH73" i="1"/>
  <c r="BH56" i="1"/>
  <c r="BH72" i="1" s="1"/>
  <c r="CM145" i="1"/>
  <c r="CM157" i="1" s="1"/>
  <c r="CM169" i="1"/>
  <c r="CS122" i="1"/>
  <c r="CS110" i="1"/>
  <c r="CR115" i="1"/>
  <c r="CR103" i="1"/>
  <c r="BK194" i="1"/>
  <c r="BK168" i="1"/>
  <c r="BK162" i="1" s="1"/>
  <c r="BJ59" i="1"/>
  <c r="BJ61" i="1" s="1"/>
  <c r="BJ68" i="1" s="1"/>
  <c r="CT105" i="1"/>
  <c r="CT117" i="1"/>
  <c r="BZ118" i="1"/>
  <c r="BZ106" i="1"/>
  <c r="BQ92" i="1"/>
  <c r="BQ90" i="1" s="1"/>
  <c r="BY120" i="1"/>
  <c r="BY108" i="1"/>
  <c r="EW98" i="1"/>
  <c r="EW228" i="1" s="1"/>
  <c r="EX98" i="1" s="1"/>
  <c r="EX228" i="1" s="1"/>
  <c r="EY98" i="1" s="1"/>
  <c r="EY228" i="1" s="1"/>
  <c r="BM164" i="1" l="1"/>
  <c r="BM163" i="1" s="1"/>
  <c r="BM152" i="1"/>
  <c r="BM151" i="1" s="1"/>
  <c r="BQ222" i="1"/>
  <c r="CX190" i="1"/>
  <c r="CY178" i="1" s="1"/>
  <c r="BL188" i="1"/>
  <c r="CY142" i="1"/>
  <c r="CY154" i="1" s="1"/>
  <c r="CY166" i="1"/>
  <c r="CY143" i="1"/>
  <c r="CY155" i="1" s="1"/>
  <c r="CY167" i="1"/>
  <c r="CY191" i="1" s="1"/>
  <c r="CZ179" i="1" s="1"/>
  <c r="EZ98" i="1"/>
  <c r="EZ228" i="1" s="1"/>
  <c r="FA98" i="1" s="1"/>
  <c r="FA228" i="1" s="1"/>
  <c r="FB98" i="1" s="1"/>
  <c r="FB228" i="1" s="1"/>
  <c r="BR92" i="1"/>
  <c r="BR90" i="1" s="1"/>
  <c r="CA118" i="1"/>
  <c r="CA106" i="1"/>
  <c r="BL182" i="1"/>
  <c r="BL180" i="1" s="1"/>
  <c r="BL174" i="1" s="1"/>
  <c r="BL28" i="1" s="1"/>
  <c r="BK192" i="1"/>
  <c r="CS103" i="1"/>
  <c r="CS115" i="1"/>
  <c r="CU117" i="1"/>
  <c r="CU105" i="1"/>
  <c r="BI73" i="1"/>
  <c r="BI56" i="1"/>
  <c r="BI72" i="1" s="1"/>
  <c r="BL170" i="1"/>
  <c r="BL168" i="1" s="1"/>
  <c r="BL162" i="1" s="1"/>
  <c r="BL146" i="1"/>
  <c r="BL144" i="1" s="1"/>
  <c r="BL138" i="1" s="1"/>
  <c r="BL27" i="1" s="1"/>
  <c r="BL158" i="1"/>
  <c r="BK156" i="1"/>
  <c r="BK150" i="1" s="1"/>
  <c r="CY49" i="1"/>
  <c r="CX50" i="1"/>
  <c r="BK186" i="1"/>
  <c r="BK70" i="1" s="1"/>
  <c r="CY147" i="1"/>
  <c r="CY171" i="1"/>
  <c r="CY195" i="1" s="1"/>
  <c r="CZ183" i="1" s="1"/>
  <c r="CY159" i="1"/>
  <c r="BZ108" i="1"/>
  <c r="BZ120" i="1"/>
  <c r="CT110" i="1"/>
  <c r="CT122" i="1"/>
  <c r="CN169" i="1"/>
  <c r="CN145" i="1"/>
  <c r="CN157" i="1" s="1"/>
  <c r="CY165" i="1"/>
  <c r="CY189" i="1" s="1"/>
  <c r="CZ177" i="1" s="1"/>
  <c r="CY141" i="1"/>
  <c r="CY153" i="1" s="1"/>
  <c r="BQ104" i="1"/>
  <c r="BQ116" i="1"/>
  <c r="BQ114" i="1" s="1"/>
  <c r="BP102" i="1"/>
  <c r="BK121" i="1"/>
  <c r="BK119" i="1" s="1"/>
  <c r="BK113" i="1" s="1"/>
  <c r="BK20" i="1" s="1"/>
  <c r="BJ107" i="1"/>
  <c r="BJ101" i="1" s="1"/>
  <c r="BJ52" i="1" s="1"/>
  <c r="BJ55" i="1" s="1"/>
  <c r="BK29" i="1"/>
  <c r="BK97" i="1"/>
  <c r="BK95" i="1" s="1"/>
  <c r="BK89" i="1" s="1"/>
  <c r="BK19" i="1" s="1"/>
  <c r="BM176" i="1"/>
  <c r="BM175" i="1" s="1"/>
  <c r="BL187" i="1"/>
  <c r="BN140" i="1"/>
  <c r="BN139" i="1" s="1"/>
  <c r="BN152" i="1"/>
  <c r="CX94" i="1"/>
  <c r="CX224" i="1" s="1"/>
  <c r="CL181" i="1"/>
  <c r="DJ96" i="1"/>
  <c r="DJ226" i="1" s="1"/>
  <c r="BN164" i="1" l="1"/>
  <c r="BN163" i="1" s="1"/>
  <c r="CY190" i="1"/>
  <c r="CZ178" i="1" s="1"/>
  <c r="BR222" i="1"/>
  <c r="CY94" i="1"/>
  <c r="CY224" i="1" s="1"/>
  <c r="CZ143" i="1"/>
  <c r="CZ155" i="1" s="1"/>
  <c r="CZ167" i="1"/>
  <c r="CZ191" i="1" s="1"/>
  <c r="DA179" i="1" s="1"/>
  <c r="CZ166" i="1"/>
  <c r="CZ142" i="1"/>
  <c r="CZ154" i="1" s="1"/>
  <c r="DK96" i="1"/>
  <c r="DK226" i="1" s="1"/>
  <c r="BJ73" i="1"/>
  <c r="BJ56" i="1"/>
  <c r="BJ72" i="1" s="1"/>
  <c r="BK41" i="1"/>
  <c r="BK42" i="1" s="1"/>
  <c r="BK43" i="1" s="1"/>
  <c r="BK59" i="1" s="1"/>
  <c r="BK22" i="1"/>
  <c r="CZ141" i="1"/>
  <c r="CZ153" i="1" s="1"/>
  <c r="CZ165" i="1"/>
  <c r="CZ189" i="1" s="1"/>
  <c r="DA177" i="1" s="1"/>
  <c r="CO169" i="1"/>
  <c r="CO145" i="1"/>
  <c r="CO157" i="1" s="1"/>
  <c r="CU122" i="1"/>
  <c r="CU110" i="1"/>
  <c r="CZ171" i="1"/>
  <c r="CZ195" i="1" s="1"/>
  <c r="DA183" i="1" s="1"/>
  <c r="CZ147" i="1"/>
  <c r="CZ159" i="1" s="1"/>
  <c r="BK53" i="1"/>
  <c r="BK60" i="1"/>
  <c r="BL29" i="1"/>
  <c r="CT115" i="1"/>
  <c r="CT103" i="1"/>
  <c r="BL194" i="1"/>
  <c r="CB106" i="1"/>
  <c r="CB118" i="1"/>
  <c r="BS92" i="1"/>
  <c r="BS90" i="1" s="1"/>
  <c r="CL193" i="1"/>
  <c r="BN151" i="1"/>
  <c r="BO164" i="1"/>
  <c r="BO163" i="1" s="1"/>
  <c r="BO140" i="1"/>
  <c r="BO139" i="1" s="1"/>
  <c r="BM188" i="1"/>
  <c r="BK227" i="1"/>
  <c r="BK109" i="1"/>
  <c r="BR116" i="1"/>
  <c r="BR114" i="1" s="1"/>
  <c r="BR104" i="1"/>
  <c r="BQ102" i="1"/>
  <c r="CA108" i="1"/>
  <c r="CA120" i="1"/>
  <c r="CZ49" i="1"/>
  <c r="CY50" i="1"/>
  <c r="BM170" i="1"/>
  <c r="BM168" i="1" s="1"/>
  <c r="BM162" i="1" s="1"/>
  <c r="BM146" i="1"/>
  <c r="BL156" i="1"/>
  <c r="BL150" i="1" s="1"/>
  <c r="CV105" i="1"/>
  <c r="CV117" i="1"/>
  <c r="CZ190" i="1" l="1"/>
  <c r="DA178" i="1" s="1"/>
  <c r="BS222" i="1"/>
  <c r="BT92" i="1" s="1"/>
  <c r="BT90" i="1" s="1"/>
  <c r="BK54" i="1"/>
  <c r="CZ94" i="1"/>
  <c r="CZ224" i="1" s="1"/>
  <c r="CP145" i="1"/>
  <c r="CP157" i="1" s="1"/>
  <c r="CP169" i="1"/>
  <c r="BM158" i="1"/>
  <c r="BM144" i="1"/>
  <c r="BM138" i="1" s="1"/>
  <c r="BM27" i="1" s="1"/>
  <c r="CM181" i="1"/>
  <c r="CM193" i="1" s="1"/>
  <c r="BL53" i="1"/>
  <c r="BL60" i="1"/>
  <c r="DA49" i="1"/>
  <c r="CZ50" i="1"/>
  <c r="BS104" i="1"/>
  <c r="BS116" i="1"/>
  <c r="BS114" i="1" s="1"/>
  <c r="BR102" i="1"/>
  <c r="BL97" i="1"/>
  <c r="BL95" i="1" s="1"/>
  <c r="BL89" i="1" s="1"/>
  <c r="BL19" i="1" s="1"/>
  <c r="BO152" i="1"/>
  <c r="CC118" i="1"/>
  <c r="CC106" i="1"/>
  <c r="CU115" i="1"/>
  <c r="CU103" i="1"/>
  <c r="BK61" i="1"/>
  <c r="BK68" i="1" s="1"/>
  <c r="CW117" i="1"/>
  <c r="CW105" i="1"/>
  <c r="CB108" i="1"/>
  <c r="CB120" i="1"/>
  <c r="BL121" i="1"/>
  <c r="BL119" i="1" s="1"/>
  <c r="BL113" i="1" s="1"/>
  <c r="BL20" i="1" s="1"/>
  <c r="BL109" i="1"/>
  <c r="BK107" i="1"/>
  <c r="BK101" i="1" s="1"/>
  <c r="BK52" i="1" s="1"/>
  <c r="BK55" i="1" s="1"/>
  <c r="BN176" i="1"/>
  <c r="BN175" i="1" s="1"/>
  <c r="BM187" i="1"/>
  <c r="BM182" i="1"/>
  <c r="BL192" i="1"/>
  <c r="BL186" i="1" s="1"/>
  <c r="BL70" i="1" s="1"/>
  <c r="DA147" i="1"/>
  <c r="DA171" i="1"/>
  <c r="DA195" i="1" s="1"/>
  <c r="DB183" i="1" s="1"/>
  <c r="DA159" i="1"/>
  <c r="CV122" i="1"/>
  <c r="CV110" i="1"/>
  <c r="DA141" i="1"/>
  <c r="DA153" i="1" s="1"/>
  <c r="DA165" i="1"/>
  <c r="DA189" i="1" s="1"/>
  <c r="DB177" i="1" s="1"/>
  <c r="DL96" i="1"/>
  <c r="DL226" i="1" s="1"/>
  <c r="DM96" i="1" s="1"/>
  <c r="DM226" i="1" s="1"/>
  <c r="DA166" i="1"/>
  <c r="DA190" i="1" s="1"/>
  <c r="DB178" i="1" s="1"/>
  <c r="DA142" i="1"/>
  <c r="DA154" i="1" s="1"/>
  <c r="DA167" i="1"/>
  <c r="DA191" i="1" s="1"/>
  <c r="DB179" i="1" s="1"/>
  <c r="DA143" i="1"/>
  <c r="DA155" i="1" s="1"/>
  <c r="BL227" i="1" l="1"/>
  <c r="DB143" i="1"/>
  <c r="DB167" i="1"/>
  <c r="DB191" i="1" s="1"/>
  <c r="DC179" i="1" s="1"/>
  <c r="DB155" i="1"/>
  <c r="DA94" i="1"/>
  <c r="DA224" i="1" s="1"/>
  <c r="CQ169" i="1"/>
  <c r="CQ145" i="1"/>
  <c r="CQ157" i="1" s="1"/>
  <c r="DN96" i="1"/>
  <c r="DN226" i="1" s="1"/>
  <c r="BT222" i="1"/>
  <c r="BN188" i="1"/>
  <c r="BK73" i="1"/>
  <c r="BK56" i="1"/>
  <c r="BK72" i="1" s="1"/>
  <c r="BL41" i="1"/>
  <c r="BL22" i="1"/>
  <c r="CC120" i="1"/>
  <c r="CC108" i="1"/>
  <c r="BO151" i="1"/>
  <c r="BP164" i="1"/>
  <c r="BP163" i="1" s="1"/>
  <c r="BP140" i="1"/>
  <c r="BP139" i="1" s="1"/>
  <c r="BT116" i="1"/>
  <c r="BT114" i="1" s="1"/>
  <c r="BT104" i="1"/>
  <c r="BS102" i="1"/>
  <c r="DB49" i="1"/>
  <c r="DA50" i="1"/>
  <c r="DB142" i="1"/>
  <c r="DB154" i="1" s="1"/>
  <c r="DB166" i="1"/>
  <c r="DB190" i="1" s="1"/>
  <c r="DC178" i="1" s="1"/>
  <c r="DB141" i="1"/>
  <c r="DB153" i="1" s="1"/>
  <c r="DB165" i="1"/>
  <c r="DB189" i="1" s="1"/>
  <c r="CW110" i="1"/>
  <c r="CW122" i="1"/>
  <c r="DB147" i="1"/>
  <c r="DB159" i="1" s="1"/>
  <c r="DB171" i="1"/>
  <c r="DB195" i="1" s="1"/>
  <c r="DC183" i="1" s="1"/>
  <c r="BM194" i="1"/>
  <c r="BM180" i="1"/>
  <c r="BM174" i="1" s="1"/>
  <c r="BM28" i="1" s="1"/>
  <c r="BM29" i="1" s="1"/>
  <c r="BM121" i="1"/>
  <c r="BM119" i="1" s="1"/>
  <c r="BM113" i="1" s="1"/>
  <c r="BM20" i="1" s="1"/>
  <c r="BL107" i="1"/>
  <c r="BL101" i="1" s="1"/>
  <c r="BL52" i="1" s="1"/>
  <c r="CX117" i="1"/>
  <c r="CX105" i="1"/>
  <c r="CV115" i="1"/>
  <c r="CV103" i="1"/>
  <c r="CD106" i="1"/>
  <c r="CD118" i="1"/>
  <c r="BM97" i="1"/>
  <c r="BM95" i="1" s="1"/>
  <c r="BM89" i="1" s="1"/>
  <c r="BM19" i="1" s="1"/>
  <c r="CN181" i="1"/>
  <c r="BN146" i="1"/>
  <c r="BN170" i="1"/>
  <c r="BM156" i="1"/>
  <c r="BM150" i="1" s="1"/>
  <c r="CR169" i="1" l="1"/>
  <c r="CR145" i="1"/>
  <c r="CR157" i="1" s="1"/>
  <c r="DB94" i="1"/>
  <c r="DB224" i="1" s="1"/>
  <c r="DC94" i="1" s="1"/>
  <c r="DC224" i="1" s="1"/>
  <c r="DD94" i="1" s="1"/>
  <c r="DD224" i="1" s="1"/>
  <c r="BM53" i="1"/>
  <c r="BM60" i="1"/>
  <c r="CE118" i="1"/>
  <c r="CE106" i="1"/>
  <c r="BN168" i="1"/>
  <c r="BN162" i="1" s="1"/>
  <c r="CN193" i="1"/>
  <c r="BM227" i="1"/>
  <c r="BM22" i="1"/>
  <c r="BM41" i="1"/>
  <c r="BN182" i="1"/>
  <c r="BN180" i="1" s="1"/>
  <c r="BN174" i="1" s="1"/>
  <c r="BN28" i="1" s="1"/>
  <c r="BM192" i="1"/>
  <c r="BM186" i="1" s="1"/>
  <c r="BM70" i="1" s="1"/>
  <c r="DC147" i="1"/>
  <c r="DC171" i="1"/>
  <c r="DC195" i="1" s="1"/>
  <c r="DD183" i="1" s="1"/>
  <c r="DC159" i="1"/>
  <c r="CX110" i="1"/>
  <c r="CX122" i="1"/>
  <c r="DC165" i="1"/>
  <c r="DC141" i="1"/>
  <c r="DC153" i="1" s="1"/>
  <c r="DC142" i="1"/>
  <c r="DC166" i="1"/>
  <c r="DC190" i="1" s="1"/>
  <c r="DD178" i="1" s="1"/>
  <c r="DC154" i="1"/>
  <c r="BP152" i="1"/>
  <c r="BL42" i="1"/>
  <c r="BL43" i="1" s="1"/>
  <c r="BL59" i="1" s="1"/>
  <c r="BL61" i="1" s="1"/>
  <c r="BL68" i="1" s="1"/>
  <c r="BU92" i="1"/>
  <c r="BU90" i="1" s="1"/>
  <c r="BN158" i="1"/>
  <c r="BN144" i="1"/>
  <c r="BN138" i="1" s="1"/>
  <c r="BN27" i="1" s="1"/>
  <c r="CW115" i="1"/>
  <c r="CW103" i="1"/>
  <c r="CY105" i="1"/>
  <c r="CY117" i="1"/>
  <c r="BM109" i="1"/>
  <c r="DC177" i="1"/>
  <c r="DB50" i="1"/>
  <c r="DC49" i="1"/>
  <c r="BU116" i="1"/>
  <c r="BU114" i="1" s="1"/>
  <c r="BU104" i="1"/>
  <c r="BT102" i="1"/>
  <c r="CD120" i="1"/>
  <c r="CD108" i="1"/>
  <c r="BO176" i="1"/>
  <c r="BO175" i="1" s="1"/>
  <c r="BN187" i="1"/>
  <c r="DO96" i="1"/>
  <c r="DC167" i="1"/>
  <c r="DC191" i="1" s="1"/>
  <c r="DD179" i="1" s="1"/>
  <c r="DC143" i="1"/>
  <c r="DC155" i="1" s="1"/>
  <c r="DC189" i="1" l="1"/>
  <c r="DD177" i="1" s="1"/>
  <c r="BO188" i="1"/>
  <c r="BO187" i="1" s="1"/>
  <c r="BL54" i="1"/>
  <c r="BN29" i="1"/>
  <c r="DE94" i="1"/>
  <c r="DE224" i="1" s="1"/>
  <c r="DF94" i="1" s="1"/>
  <c r="DF224" i="1" s="1"/>
  <c r="DG94" i="1" s="1"/>
  <c r="DG224" i="1" s="1"/>
  <c r="DH94" i="1" s="1"/>
  <c r="DH224" i="1" s="1"/>
  <c r="CS145" i="1"/>
  <c r="CS157" i="1" s="1"/>
  <c r="CS169" i="1"/>
  <c r="BP176" i="1"/>
  <c r="BP175" i="1" s="1"/>
  <c r="BV116" i="1"/>
  <c r="BV114" i="1" s="1"/>
  <c r="BU102" i="1"/>
  <c r="CZ117" i="1"/>
  <c r="CZ105" i="1"/>
  <c r="DD167" i="1"/>
  <c r="DD143" i="1"/>
  <c r="DD155" i="1" s="1"/>
  <c r="DO226" i="1"/>
  <c r="DP96" i="1" s="1"/>
  <c r="DP226" i="1" s="1"/>
  <c r="CE120" i="1"/>
  <c r="CE108" i="1"/>
  <c r="BO146" i="1"/>
  <c r="BO144" i="1" s="1"/>
  <c r="BO138" i="1" s="1"/>
  <c r="BO27" i="1" s="1"/>
  <c r="BO170" i="1"/>
  <c r="BO168" i="1" s="1"/>
  <c r="BO162" i="1" s="1"/>
  <c r="BO158" i="1"/>
  <c r="BN156" i="1"/>
  <c r="BN150" i="1" s="1"/>
  <c r="BU222" i="1"/>
  <c r="DD142" i="1"/>
  <c r="DD166" i="1"/>
  <c r="DD190" i="1" s="1"/>
  <c r="DE178" i="1" s="1"/>
  <c r="DD154" i="1"/>
  <c r="CY110" i="1"/>
  <c r="CY122" i="1"/>
  <c r="BM42" i="1"/>
  <c r="BM43" i="1" s="1"/>
  <c r="BM59" i="1" s="1"/>
  <c r="BM61" i="1" s="1"/>
  <c r="BM68" i="1" s="1"/>
  <c r="BN97" i="1"/>
  <c r="BN95" i="1" s="1"/>
  <c r="BN89" i="1" s="1"/>
  <c r="BN19" i="1" s="1"/>
  <c r="BL55" i="1"/>
  <c r="DD191" i="1"/>
  <c r="DC50" i="1"/>
  <c r="DD49" i="1"/>
  <c r="BN121" i="1"/>
  <c r="BN119" i="1" s="1"/>
  <c r="BN113" i="1" s="1"/>
  <c r="BN20" i="1" s="1"/>
  <c r="BM107" i="1"/>
  <c r="BM101" i="1" s="1"/>
  <c r="BM52" i="1" s="1"/>
  <c r="CX103" i="1"/>
  <c r="CX115" i="1"/>
  <c r="BP151" i="1"/>
  <c r="BQ164" i="1"/>
  <c r="BQ163" i="1" s="1"/>
  <c r="BQ140" i="1"/>
  <c r="BQ139" i="1" s="1"/>
  <c r="DD141" i="1"/>
  <c r="DD153" i="1" s="1"/>
  <c r="DD165" i="1"/>
  <c r="DD189" i="1" s="1"/>
  <c r="DE177" i="1" s="1"/>
  <c r="DD171" i="1"/>
  <c r="DD195" i="1" s="1"/>
  <c r="DE183" i="1" s="1"/>
  <c r="DD147" i="1"/>
  <c r="DD159" i="1" s="1"/>
  <c r="CO181" i="1"/>
  <c r="CO193" i="1" s="1"/>
  <c r="BN194" i="1"/>
  <c r="CF118" i="1"/>
  <c r="CF106" i="1"/>
  <c r="BP188" i="1" l="1"/>
  <c r="BQ152" i="1"/>
  <c r="BQ151" i="1" s="1"/>
  <c r="BM54" i="1"/>
  <c r="BM55" i="1" s="1"/>
  <c r="CP181" i="1"/>
  <c r="CP193" i="1" s="1"/>
  <c r="DE165" i="1"/>
  <c r="DE189" i="1" s="1"/>
  <c r="DE141" i="1"/>
  <c r="DE153" i="1" s="1"/>
  <c r="BR164" i="1"/>
  <c r="BR163" i="1" s="1"/>
  <c r="BN41" i="1"/>
  <c r="BN22" i="1"/>
  <c r="DE179" i="1"/>
  <c r="BL56" i="1"/>
  <c r="BL72" i="1" s="1"/>
  <c r="BL73" i="1"/>
  <c r="CZ110" i="1"/>
  <c r="CZ122" i="1"/>
  <c r="BV92" i="1"/>
  <c r="BV222" i="1" s="1"/>
  <c r="BP146" i="1"/>
  <c r="BP144" i="1" s="1"/>
  <c r="BP138" i="1" s="1"/>
  <c r="BP27" i="1" s="1"/>
  <c r="BP170" i="1"/>
  <c r="BP168" i="1" s="1"/>
  <c r="BP162" i="1" s="1"/>
  <c r="BO156" i="1"/>
  <c r="BO150" i="1" s="1"/>
  <c r="CG106" i="1"/>
  <c r="CG118" i="1"/>
  <c r="BO182" i="1"/>
  <c r="BO180" i="1" s="1"/>
  <c r="BO174" i="1" s="1"/>
  <c r="BO28" i="1" s="1"/>
  <c r="BN192" i="1"/>
  <c r="BN186" i="1" s="1"/>
  <c r="BN70" i="1" s="1"/>
  <c r="DE147" i="1"/>
  <c r="DE159" i="1" s="1"/>
  <c r="DE171" i="1"/>
  <c r="DE195" i="1" s="1"/>
  <c r="DF183" i="1" s="1"/>
  <c r="CY103" i="1"/>
  <c r="CY115" i="1"/>
  <c r="BN109" i="1"/>
  <c r="DE49" i="1"/>
  <c r="DD50" i="1"/>
  <c r="BN227" i="1"/>
  <c r="DE166" i="1"/>
  <c r="DE190" i="1" s="1"/>
  <c r="DF178" i="1" s="1"/>
  <c r="DE142" i="1"/>
  <c r="DE154" i="1" s="1"/>
  <c r="BN60" i="1"/>
  <c r="BN53" i="1"/>
  <c r="DE143" i="1"/>
  <c r="DE155" i="1" s="1"/>
  <c r="DE167" i="1"/>
  <c r="DE191" i="1" s="1"/>
  <c r="DA105" i="1"/>
  <c r="DA117" i="1"/>
  <c r="BO29" i="1"/>
  <c r="CF120" i="1"/>
  <c r="CF108" i="1"/>
  <c r="DQ96" i="1"/>
  <c r="DQ226" i="1" s="1"/>
  <c r="BP187" i="1"/>
  <c r="BQ176" i="1"/>
  <c r="BQ175" i="1" s="1"/>
  <c r="CT169" i="1"/>
  <c r="CT145" i="1"/>
  <c r="CT157" i="1" s="1"/>
  <c r="DI94" i="1"/>
  <c r="DI224" i="1" s="1"/>
  <c r="BR140" i="1" l="1"/>
  <c r="BR139" i="1" s="1"/>
  <c r="BM73" i="1"/>
  <c r="BM56" i="1"/>
  <c r="BM72" i="1" s="1"/>
  <c r="BO194" i="1"/>
  <c r="BO192" i="1" s="1"/>
  <c r="BO186" i="1" s="1"/>
  <c r="BO70" i="1" s="1"/>
  <c r="BR152" i="1"/>
  <c r="BR151" i="1" s="1"/>
  <c r="BQ188" i="1"/>
  <c r="BR176" i="1" s="1"/>
  <c r="BR175" i="1" s="1"/>
  <c r="DR96" i="1"/>
  <c r="DR226" i="1" s="1"/>
  <c r="DF179" i="1"/>
  <c r="BW92" i="1"/>
  <c r="BW90" i="1" s="1"/>
  <c r="CQ181" i="1"/>
  <c r="CQ193" i="1" s="1"/>
  <c r="DJ94" i="1"/>
  <c r="DJ224" i="1" s="1"/>
  <c r="BQ187" i="1"/>
  <c r="DB117" i="1"/>
  <c r="DB105" i="1"/>
  <c r="DF143" i="1"/>
  <c r="DF155" i="1" s="1"/>
  <c r="DF167" i="1"/>
  <c r="BO121" i="1"/>
  <c r="BO119" i="1" s="1"/>
  <c r="BO113" i="1" s="1"/>
  <c r="BO20" i="1" s="1"/>
  <c r="BN107" i="1"/>
  <c r="BN101" i="1" s="1"/>
  <c r="BN52" i="1" s="1"/>
  <c r="CH118" i="1"/>
  <c r="CH106" i="1"/>
  <c r="BP158" i="1"/>
  <c r="DA110" i="1"/>
  <c r="DA122" i="1"/>
  <c r="BN42" i="1"/>
  <c r="BN54" i="1" s="1"/>
  <c r="DF177" i="1"/>
  <c r="CU169" i="1"/>
  <c r="CU145" i="1"/>
  <c r="CU157" i="1" s="1"/>
  <c r="CG108" i="1"/>
  <c r="CG120" i="1"/>
  <c r="DF142" i="1"/>
  <c r="DF154" i="1" s="1"/>
  <c r="DF166" i="1"/>
  <c r="DF190" i="1" s="1"/>
  <c r="DG178" i="1" s="1"/>
  <c r="BO97" i="1"/>
  <c r="BO95" i="1" s="1"/>
  <c r="BO89" i="1" s="1"/>
  <c r="BO19" i="1" s="1"/>
  <c r="DE50" i="1"/>
  <c r="DF49" i="1"/>
  <c r="CZ103" i="1"/>
  <c r="CZ115" i="1"/>
  <c r="DF147" i="1"/>
  <c r="DF171" i="1"/>
  <c r="DF195" i="1" s="1"/>
  <c r="DG183" i="1" s="1"/>
  <c r="DF159" i="1"/>
  <c r="BP182" i="1"/>
  <c r="BO60" i="1"/>
  <c r="BO53" i="1"/>
  <c r="BV90" i="1"/>
  <c r="BV104" i="1"/>
  <c r="BS140" i="1"/>
  <c r="BS139" i="1" s="1"/>
  <c r="BS164" i="1"/>
  <c r="BS163" i="1" s="1"/>
  <c r="DF141" i="1"/>
  <c r="DF153" i="1" s="1"/>
  <c r="DF165" i="1"/>
  <c r="DF189" i="1" s="1"/>
  <c r="DF191" i="1" l="1"/>
  <c r="BO227" i="1"/>
  <c r="BP97" i="1" s="1"/>
  <c r="BP95" i="1" s="1"/>
  <c r="BP89" i="1" s="1"/>
  <c r="BP19" i="1" s="1"/>
  <c r="BR188" i="1"/>
  <c r="BR187" i="1" s="1"/>
  <c r="CV145" i="1"/>
  <c r="CV157" i="1" s="1"/>
  <c r="CV169" i="1"/>
  <c r="DG177" i="1"/>
  <c r="DG179" i="1"/>
  <c r="DS96" i="1"/>
  <c r="DS226" i="1" s="1"/>
  <c r="DG166" i="1"/>
  <c r="DG190" i="1" s="1"/>
  <c r="DG142" i="1"/>
  <c r="DG154" i="1" s="1"/>
  <c r="DG165" i="1"/>
  <c r="DG141" i="1"/>
  <c r="DG153" i="1" s="1"/>
  <c r="BS152" i="1"/>
  <c r="BW116" i="1"/>
  <c r="BW114" i="1" s="1"/>
  <c r="BW104" i="1"/>
  <c r="BV102" i="1"/>
  <c r="BP194" i="1"/>
  <c r="BP180" i="1"/>
  <c r="BP174" i="1" s="1"/>
  <c r="BP28" i="1" s="1"/>
  <c r="BP29" i="1" s="1"/>
  <c r="DA115" i="1"/>
  <c r="DA103" i="1"/>
  <c r="CH120" i="1"/>
  <c r="CH108" i="1"/>
  <c r="BN43" i="1"/>
  <c r="BN59" i="1" s="1"/>
  <c r="BQ170" i="1"/>
  <c r="BQ146" i="1"/>
  <c r="BP156" i="1"/>
  <c r="BP150" i="1" s="1"/>
  <c r="BO109" i="1"/>
  <c r="DG143" i="1"/>
  <c r="DG155" i="1" s="1"/>
  <c r="DG167" i="1"/>
  <c r="DG191" i="1" s="1"/>
  <c r="DH179" i="1" s="1"/>
  <c r="BW222" i="1"/>
  <c r="DG147" i="1"/>
  <c r="DG159" i="1" s="1"/>
  <c r="DG171" i="1"/>
  <c r="DG195" i="1" s="1"/>
  <c r="DH183" i="1" s="1"/>
  <c r="DF50" i="1"/>
  <c r="DG49" i="1"/>
  <c r="DB122" i="1"/>
  <c r="DB110" i="1"/>
  <c r="CI106" i="1"/>
  <c r="CI118" i="1"/>
  <c r="BN55" i="1"/>
  <c r="BO22" i="1"/>
  <c r="BO41" i="1"/>
  <c r="DC117" i="1"/>
  <c r="DC105" i="1"/>
  <c r="BS176" i="1"/>
  <c r="BS175" i="1" s="1"/>
  <c r="DK94" i="1"/>
  <c r="DK224" i="1" s="1"/>
  <c r="CR181" i="1"/>
  <c r="DG189" i="1" l="1"/>
  <c r="DH177" i="1" s="1"/>
  <c r="BP227" i="1"/>
  <c r="DL94" i="1"/>
  <c r="DL224" i="1" s="1"/>
  <c r="DM94" i="1" s="1"/>
  <c r="DM224" i="1" s="1"/>
  <c r="DN94" i="1" s="1"/>
  <c r="DN224" i="1" s="1"/>
  <c r="CW145" i="1"/>
  <c r="CW169" i="1"/>
  <c r="CW157" i="1"/>
  <c r="CR193" i="1"/>
  <c r="BS188" i="1"/>
  <c r="DC122" i="1"/>
  <c r="DC110" i="1"/>
  <c r="DG50" i="1"/>
  <c r="DH49" i="1"/>
  <c r="BX92" i="1"/>
  <c r="BX90" i="1" s="1"/>
  <c r="BP121" i="1"/>
  <c r="BP119" i="1" s="1"/>
  <c r="BP113" i="1" s="1"/>
  <c r="BP20" i="1" s="1"/>
  <c r="BP109" i="1"/>
  <c r="BO107" i="1"/>
  <c r="BO101" i="1" s="1"/>
  <c r="BO52" i="1" s="1"/>
  <c r="BQ158" i="1"/>
  <c r="BQ144" i="1"/>
  <c r="BQ138" i="1" s="1"/>
  <c r="BQ27" i="1" s="1"/>
  <c r="BN61" i="1"/>
  <c r="BN68" i="1" s="1"/>
  <c r="DB103" i="1"/>
  <c r="DB115" i="1"/>
  <c r="DH178" i="1"/>
  <c r="DD117" i="1"/>
  <c r="DD105" i="1"/>
  <c r="BO42" i="1"/>
  <c r="BO54" i="1" s="1"/>
  <c r="BN73" i="1"/>
  <c r="BN56" i="1"/>
  <c r="BN72" i="1" s="1"/>
  <c r="CJ118" i="1"/>
  <c r="CJ106" i="1"/>
  <c r="DH147" i="1"/>
  <c r="DH159" i="1" s="1"/>
  <c r="DH171" i="1"/>
  <c r="DH195" i="1" s="1"/>
  <c r="DI183" i="1" s="1"/>
  <c r="DH167" i="1"/>
  <c r="DH191" i="1" s="1"/>
  <c r="DI179" i="1" s="1"/>
  <c r="DH143" i="1"/>
  <c r="DH155" i="1" s="1"/>
  <c r="BP60" i="1"/>
  <c r="BP53" i="1"/>
  <c r="BQ168" i="1"/>
  <c r="BQ162" i="1" s="1"/>
  <c r="CI120" i="1"/>
  <c r="CI108" i="1"/>
  <c r="BQ182" i="1"/>
  <c r="BQ180" i="1" s="1"/>
  <c r="BQ174" i="1" s="1"/>
  <c r="BQ28" i="1" s="1"/>
  <c r="BP192" i="1"/>
  <c r="BP186" i="1" s="1"/>
  <c r="BP70" i="1" s="1"/>
  <c r="BX116" i="1"/>
  <c r="BX114" i="1" s="1"/>
  <c r="BW102" i="1"/>
  <c r="BT140" i="1"/>
  <c r="BT139" i="1" s="1"/>
  <c r="BS151" i="1"/>
  <c r="BT164" i="1"/>
  <c r="BT163" i="1" s="1"/>
  <c r="DH165" i="1"/>
  <c r="DH141" i="1"/>
  <c r="DH153" i="1" s="1"/>
  <c r="DH166" i="1"/>
  <c r="DH190" i="1" s="1"/>
  <c r="DH142" i="1"/>
  <c r="DH154" i="1" s="1"/>
  <c r="BQ97" i="1"/>
  <c r="BQ95" i="1" s="1"/>
  <c r="BQ89" i="1" s="1"/>
  <c r="BQ19" i="1" s="1"/>
  <c r="DT96" i="1"/>
  <c r="DT226" i="1" s="1"/>
  <c r="DU96" i="1" s="1"/>
  <c r="DU226" i="1" s="1"/>
  <c r="DH189" i="1" l="1"/>
  <c r="DI177" i="1" s="1"/>
  <c r="BX104" i="1"/>
  <c r="BY116" i="1" s="1"/>
  <c r="BY114" i="1" s="1"/>
  <c r="BQ194" i="1"/>
  <c r="BQ192" i="1" s="1"/>
  <c r="BQ186" i="1" s="1"/>
  <c r="BQ70" i="1" s="1"/>
  <c r="BQ29" i="1"/>
  <c r="DO94" i="1"/>
  <c r="DO224" i="1" s="1"/>
  <c r="DP94" i="1" s="1"/>
  <c r="DP224" i="1" s="1"/>
  <c r="DQ94" i="1" s="1"/>
  <c r="DQ224" i="1" s="1"/>
  <c r="DI178" i="1"/>
  <c r="DI147" i="1"/>
  <c r="DI171" i="1"/>
  <c r="DI195" i="1" s="1"/>
  <c r="DJ183" i="1" s="1"/>
  <c r="DI159" i="1"/>
  <c r="BQ227" i="1"/>
  <c r="DI142" i="1"/>
  <c r="DI166" i="1"/>
  <c r="DI190" i="1" s="1"/>
  <c r="DJ178" i="1" s="1"/>
  <c r="DI154" i="1"/>
  <c r="DI165" i="1"/>
  <c r="DI189" i="1" s="1"/>
  <c r="DJ177" i="1" s="1"/>
  <c r="DI141" i="1"/>
  <c r="DI153" i="1" s="1"/>
  <c r="BT152" i="1"/>
  <c r="CJ108" i="1"/>
  <c r="CJ120" i="1"/>
  <c r="DI143" i="1"/>
  <c r="DI155" i="1" s="1"/>
  <c r="DI167" i="1"/>
  <c r="DI191" i="1" s="1"/>
  <c r="DJ179" i="1" s="1"/>
  <c r="BO43" i="1"/>
  <c r="BO59" i="1" s="1"/>
  <c r="DC115" i="1"/>
  <c r="DC103" i="1"/>
  <c r="BR146" i="1"/>
  <c r="BR170" i="1"/>
  <c r="BQ156" i="1"/>
  <c r="BQ150" i="1" s="1"/>
  <c r="BQ121" i="1"/>
  <c r="BQ119" i="1" s="1"/>
  <c r="BQ113" i="1" s="1"/>
  <c r="BQ20" i="1" s="1"/>
  <c r="BQ109" i="1"/>
  <c r="BP107" i="1"/>
  <c r="BP101" i="1" s="1"/>
  <c r="BP52" i="1" s="1"/>
  <c r="BX222" i="1"/>
  <c r="DH50" i="1"/>
  <c r="DI49" i="1"/>
  <c r="DD110" i="1"/>
  <c r="DD122" i="1"/>
  <c r="CS181" i="1"/>
  <c r="CS193" i="1" s="1"/>
  <c r="DV96" i="1"/>
  <c r="DV226" i="1" s="1"/>
  <c r="BX102" i="1"/>
  <c r="CK106" i="1"/>
  <c r="CK118" i="1"/>
  <c r="DE105" i="1"/>
  <c r="DE117" i="1"/>
  <c r="BO55" i="1"/>
  <c r="BP41" i="1"/>
  <c r="BP42" i="1" s="1"/>
  <c r="BP43" i="1" s="1"/>
  <c r="BP22" i="1"/>
  <c r="BS187" i="1"/>
  <c r="BT176" i="1"/>
  <c r="BT175" i="1" s="1"/>
  <c r="CX145" i="1"/>
  <c r="CX157" i="1" s="1"/>
  <c r="CX169" i="1"/>
  <c r="BR182" i="1" l="1"/>
  <c r="BR180" i="1" s="1"/>
  <c r="BR174" i="1" s="1"/>
  <c r="BR28" i="1" s="1"/>
  <c r="BP54" i="1"/>
  <c r="BP55" i="1" s="1"/>
  <c r="BT188" i="1"/>
  <c r="CT181" i="1"/>
  <c r="CT193" i="1" s="1"/>
  <c r="CY169" i="1"/>
  <c r="CY145" i="1"/>
  <c r="CY157" i="1" s="1"/>
  <c r="BO73" i="1"/>
  <c r="BO56" i="1"/>
  <c r="CL106" i="1"/>
  <c r="CL118" i="1"/>
  <c r="DE122" i="1"/>
  <c r="DE110" i="1"/>
  <c r="BQ22" i="1"/>
  <c r="BQ41" i="1"/>
  <c r="BQ42" i="1" s="1"/>
  <c r="BQ43" i="1" s="1"/>
  <c r="BR194" i="1"/>
  <c r="BR168" i="1"/>
  <c r="BR162" i="1" s="1"/>
  <c r="DJ141" i="1"/>
  <c r="DJ153" i="1" s="1"/>
  <c r="DJ165" i="1"/>
  <c r="DJ189" i="1" s="1"/>
  <c r="DK177" i="1" s="1"/>
  <c r="DJ166" i="1"/>
  <c r="DJ190" i="1" s="1"/>
  <c r="DK178" i="1" s="1"/>
  <c r="DJ142" i="1"/>
  <c r="DJ154" i="1" s="1"/>
  <c r="BT187" i="1"/>
  <c r="BU176" i="1"/>
  <c r="BU175" i="1" s="1"/>
  <c r="DF117" i="1"/>
  <c r="DF105" i="1"/>
  <c r="DW96" i="1"/>
  <c r="DW226" i="1" s="1"/>
  <c r="DI50" i="1"/>
  <c r="DJ49" i="1"/>
  <c r="BY92" i="1"/>
  <c r="BY222" i="1" s="1"/>
  <c r="BR121" i="1"/>
  <c r="BR119" i="1" s="1"/>
  <c r="BR113" i="1" s="1"/>
  <c r="BR20" i="1" s="1"/>
  <c r="BQ107" i="1"/>
  <c r="BQ101" i="1" s="1"/>
  <c r="BQ52" i="1" s="1"/>
  <c r="BQ53" i="1"/>
  <c r="BQ60" i="1"/>
  <c r="BR158" i="1"/>
  <c r="BR144" i="1"/>
  <c r="BR138" i="1" s="1"/>
  <c r="BR27" i="1" s="1"/>
  <c r="BR29" i="1" s="1"/>
  <c r="DD115" i="1"/>
  <c r="DD103" i="1"/>
  <c r="BP59" i="1"/>
  <c r="BO61" i="1"/>
  <c r="BO68" i="1" s="1"/>
  <c r="DJ143" i="1"/>
  <c r="DJ155" i="1" s="1"/>
  <c r="DJ167" i="1"/>
  <c r="DJ191" i="1" s="1"/>
  <c r="DK179" i="1" s="1"/>
  <c r="CK120" i="1"/>
  <c r="CK108" i="1"/>
  <c r="BU140" i="1"/>
  <c r="BU139" i="1" s="1"/>
  <c r="BT151" i="1"/>
  <c r="BU164" i="1"/>
  <c r="BU163" i="1" s="1"/>
  <c r="BR97" i="1"/>
  <c r="BR95" i="1" s="1"/>
  <c r="BR89" i="1" s="1"/>
  <c r="BR19" i="1" s="1"/>
  <c r="DJ171" i="1"/>
  <c r="DJ195" i="1" s="1"/>
  <c r="DK183" i="1" s="1"/>
  <c r="DJ147" i="1"/>
  <c r="DJ159" i="1" s="1"/>
  <c r="DR94" i="1"/>
  <c r="DR224" i="1" s="1"/>
  <c r="DS94" i="1" s="1"/>
  <c r="DS224" i="1" s="1"/>
  <c r="DT94" i="1" s="1"/>
  <c r="DT224" i="1" s="1"/>
  <c r="DU94" i="1" s="1"/>
  <c r="DU224" i="1" s="1"/>
  <c r="BU152" i="1" l="1"/>
  <c r="BV164" i="1" s="1"/>
  <c r="BV163" i="1" s="1"/>
  <c r="BQ54" i="1"/>
  <c r="BQ55" i="1" s="1"/>
  <c r="DV94" i="1"/>
  <c r="DV224" i="1" s="1"/>
  <c r="DW94" i="1" s="1"/>
  <c r="DW224" i="1" s="1"/>
  <c r="DX94" i="1" s="1"/>
  <c r="DX224" i="1" s="1"/>
  <c r="DK143" i="1"/>
  <c r="DK155" i="1" s="1"/>
  <c r="DK167" i="1"/>
  <c r="DK191" i="1" s="1"/>
  <c r="DL179" i="1" s="1"/>
  <c r="DK165" i="1"/>
  <c r="DK189" i="1" s="1"/>
  <c r="DL177" i="1" s="1"/>
  <c r="DK141" i="1"/>
  <c r="DK153" i="1" s="1"/>
  <c r="CZ145" i="1"/>
  <c r="CZ157" i="1" s="1"/>
  <c r="CZ169" i="1"/>
  <c r="CU181" i="1"/>
  <c r="BU151" i="1"/>
  <c r="DK147" i="1"/>
  <c r="DK171" i="1"/>
  <c r="DK195" i="1" s="1"/>
  <c r="DL183" i="1" s="1"/>
  <c r="DK159" i="1"/>
  <c r="BR227" i="1"/>
  <c r="CL120" i="1"/>
  <c r="CL108" i="1"/>
  <c r="BQ59" i="1"/>
  <c r="BQ61" i="1" s="1"/>
  <c r="BQ68" i="1" s="1"/>
  <c r="BP61" i="1"/>
  <c r="BP68" i="1" s="1"/>
  <c r="DE103" i="1"/>
  <c r="DE115" i="1"/>
  <c r="BR22" i="1"/>
  <c r="BR41" i="1"/>
  <c r="BY90" i="1"/>
  <c r="BY104" i="1"/>
  <c r="DG117" i="1"/>
  <c r="DG105" i="1"/>
  <c r="BU188" i="1"/>
  <c r="DK142" i="1"/>
  <c r="DK154" i="1" s="1"/>
  <c r="DK166" i="1"/>
  <c r="DK190" i="1" s="1"/>
  <c r="DL178" i="1" s="1"/>
  <c r="BS182" i="1"/>
  <c r="BS180" i="1" s="1"/>
  <c r="BS174" i="1" s="1"/>
  <c r="BS28" i="1" s="1"/>
  <c r="BR192" i="1"/>
  <c r="BR186" i="1" s="1"/>
  <c r="BR70" i="1" s="1"/>
  <c r="DF122" i="1"/>
  <c r="DF110" i="1"/>
  <c r="CM118" i="1"/>
  <c r="CM106" i="1"/>
  <c r="BS146" i="1"/>
  <c r="BS144" i="1" s="1"/>
  <c r="BS138" i="1" s="1"/>
  <c r="BS27" i="1" s="1"/>
  <c r="BS29" i="1" s="1"/>
  <c r="BS170" i="1"/>
  <c r="BS168" i="1" s="1"/>
  <c r="BS162" i="1" s="1"/>
  <c r="BS158" i="1"/>
  <c r="BR156" i="1"/>
  <c r="BR150" i="1" s="1"/>
  <c r="BR109" i="1"/>
  <c r="BZ92" i="1"/>
  <c r="BZ90" i="1" s="1"/>
  <c r="DK49" i="1"/>
  <c r="DJ50" i="1"/>
  <c r="DX96" i="1"/>
  <c r="DX226" i="1" s="1"/>
  <c r="BP56" i="1"/>
  <c r="BP73" i="1"/>
  <c r="BO72" i="1"/>
  <c r="BP72" i="1" l="1"/>
  <c r="BZ222" i="1"/>
  <c r="CA92" i="1" s="1"/>
  <c r="CA90" i="1" s="1"/>
  <c r="BV140" i="1"/>
  <c r="BV139" i="1" s="1"/>
  <c r="DY96" i="1"/>
  <c r="DY226" i="1" s="1"/>
  <c r="BS121" i="1"/>
  <c r="BS119" i="1" s="1"/>
  <c r="BS113" i="1" s="1"/>
  <c r="BS20" i="1" s="1"/>
  <c r="BR107" i="1"/>
  <c r="BR101" i="1" s="1"/>
  <c r="BR52" i="1" s="1"/>
  <c r="BT170" i="1"/>
  <c r="BT146" i="1"/>
  <c r="BT144" i="1" s="1"/>
  <c r="BT138" i="1" s="1"/>
  <c r="BT27" i="1" s="1"/>
  <c r="BS156" i="1"/>
  <c r="BS150" i="1" s="1"/>
  <c r="DH117" i="1"/>
  <c r="DH105" i="1"/>
  <c r="BZ116" i="1"/>
  <c r="BZ114" i="1" s="1"/>
  <c r="BZ104" i="1"/>
  <c r="BY102" i="1"/>
  <c r="BR42" i="1"/>
  <c r="BR54" i="1" s="1"/>
  <c r="BQ73" i="1"/>
  <c r="BQ56" i="1"/>
  <c r="BQ72" i="1" s="1"/>
  <c r="DL147" i="1"/>
  <c r="DL171" i="1"/>
  <c r="DL195" i="1" s="1"/>
  <c r="DM183" i="1" s="1"/>
  <c r="DL159" i="1"/>
  <c r="DA145" i="1"/>
  <c r="DA169" i="1"/>
  <c r="DL143" i="1"/>
  <c r="DL155" i="1" s="1"/>
  <c r="DL167" i="1"/>
  <c r="DL191" i="1" s="1"/>
  <c r="DM179" i="1" s="1"/>
  <c r="DY94" i="1"/>
  <c r="DY224" i="1" s="1"/>
  <c r="DZ94" i="1" s="1"/>
  <c r="DZ224" i="1" s="1"/>
  <c r="EA94" i="1" s="1"/>
  <c r="EA224" i="1" s="1"/>
  <c r="DL49" i="1"/>
  <c r="DK50" i="1"/>
  <c r="BR53" i="1"/>
  <c r="BR60" i="1"/>
  <c r="CN106" i="1"/>
  <c r="CN118" i="1"/>
  <c r="DG122" i="1"/>
  <c r="DG110" i="1"/>
  <c r="BS194" i="1"/>
  <c r="DL142" i="1"/>
  <c r="DL166" i="1"/>
  <c r="DL190" i="1" s="1"/>
  <c r="DM178" i="1" s="1"/>
  <c r="DL154" i="1"/>
  <c r="BV176" i="1"/>
  <c r="BV175" i="1" s="1"/>
  <c r="BU187" i="1"/>
  <c r="DF115" i="1"/>
  <c r="DF103" i="1"/>
  <c r="CM120" i="1"/>
  <c r="CM108" i="1"/>
  <c r="BS97" i="1"/>
  <c r="BS95" i="1" s="1"/>
  <c r="BS89" i="1" s="1"/>
  <c r="BS19" i="1" s="1"/>
  <c r="BV152" i="1"/>
  <c r="CU193" i="1"/>
  <c r="DL141" i="1"/>
  <c r="DL153" i="1" s="1"/>
  <c r="DL165" i="1"/>
  <c r="DL189" i="1" s="1"/>
  <c r="DM177" i="1" s="1"/>
  <c r="CA222" i="1" l="1"/>
  <c r="BS227" i="1"/>
  <c r="BT97" i="1" s="1"/>
  <c r="BR43" i="1"/>
  <c r="BR59" i="1" s="1"/>
  <c r="BT158" i="1"/>
  <c r="BU146" i="1" s="1"/>
  <c r="BS109" i="1"/>
  <c r="EB94" i="1"/>
  <c r="EB224" i="1" s="1"/>
  <c r="DM141" i="1"/>
  <c r="DM153" i="1" s="1"/>
  <c r="DM165" i="1"/>
  <c r="DM189" i="1" s="1"/>
  <c r="CV181" i="1"/>
  <c r="BW140" i="1"/>
  <c r="BW139" i="1" s="1"/>
  <c r="BV151" i="1"/>
  <c r="BW164" i="1"/>
  <c r="BW163" i="1" s="1"/>
  <c r="CN108" i="1"/>
  <c r="CN120" i="1"/>
  <c r="BT182" i="1"/>
  <c r="BT180" i="1" s="1"/>
  <c r="BT174" i="1" s="1"/>
  <c r="BT28" i="1" s="1"/>
  <c r="BS192" i="1"/>
  <c r="BS186" i="1" s="1"/>
  <c r="BS70" i="1" s="1"/>
  <c r="CO118" i="1"/>
  <c r="CO106" i="1"/>
  <c r="BR61" i="1"/>
  <c r="BR68" i="1" s="1"/>
  <c r="BU170" i="1"/>
  <c r="BT194" i="1"/>
  <c r="BT168" i="1"/>
  <c r="BT162" i="1" s="1"/>
  <c r="BT121" i="1"/>
  <c r="BT119" i="1" s="1"/>
  <c r="BT113" i="1" s="1"/>
  <c r="BT20" i="1" s="1"/>
  <c r="BS107" i="1"/>
  <c r="BS101" i="1" s="1"/>
  <c r="BS52" i="1" s="1"/>
  <c r="DZ96" i="1"/>
  <c r="DZ226" i="1" s="1"/>
  <c r="DG115" i="1"/>
  <c r="DG103" i="1"/>
  <c r="BV188" i="1"/>
  <c r="DM142" i="1"/>
  <c r="DM154" i="1" s="1"/>
  <c r="DM166" i="1"/>
  <c r="DM190" i="1" s="1"/>
  <c r="DN178" i="1" s="1"/>
  <c r="DH110" i="1"/>
  <c r="DH122" i="1"/>
  <c r="DM49" i="1"/>
  <c r="DL50" i="1"/>
  <c r="DM143" i="1"/>
  <c r="DM155" i="1" s="1"/>
  <c r="DM167" i="1"/>
  <c r="DM191" i="1" s="1"/>
  <c r="DA157" i="1"/>
  <c r="DM147" i="1"/>
  <c r="DM159" i="1" s="1"/>
  <c r="DM171" i="1"/>
  <c r="DM195" i="1" s="1"/>
  <c r="DN183" i="1" s="1"/>
  <c r="CA116" i="1"/>
  <c r="CA114" i="1" s="1"/>
  <c r="CA104" i="1"/>
  <c r="BZ102" i="1"/>
  <c r="DI117" i="1"/>
  <c r="DI105" i="1"/>
  <c r="BS60" i="1"/>
  <c r="BS53" i="1"/>
  <c r="BT29" i="1"/>
  <c r="BR55" i="1"/>
  <c r="BS22" i="1"/>
  <c r="BS41" i="1"/>
  <c r="CB92" i="1"/>
  <c r="CB90" i="1" s="1"/>
  <c r="CB222" i="1" l="1"/>
  <c r="BT95" i="1"/>
  <c r="BT89" i="1" s="1"/>
  <c r="BT19" i="1" s="1"/>
  <c r="BT22" i="1" s="1"/>
  <c r="BT109" i="1"/>
  <c r="BT156" i="1"/>
  <c r="BT150" i="1" s="1"/>
  <c r="BT53" i="1" s="1"/>
  <c r="EA96" i="1"/>
  <c r="EA226" i="1" s="1"/>
  <c r="EB96" i="1" s="1"/>
  <c r="EB226" i="1" s="1"/>
  <c r="EC96" i="1" s="1"/>
  <c r="EC226" i="1" s="1"/>
  <c r="ED96" i="1" s="1"/>
  <c r="ED226" i="1" s="1"/>
  <c r="EC94" i="1"/>
  <c r="EC224" i="1" s="1"/>
  <c r="ED94" i="1" s="1"/>
  <c r="ED224" i="1" s="1"/>
  <c r="EE94" i="1" s="1"/>
  <c r="EE224" i="1" s="1"/>
  <c r="CC92" i="1"/>
  <c r="CC90" i="1" s="1"/>
  <c r="BS42" i="1"/>
  <c r="BS54" i="1" s="1"/>
  <c r="BR56" i="1"/>
  <c r="BR72" i="1" s="1"/>
  <c r="BR73" i="1"/>
  <c r="DJ117" i="1"/>
  <c r="DJ105" i="1"/>
  <c r="DN147" i="1"/>
  <c r="DN159" i="1" s="1"/>
  <c r="DN171" i="1"/>
  <c r="DN195" i="1" s="1"/>
  <c r="DO183" i="1" s="1"/>
  <c r="DN179" i="1"/>
  <c r="DN142" i="1"/>
  <c r="DN154" i="1" s="1"/>
  <c r="DN166" i="1"/>
  <c r="DN190" i="1" s="1"/>
  <c r="DO178" i="1" s="1"/>
  <c r="BU121" i="1"/>
  <c r="BU119" i="1" s="1"/>
  <c r="BU113" i="1" s="1"/>
  <c r="BU20" i="1" s="1"/>
  <c r="BT107" i="1"/>
  <c r="BT101" i="1" s="1"/>
  <c r="BT52" i="1" s="1"/>
  <c r="BU182" i="1"/>
  <c r="BU180" i="1" s="1"/>
  <c r="BU174" i="1" s="1"/>
  <c r="BU28" i="1" s="1"/>
  <c r="BT192" i="1"/>
  <c r="BT186" i="1" s="1"/>
  <c r="BT70" i="1" s="1"/>
  <c r="BU194" i="1"/>
  <c r="BU168" i="1"/>
  <c r="BU162" i="1" s="1"/>
  <c r="CP118" i="1"/>
  <c r="CP106" i="1"/>
  <c r="CO120" i="1"/>
  <c r="CO108" i="1"/>
  <c r="DN177" i="1"/>
  <c r="CB104" i="1"/>
  <c r="CB116" i="1"/>
  <c r="CB114" i="1" s="1"/>
  <c r="CA102" i="1"/>
  <c r="DB169" i="1"/>
  <c r="DB145" i="1"/>
  <c r="DB157" i="1" s="1"/>
  <c r="DN143" i="1"/>
  <c r="DN155" i="1" s="1"/>
  <c r="DN167" i="1"/>
  <c r="DN191" i="1" s="1"/>
  <c r="DO179" i="1" s="1"/>
  <c r="DN49" i="1"/>
  <c r="DM50" i="1"/>
  <c r="DI122" i="1"/>
  <c r="DI110" i="1"/>
  <c r="BW176" i="1"/>
  <c r="BW175" i="1" s="1"/>
  <c r="BV187" i="1"/>
  <c r="DH115" i="1"/>
  <c r="DH103" i="1"/>
  <c r="BT41" i="1"/>
  <c r="BU158" i="1"/>
  <c r="BU144" i="1"/>
  <c r="BU138" i="1" s="1"/>
  <c r="BU27" i="1" s="1"/>
  <c r="BT227" i="1"/>
  <c r="BW152" i="1"/>
  <c r="CV193" i="1"/>
  <c r="DN165" i="1"/>
  <c r="DN141" i="1"/>
  <c r="DN153" i="1" s="1"/>
  <c r="DN189" i="1" l="1"/>
  <c r="DO177" i="1" s="1"/>
  <c r="BU29" i="1"/>
  <c r="BT60" i="1"/>
  <c r="CC222" i="1"/>
  <c r="EF94" i="1"/>
  <c r="EF224" i="1" s="1"/>
  <c r="DO143" i="1"/>
  <c r="DO155" i="1" s="1"/>
  <c r="DO167" i="1"/>
  <c r="DO191" i="1" s="1"/>
  <c r="DP179" i="1" s="1"/>
  <c r="BS55" i="1"/>
  <c r="EE96" i="1"/>
  <c r="EE226" i="1" s="1"/>
  <c r="EF96" i="1" s="1"/>
  <c r="EF226" i="1" s="1"/>
  <c r="EG96" i="1" s="1"/>
  <c r="EG226" i="1" s="1"/>
  <c r="BW151" i="1"/>
  <c r="BX164" i="1"/>
  <c r="BX163" i="1" s="1"/>
  <c r="BX140" i="1"/>
  <c r="BX139" i="1" s="1"/>
  <c r="BU97" i="1"/>
  <c r="BV146" i="1"/>
  <c r="BV144" i="1" s="1"/>
  <c r="BV138" i="1" s="1"/>
  <c r="BV27" i="1" s="1"/>
  <c r="BV170" i="1"/>
  <c r="BV168" i="1" s="1"/>
  <c r="BV162" i="1" s="1"/>
  <c r="BU156" i="1"/>
  <c r="BU150" i="1" s="1"/>
  <c r="DI103" i="1"/>
  <c r="DI115" i="1"/>
  <c r="DO49" i="1"/>
  <c r="DN50" i="1"/>
  <c r="DC169" i="1"/>
  <c r="DC145" i="1"/>
  <c r="DC157" i="1" s="1"/>
  <c r="CC116" i="1"/>
  <c r="CC114" i="1" s="1"/>
  <c r="CC104" i="1"/>
  <c r="CB102" i="1"/>
  <c r="CP120" i="1"/>
  <c r="CP108" i="1"/>
  <c r="CQ118" i="1"/>
  <c r="CQ106" i="1"/>
  <c r="DO147" i="1"/>
  <c r="DO159" i="1" s="1"/>
  <c r="DO171" i="1"/>
  <c r="DO195" i="1" s="1"/>
  <c r="DP183" i="1" s="1"/>
  <c r="CD92" i="1"/>
  <c r="CD90" i="1" s="1"/>
  <c r="DO141" i="1"/>
  <c r="DO153" i="1" s="1"/>
  <c r="DO165" i="1"/>
  <c r="DO189" i="1" s="1"/>
  <c r="DP177" i="1" s="1"/>
  <c r="CW181" i="1"/>
  <c r="BT42" i="1"/>
  <c r="BT54" i="1" s="1"/>
  <c r="BW188" i="1"/>
  <c r="DJ110" i="1"/>
  <c r="DJ122" i="1"/>
  <c r="BV182" i="1"/>
  <c r="BU192" i="1"/>
  <c r="BU186" i="1" s="1"/>
  <c r="BU70" i="1" s="1"/>
  <c r="BU41" i="1"/>
  <c r="DO166" i="1"/>
  <c r="DO190" i="1" s="1"/>
  <c r="DP178" i="1" s="1"/>
  <c r="DO142" i="1"/>
  <c r="DO154" i="1" s="1"/>
  <c r="DK105" i="1"/>
  <c r="DK117" i="1"/>
  <c r="BS43" i="1"/>
  <c r="BS59" i="1" s="1"/>
  <c r="BS61" i="1" s="1"/>
  <c r="BS68" i="1" s="1"/>
  <c r="BT43" i="1" l="1"/>
  <c r="BT59" i="1" s="1"/>
  <c r="BV158" i="1"/>
  <c r="BW170" i="1" s="1"/>
  <c r="DP141" i="1"/>
  <c r="DP165" i="1"/>
  <c r="DP189" i="1" s="1"/>
  <c r="DQ177" i="1" s="1"/>
  <c r="DP153" i="1"/>
  <c r="DL117" i="1"/>
  <c r="DL105" i="1"/>
  <c r="BV194" i="1"/>
  <c r="BV180" i="1"/>
  <c r="BV174" i="1" s="1"/>
  <c r="BV28" i="1" s="1"/>
  <c r="BV29" i="1" s="1"/>
  <c r="DK110" i="1"/>
  <c r="DK122" i="1"/>
  <c r="DP147" i="1"/>
  <c r="DP171" i="1"/>
  <c r="DP195" i="1" s="1"/>
  <c r="DQ183" i="1" s="1"/>
  <c r="DP159" i="1"/>
  <c r="CR106" i="1"/>
  <c r="CR118" i="1"/>
  <c r="CD116" i="1"/>
  <c r="CD114" i="1" s="1"/>
  <c r="CD104" i="1"/>
  <c r="CC102" i="1"/>
  <c r="DD145" i="1"/>
  <c r="DD157" i="1" s="1"/>
  <c r="DD169" i="1"/>
  <c r="DJ115" i="1"/>
  <c r="DJ103" i="1"/>
  <c r="BW146" i="1"/>
  <c r="BU95" i="1"/>
  <c r="BU89" i="1" s="1"/>
  <c r="BU19" i="1" s="1"/>
  <c r="BU22" i="1" s="1"/>
  <c r="BU109" i="1"/>
  <c r="EH96" i="1"/>
  <c r="EH226" i="1" s="1"/>
  <c r="DP143" i="1"/>
  <c r="DP155" i="1" s="1"/>
  <c r="DP167" i="1"/>
  <c r="DP191" i="1" s="1"/>
  <c r="DQ179" i="1" s="1"/>
  <c r="EG94" i="1"/>
  <c r="EG224" i="1" s="1"/>
  <c r="EH94" i="1" s="1"/>
  <c r="EH224" i="1" s="1"/>
  <c r="EI94" i="1" s="1"/>
  <c r="EI224" i="1" s="1"/>
  <c r="EJ94" i="1" s="1"/>
  <c r="EJ224" i="1" s="1"/>
  <c r="DP166" i="1"/>
  <c r="DP190" i="1" s="1"/>
  <c r="DQ178" i="1" s="1"/>
  <c r="DP142" i="1"/>
  <c r="DP154" i="1" s="1"/>
  <c r="BU42" i="1"/>
  <c r="BU43" i="1" s="1"/>
  <c r="BX176" i="1"/>
  <c r="BX175" i="1" s="1"/>
  <c r="BW187" i="1"/>
  <c r="CW193" i="1"/>
  <c r="CD222" i="1"/>
  <c r="BT55" i="1"/>
  <c r="CQ120" i="1"/>
  <c r="CQ108" i="1"/>
  <c r="DP49" i="1"/>
  <c r="DO50" i="1"/>
  <c r="BU60" i="1"/>
  <c r="BU53" i="1"/>
  <c r="BU227" i="1"/>
  <c r="BX152" i="1"/>
  <c r="BS56" i="1"/>
  <c r="BS72" i="1" s="1"/>
  <c r="BS73" i="1"/>
  <c r="BV156" i="1" l="1"/>
  <c r="BV150" i="1" s="1"/>
  <c r="EK94" i="1"/>
  <c r="EK224" i="1" s="1"/>
  <c r="DQ167" i="1"/>
  <c r="DQ191" i="1" s="1"/>
  <c r="DQ143" i="1"/>
  <c r="DQ155" i="1" s="1"/>
  <c r="BV97" i="1"/>
  <c r="BV95" i="1" s="1"/>
  <c r="BV89" i="1" s="1"/>
  <c r="BV19" i="1" s="1"/>
  <c r="DQ49" i="1"/>
  <c r="DP50" i="1"/>
  <c r="CE92" i="1"/>
  <c r="CE90" i="1" s="1"/>
  <c r="BU54" i="1"/>
  <c r="EI96" i="1"/>
  <c r="EI226" i="1" s="1"/>
  <c r="BW168" i="1"/>
  <c r="BW162" i="1" s="1"/>
  <c r="DE169" i="1"/>
  <c r="DE145" i="1"/>
  <c r="CS118" i="1"/>
  <c r="CS106" i="1"/>
  <c r="BT61" i="1"/>
  <c r="BT68" i="1" s="1"/>
  <c r="BU59" i="1"/>
  <c r="BU61" i="1" s="1"/>
  <c r="BU68" i="1" s="1"/>
  <c r="DL110" i="1"/>
  <c r="DL122" i="1"/>
  <c r="BW182" i="1"/>
  <c r="BW180" i="1" s="1"/>
  <c r="BW174" i="1" s="1"/>
  <c r="BW28" i="1" s="1"/>
  <c r="BV192" i="1"/>
  <c r="BV186" i="1" s="1"/>
  <c r="BV70" i="1" s="1"/>
  <c r="DM117" i="1"/>
  <c r="DM105" i="1"/>
  <c r="DQ165" i="1"/>
  <c r="DQ189" i="1" s="1"/>
  <c r="DR177" i="1" s="1"/>
  <c r="DQ141" i="1"/>
  <c r="DQ153" i="1" s="1"/>
  <c r="BY140" i="1"/>
  <c r="BY139" i="1" s="1"/>
  <c r="BX151" i="1"/>
  <c r="BY164" i="1"/>
  <c r="BY163" i="1" s="1"/>
  <c r="CR108" i="1"/>
  <c r="CR120" i="1"/>
  <c r="BT56" i="1"/>
  <c r="BT73" i="1"/>
  <c r="CX181" i="1"/>
  <c r="BX188" i="1"/>
  <c r="DQ142" i="1"/>
  <c r="DQ154" i="1" s="1"/>
  <c r="DQ166" i="1"/>
  <c r="DQ190" i="1" s="1"/>
  <c r="DR178" i="1" s="1"/>
  <c r="BV121" i="1"/>
  <c r="BV119" i="1" s="1"/>
  <c r="BV113" i="1" s="1"/>
  <c r="BV20" i="1" s="1"/>
  <c r="BU107" i="1"/>
  <c r="BU101" i="1" s="1"/>
  <c r="BU52" i="1" s="1"/>
  <c r="BV60" i="1"/>
  <c r="BV53" i="1"/>
  <c r="BW158" i="1"/>
  <c r="BW144" i="1"/>
  <c r="BW138" i="1" s="1"/>
  <c r="BW27" i="1" s="1"/>
  <c r="DK103" i="1"/>
  <c r="DK115" i="1"/>
  <c r="CE116" i="1"/>
  <c r="CE114" i="1" s="1"/>
  <c r="CD102" i="1"/>
  <c r="DQ147" i="1"/>
  <c r="DQ159" i="1" s="1"/>
  <c r="DQ171" i="1"/>
  <c r="DQ195" i="1" s="1"/>
  <c r="CE104" i="1" l="1"/>
  <c r="BW29" i="1"/>
  <c r="EL94" i="1"/>
  <c r="EL224" i="1" s="1"/>
  <c r="EM94" i="1" s="1"/>
  <c r="EM224" i="1" s="1"/>
  <c r="EN94" i="1" s="1"/>
  <c r="EN224" i="1" s="1"/>
  <c r="EO94" i="1" s="1"/>
  <c r="EO224" i="1" s="1"/>
  <c r="EP94" i="1" s="1"/>
  <c r="EP224" i="1" s="1"/>
  <c r="EQ94" i="1" s="1"/>
  <c r="EQ224" i="1" s="1"/>
  <c r="ER94" i="1" s="1"/>
  <c r="ER224" i="1" s="1"/>
  <c r="ES94" i="1" s="1"/>
  <c r="ES224" i="1" s="1"/>
  <c r="ET94" i="1" s="1"/>
  <c r="ET224" i="1" s="1"/>
  <c r="EU94" i="1" s="1"/>
  <c r="EU224" i="1" s="1"/>
  <c r="EV94" i="1" s="1"/>
  <c r="EV224" i="1" s="1"/>
  <c r="EW94" i="1" s="1"/>
  <c r="EW224" i="1" s="1"/>
  <c r="EX94" i="1" s="1"/>
  <c r="EX224" i="1" s="1"/>
  <c r="EY94" i="1" s="1"/>
  <c r="EY224" i="1" s="1"/>
  <c r="EZ94" i="1" s="1"/>
  <c r="EZ224" i="1" s="1"/>
  <c r="FA94" i="1" s="1"/>
  <c r="FA224" i="1" s="1"/>
  <c r="DR183" i="1"/>
  <c r="CF116" i="1"/>
  <c r="CF114" i="1" s="1"/>
  <c r="CE102" i="1"/>
  <c r="DL115" i="1"/>
  <c r="DL103" i="1"/>
  <c r="BX146" i="1"/>
  <c r="BX144" i="1" s="1"/>
  <c r="BX138" i="1" s="1"/>
  <c r="BX27" i="1" s="1"/>
  <c r="BX170" i="1"/>
  <c r="BX158" i="1"/>
  <c r="BW156" i="1"/>
  <c r="BW150" i="1" s="1"/>
  <c r="BV22" i="1"/>
  <c r="BV41" i="1"/>
  <c r="BX187" i="1"/>
  <c r="BY176" i="1"/>
  <c r="BY175" i="1" s="1"/>
  <c r="CS108" i="1"/>
  <c r="CS120" i="1"/>
  <c r="DM122" i="1"/>
  <c r="DM110" i="1"/>
  <c r="EJ96" i="1"/>
  <c r="EJ226" i="1" s="1"/>
  <c r="DQ50" i="1"/>
  <c r="DR49" i="1"/>
  <c r="DR179" i="1"/>
  <c r="DR147" i="1"/>
  <c r="DR171" i="1"/>
  <c r="DR195" i="1" s="1"/>
  <c r="DS183" i="1" s="1"/>
  <c r="DR159" i="1"/>
  <c r="BU55" i="1"/>
  <c r="BV109" i="1"/>
  <c r="DR142" i="1"/>
  <c r="DR166" i="1"/>
  <c r="DR190" i="1" s="1"/>
  <c r="DS178" i="1" s="1"/>
  <c r="DR154" i="1"/>
  <c r="CX193" i="1"/>
  <c r="BT72" i="1"/>
  <c r="BY152" i="1"/>
  <c r="DR165" i="1"/>
  <c r="DR189" i="1" s="1"/>
  <c r="DS177" i="1" s="1"/>
  <c r="DR141" i="1"/>
  <c r="DR153" i="1" s="1"/>
  <c r="DN105" i="1"/>
  <c r="DN117" i="1"/>
  <c r="CT118" i="1"/>
  <c r="CT106" i="1"/>
  <c r="DE157" i="1"/>
  <c r="BW194" i="1"/>
  <c r="CE222" i="1"/>
  <c r="BV227" i="1"/>
  <c r="DR143" i="1"/>
  <c r="DR155" i="1" s="1"/>
  <c r="DR167" i="1"/>
  <c r="DR191" i="1" l="1"/>
  <c r="DS179" i="1" s="1"/>
  <c r="BW97" i="1"/>
  <c r="BW95" i="1" s="1"/>
  <c r="BW89" i="1" s="1"/>
  <c r="BW19" i="1" s="1"/>
  <c r="BX182" i="1"/>
  <c r="BX180" i="1" s="1"/>
  <c r="BX174" i="1" s="1"/>
  <c r="BX28" i="1" s="1"/>
  <c r="BX29" i="1" s="1"/>
  <c r="BW192" i="1"/>
  <c r="BW186" i="1" s="1"/>
  <c r="BW70" i="1" s="1"/>
  <c r="DF169" i="1"/>
  <c r="DF145" i="1"/>
  <c r="DF157" i="1" s="1"/>
  <c r="DO105" i="1"/>
  <c r="DO117" i="1"/>
  <c r="CY181" i="1"/>
  <c r="CY193" i="1" s="1"/>
  <c r="BW121" i="1"/>
  <c r="BW119" i="1" s="1"/>
  <c r="BW113" i="1" s="1"/>
  <c r="BW20" i="1" s="1"/>
  <c r="BV107" i="1"/>
  <c r="BV101" i="1" s="1"/>
  <c r="BV52" i="1" s="1"/>
  <c r="DR50" i="1"/>
  <c r="DS49" i="1"/>
  <c r="EK96" i="1"/>
  <c r="EK226" i="1" s="1"/>
  <c r="BV42" i="1"/>
  <c r="BV54" i="1" s="1"/>
  <c r="BV43" i="1"/>
  <c r="BV59" i="1" s="1"/>
  <c r="BV61" i="1" s="1"/>
  <c r="BV68" i="1" s="1"/>
  <c r="BW53" i="1"/>
  <c r="BW60" i="1"/>
  <c r="BX194" i="1"/>
  <c r="BX168" i="1"/>
  <c r="BX162" i="1" s="1"/>
  <c r="DS167" i="1"/>
  <c r="DS191" i="1" s="1"/>
  <c r="DT179" i="1" s="1"/>
  <c r="DS143" i="1"/>
  <c r="DS155" i="1" s="1"/>
  <c r="CF92" i="1"/>
  <c r="CF222" i="1"/>
  <c r="CU106" i="1"/>
  <c r="CU118" i="1"/>
  <c r="DS141" i="1"/>
  <c r="DS153" i="1" s="1"/>
  <c r="DS165" i="1"/>
  <c r="DS189" i="1" s="1"/>
  <c r="DT177" i="1" s="1"/>
  <c r="BY151" i="1"/>
  <c r="BZ164" i="1"/>
  <c r="BZ163" i="1" s="1"/>
  <c r="BZ140" i="1"/>
  <c r="BZ139" i="1" s="1"/>
  <c r="DS154" i="1"/>
  <c r="DS142" i="1"/>
  <c r="DS166" i="1"/>
  <c r="DS190" i="1" s="1"/>
  <c r="DT178" i="1" s="1"/>
  <c r="BU73" i="1"/>
  <c r="BU56" i="1"/>
  <c r="BU72" i="1" s="1"/>
  <c r="DS147" i="1"/>
  <c r="DS159" i="1" s="1"/>
  <c r="DS171" i="1"/>
  <c r="DS195" i="1" s="1"/>
  <c r="DT183" i="1" s="1"/>
  <c r="DN122" i="1"/>
  <c r="DN110" i="1"/>
  <c r="CT120" i="1"/>
  <c r="CT108" i="1"/>
  <c r="BY188" i="1"/>
  <c r="BY146" i="1"/>
  <c r="BY144" i="1" s="1"/>
  <c r="BY138" i="1" s="1"/>
  <c r="BY27" i="1" s="1"/>
  <c r="BY170" i="1"/>
  <c r="BY158" i="1"/>
  <c r="BX156" i="1"/>
  <c r="BX150" i="1" s="1"/>
  <c r="DM115" i="1"/>
  <c r="DM103" i="1"/>
  <c r="FB224" i="1"/>
  <c r="FB94" i="1"/>
  <c r="BW109" i="1" l="1"/>
  <c r="BW227" i="1"/>
  <c r="DT147" i="1"/>
  <c r="DT159" i="1" s="1"/>
  <c r="DT171" i="1"/>
  <c r="DT195" i="1" s="1"/>
  <c r="DU183" i="1" s="1"/>
  <c r="DT141" i="1"/>
  <c r="DT153" i="1" s="1"/>
  <c r="DT165" i="1"/>
  <c r="DT189" i="1" s="1"/>
  <c r="CZ181" i="1"/>
  <c r="CZ193" i="1" s="1"/>
  <c r="BX60" i="1"/>
  <c r="BX53" i="1"/>
  <c r="BZ176" i="1"/>
  <c r="BZ175" i="1" s="1"/>
  <c r="BY187" i="1"/>
  <c r="BZ146" i="1"/>
  <c r="BZ170" i="1"/>
  <c r="BY156" i="1"/>
  <c r="BY150" i="1" s="1"/>
  <c r="CU108" i="1"/>
  <c r="CU120" i="1"/>
  <c r="DO110" i="1"/>
  <c r="DO122" i="1"/>
  <c r="BZ152" i="1"/>
  <c r="CV118" i="1"/>
  <c r="CV106" i="1"/>
  <c r="CF90" i="1"/>
  <c r="CF104" i="1"/>
  <c r="BY182" i="1"/>
  <c r="BY180" i="1" s="1"/>
  <c r="BY174" i="1" s="1"/>
  <c r="BY28" i="1" s="1"/>
  <c r="BY29" i="1" s="1"/>
  <c r="BX192" i="1"/>
  <c r="BX186" i="1" s="1"/>
  <c r="BX70" i="1" s="1"/>
  <c r="DT49" i="1"/>
  <c r="DS50" i="1"/>
  <c r="BV55" i="1"/>
  <c r="BW41" i="1"/>
  <c r="BW22" i="1"/>
  <c r="DP117" i="1"/>
  <c r="DP105" i="1"/>
  <c r="DN103" i="1"/>
  <c r="DN115" i="1"/>
  <c r="BY168" i="1"/>
  <c r="BY162" i="1" s="1"/>
  <c r="DT166" i="1"/>
  <c r="DT190" i="1" s="1"/>
  <c r="DU178" i="1" s="1"/>
  <c r="DT142" i="1"/>
  <c r="DT154" i="1" s="1"/>
  <c r="CG92" i="1"/>
  <c r="CG90" i="1" s="1"/>
  <c r="DT143" i="1"/>
  <c r="DT155" i="1" s="1"/>
  <c r="DT167" i="1"/>
  <c r="DT191" i="1" s="1"/>
  <c r="DU179" i="1" s="1"/>
  <c r="EL96" i="1"/>
  <c r="EL226" i="1" s="1"/>
  <c r="BX121" i="1"/>
  <c r="BX119" i="1" s="1"/>
  <c r="BX113" i="1" s="1"/>
  <c r="BX20" i="1" s="1"/>
  <c r="BW107" i="1"/>
  <c r="BW101" i="1" s="1"/>
  <c r="BW52" i="1" s="1"/>
  <c r="DG145" i="1"/>
  <c r="DG157" i="1" s="1"/>
  <c r="DG169" i="1"/>
  <c r="BX97" i="1"/>
  <c r="BX95" i="1" s="1"/>
  <c r="BX89" i="1" s="1"/>
  <c r="BX19" i="1" s="1"/>
  <c r="BY194" i="1" l="1"/>
  <c r="EM96" i="1"/>
  <c r="EM226" i="1" s="1"/>
  <c r="DU143" i="1"/>
  <c r="DU155" i="1" s="1"/>
  <c r="DU167" i="1"/>
  <c r="DU191" i="1" s="1"/>
  <c r="DV179" i="1" s="1"/>
  <c r="DH169" i="1"/>
  <c r="DH145" i="1"/>
  <c r="DH157" i="1" s="1"/>
  <c r="DU142" i="1"/>
  <c r="DU166" i="1"/>
  <c r="DU190" i="1" s="1"/>
  <c r="DV178" i="1" s="1"/>
  <c r="DU154" i="1"/>
  <c r="BX227" i="1"/>
  <c r="BX109" i="1"/>
  <c r="CG222" i="1"/>
  <c r="BZ182" i="1"/>
  <c r="BZ180" i="1" s="1"/>
  <c r="BY192" i="1"/>
  <c r="BW42" i="1"/>
  <c r="BW54" i="1" s="1"/>
  <c r="BW55" i="1" s="1"/>
  <c r="CA164" i="1"/>
  <c r="CA163" i="1" s="1"/>
  <c r="CA140" i="1"/>
  <c r="CA139" i="1" s="1"/>
  <c r="CA152" i="1"/>
  <c r="BZ151" i="1"/>
  <c r="DP110" i="1"/>
  <c r="DP122" i="1"/>
  <c r="BZ158" i="1"/>
  <c r="BZ144" i="1"/>
  <c r="BZ138" i="1" s="1"/>
  <c r="BZ27" i="1" s="1"/>
  <c r="BZ188" i="1"/>
  <c r="DU141" i="1"/>
  <c r="DU153" i="1" s="1"/>
  <c r="DU165" i="1"/>
  <c r="BX22" i="1"/>
  <c r="BX41" i="1"/>
  <c r="BY60" i="1"/>
  <c r="BY53" i="1"/>
  <c r="DO115" i="1"/>
  <c r="DO103" i="1"/>
  <c r="DQ105" i="1"/>
  <c r="DQ117" i="1"/>
  <c r="BV73" i="1"/>
  <c r="BV56" i="1"/>
  <c r="BV72" i="1" s="1"/>
  <c r="DU49" i="1"/>
  <c r="DT50" i="1"/>
  <c r="CG116" i="1"/>
  <c r="CG114" i="1" s="1"/>
  <c r="CG104" i="1"/>
  <c r="CF102" i="1"/>
  <c r="CW106" i="1"/>
  <c r="CW118" i="1"/>
  <c r="CV120" i="1"/>
  <c r="CV108" i="1"/>
  <c r="BZ194" i="1"/>
  <c r="BZ168" i="1"/>
  <c r="BZ162" i="1" s="1"/>
  <c r="BY186" i="1"/>
  <c r="BY70" i="1" s="1"/>
  <c r="BZ174" i="1"/>
  <c r="BZ28" i="1" s="1"/>
  <c r="DA181" i="1"/>
  <c r="DU177" i="1"/>
  <c r="DU147" i="1"/>
  <c r="DU159" i="1" s="1"/>
  <c r="DU171" i="1"/>
  <c r="DU195" i="1" s="1"/>
  <c r="DV183" i="1" s="1"/>
  <c r="DU189" i="1" l="1"/>
  <c r="BW43" i="1"/>
  <c r="BW59" i="1" s="1"/>
  <c r="BW61" i="1" s="1"/>
  <c r="BW68" i="1" s="1"/>
  <c r="DI145" i="1"/>
  <c r="DI157" i="1" s="1"/>
  <c r="DI169" i="1"/>
  <c r="EN96" i="1"/>
  <c r="EN226" i="1" s="1"/>
  <c r="CA182" i="1"/>
  <c r="CA180" i="1" s="1"/>
  <c r="BZ192" i="1"/>
  <c r="DV147" i="1"/>
  <c r="DV171" i="1"/>
  <c r="DV195" i="1" s="1"/>
  <c r="DW183" i="1" s="1"/>
  <c r="DV159" i="1"/>
  <c r="DA193" i="1"/>
  <c r="CX118" i="1"/>
  <c r="CX106" i="1"/>
  <c r="CH116" i="1"/>
  <c r="CH114" i="1" s="1"/>
  <c r="CG102" i="1"/>
  <c r="BZ29" i="1"/>
  <c r="CH92" i="1"/>
  <c r="CH90" i="1" s="1"/>
  <c r="BY97" i="1"/>
  <c r="BY95" i="1" s="1"/>
  <c r="BY89" i="1" s="1"/>
  <c r="BY19" i="1" s="1"/>
  <c r="DV177" i="1"/>
  <c r="CW108" i="1"/>
  <c r="CW120" i="1"/>
  <c r="DV49" i="1"/>
  <c r="DU50" i="1"/>
  <c r="DR117" i="1"/>
  <c r="DR105" i="1"/>
  <c r="DP103" i="1"/>
  <c r="DP115" i="1"/>
  <c r="BX42" i="1"/>
  <c r="BX43" i="1" s="1"/>
  <c r="BX59" i="1" s="1"/>
  <c r="DV141" i="1"/>
  <c r="DV153" i="1" s="1"/>
  <c r="DV165" i="1"/>
  <c r="DV189" i="1" s="1"/>
  <c r="DW177" i="1" s="1"/>
  <c r="CA176" i="1"/>
  <c r="CA175" i="1" s="1"/>
  <c r="BZ187" i="1"/>
  <c r="BZ186" i="1" s="1"/>
  <c r="BZ70" i="1" s="1"/>
  <c r="CA146" i="1"/>
  <c r="CA144" i="1" s="1"/>
  <c r="CA138" i="1" s="1"/>
  <c r="CA27" i="1" s="1"/>
  <c r="CA170" i="1"/>
  <c r="BZ156" i="1"/>
  <c r="BZ150" i="1" s="1"/>
  <c r="DQ110" i="1"/>
  <c r="DQ122" i="1"/>
  <c r="CB140" i="1"/>
  <c r="CB139" i="1" s="1"/>
  <c r="CA151" i="1"/>
  <c r="CB164" i="1"/>
  <c r="CB163" i="1" s="1"/>
  <c r="BY121" i="1"/>
  <c r="BY119" i="1" s="1"/>
  <c r="BY113" i="1" s="1"/>
  <c r="BY20" i="1" s="1"/>
  <c r="BX107" i="1"/>
  <c r="BX101" i="1" s="1"/>
  <c r="BX52" i="1" s="1"/>
  <c r="DV142" i="1"/>
  <c r="DV154" i="1" s="1"/>
  <c r="DV166" i="1"/>
  <c r="DV190" i="1" s="1"/>
  <c r="BW73" i="1"/>
  <c r="BW56" i="1"/>
  <c r="BW72" i="1" s="1"/>
  <c r="DV143" i="1"/>
  <c r="DV155" i="1" s="1"/>
  <c r="DV167" i="1"/>
  <c r="DV191" i="1" s="1"/>
  <c r="DW179" i="1" s="1"/>
  <c r="BX54" i="1" l="1"/>
  <c r="BY109" i="1"/>
  <c r="BY107" i="1" s="1"/>
  <c r="BY101" i="1" s="1"/>
  <c r="BY52" i="1" s="1"/>
  <c r="CA174" i="1"/>
  <c r="CA28" i="1" s="1"/>
  <c r="CA29" i="1" s="1"/>
  <c r="CA158" i="1"/>
  <c r="CB170" i="1" s="1"/>
  <c r="CA188" i="1"/>
  <c r="CH222" i="1"/>
  <c r="CI92" i="1" s="1"/>
  <c r="CI90" i="1" s="1"/>
  <c r="EO96" i="1"/>
  <c r="EO226" i="1" s="1"/>
  <c r="DJ145" i="1"/>
  <c r="DJ157" i="1" s="1"/>
  <c r="DJ169" i="1"/>
  <c r="BZ53" i="1"/>
  <c r="BZ60" i="1"/>
  <c r="DW142" i="1"/>
  <c r="DW154" i="1" s="1"/>
  <c r="DW166" i="1"/>
  <c r="DW178" i="1"/>
  <c r="DW190" i="1" s="1"/>
  <c r="BX55" i="1"/>
  <c r="BZ121" i="1"/>
  <c r="BZ119" i="1" s="1"/>
  <c r="BZ113" i="1" s="1"/>
  <c r="BZ20" i="1" s="1"/>
  <c r="CB152" i="1"/>
  <c r="DW141" i="1"/>
  <c r="DW153" i="1" s="1"/>
  <c r="DW165" i="1"/>
  <c r="DW189" i="1" s="1"/>
  <c r="DX177" i="1" s="1"/>
  <c r="DS117" i="1"/>
  <c r="DS105" i="1"/>
  <c r="BY227" i="1"/>
  <c r="CH104" i="1"/>
  <c r="CY106" i="1"/>
  <c r="CY118" i="1"/>
  <c r="DB181" i="1"/>
  <c r="DB193" i="1" s="1"/>
  <c r="DW143" i="1"/>
  <c r="DW167" i="1"/>
  <c r="DW191" i="1" s="1"/>
  <c r="DX179" i="1" s="1"/>
  <c r="DW155" i="1"/>
  <c r="BY41" i="1"/>
  <c r="BY22" i="1"/>
  <c r="DR122" i="1"/>
  <c r="DR110" i="1"/>
  <c r="CA194" i="1"/>
  <c r="CA168" i="1"/>
  <c r="CA162" i="1" s="1"/>
  <c r="CB146" i="1"/>
  <c r="CB144" i="1" s="1"/>
  <c r="CB138" i="1" s="1"/>
  <c r="CB27" i="1" s="1"/>
  <c r="CA156" i="1"/>
  <c r="CA150" i="1" s="1"/>
  <c r="CB176" i="1"/>
  <c r="CB175" i="1" s="1"/>
  <c r="CA187" i="1"/>
  <c r="CB188" i="1"/>
  <c r="BX61" i="1"/>
  <c r="BX68" i="1" s="1"/>
  <c r="DQ115" i="1"/>
  <c r="DQ103" i="1"/>
  <c r="DV50" i="1"/>
  <c r="DW49" i="1"/>
  <c r="CX120" i="1"/>
  <c r="CX108" i="1"/>
  <c r="DW147" i="1"/>
  <c r="DW159" i="1" s="1"/>
  <c r="DW171" i="1"/>
  <c r="DW195" i="1" s="1"/>
  <c r="CB158" i="1" l="1"/>
  <c r="DK169" i="1"/>
  <c r="DK145" i="1"/>
  <c r="DK157" i="1" s="1"/>
  <c r="CA53" i="1"/>
  <c r="CA60" i="1"/>
  <c r="DX178" i="1"/>
  <c r="DX49" i="1"/>
  <c r="DW50" i="1"/>
  <c r="DX183" i="1"/>
  <c r="CI222" i="1"/>
  <c r="DR103" i="1"/>
  <c r="DR115" i="1"/>
  <c r="CC176" i="1"/>
  <c r="CC175" i="1" s="1"/>
  <c r="CB187" i="1"/>
  <c r="CB168" i="1"/>
  <c r="CB162" i="1" s="1"/>
  <c r="CB182" i="1"/>
  <c r="CB180" i="1" s="1"/>
  <c r="CB174" i="1" s="1"/>
  <c r="CB28" i="1" s="1"/>
  <c r="CB29" i="1" s="1"/>
  <c r="CA192" i="1"/>
  <c r="CA186" i="1" s="1"/>
  <c r="CA70" i="1" s="1"/>
  <c r="BY42" i="1"/>
  <c r="BY54" i="1" s="1"/>
  <c r="DC181" i="1"/>
  <c r="DC193" i="1" s="1"/>
  <c r="CZ106" i="1"/>
  <c r="CZ118" i="1"/>
  <c r="DT117" i="1"/>
  <c r="DT105" i="1"/>
  <c r="CC164" i="1"/>
  <c r="CC163" i="1" s="1"/>
  <c r="CC140" i="1"/>
  <c r="CC139" i="1" s="1"/>
  <c r="CB151" i="1"/>
  <c r="BZ41" i="1"/>
  <c r="DX147" i="1"/>
  <c r="DX159" i="1" s="1"/>
  <c r="DX171" i="1"/>
  <c r="DX195" i="1" s="1"/>
  <c r="CY120" i="1"/>
  <c r="CY108" i="1"/>
  <c r="CC146" i="1"/>
  <c r="CC170" i="1"/>
  <c r="CB156" i="1"/>
  <c r="DS122" i="1"/>
  <c r="DS110" i="1"/>
  <c r="DX143" i="1"/>
  <c r="DX155" i="1" s="1"/>
  <c r="DX167" i="1"/>
  <c r="DX191" i="1" s="1"/>
  <c r="DY179" i="1" s="1"/>
  <c r="CI104" i="1"/>
  <c r="CI116" i="1"/>
  <c r="CI114" i="1" s="1"/>
  <c r="CH102" i="1"/>
  <c r="BZ97" i="1"/>
  <c r="BZ227" i="1" s="1"/>
  <c r="DX141" i="1"/>
  <c r="DX153" i="1" s="1"/>
  <c r="DX165" i="1"/>
  <c r="DX189" i="1" s="1"/>
  <c r="DY177" i="1" s="1"/>
  <c r="BX56" i="1"/>
  <c r="BX72" i="1" s="1"/>
  <c r="BX73" i="1"/>
  <c r="DX166" i="1"/>
  <c r="DX142" i="1"/>
  <c r="DX154" i="1" s="1"/>
  <c r="EP96" i="1"/>
  <c r="EP226" i="1" s="1"/>
  <c r="EQ96" i="1" s="1"/>
  <c r="EQ226" i="1" s="1"/>
  <c r="ER96" i="1" s="1"/>
  <c r="DX190" i="1" l="1"/>
  <c r="DY178" i="1" s="1"/>
  <c r="CC152" i="1"/>
  <c r="CD140" i="1" s="1"/>
  <c r="CD139" i="1" s="1"/>
  <c r="DY165" i="1"/>
  <c r="DY189" i="1" s="1"/>
  <c r="DY141" i="1"/>
  <c r="DY153" i="1" s="1"/>
  <c r="CA97" i="1"/>
  <c r="CA95" i="1" s="1"/>
  <c r="CA89" i="1" s="1"/>
  <c r="CA19" i="1" s="1"/>
  <c r="DY183" i="1"/>
  <c r="DL169" i="1"/>
  <c r="DL145" i="1"/>
  <c r="DL157" i="1" s="1"/>
  <c r="BY55" i="1"/>
  <c r="ER226" i="1"/>
  <c r="ES96" i="1" s="1"/>
  <c r="ES226" i="1" s="1"/>
  <c r="ET96" i="1" s="1"/>
  <c r="ET226" i="1" s="1"/>
  <c r="EU96" i="1" s="1"/>
  <c r="EU226" i="1" s="1"/>
  <c r="EV96" i="1" s="1"/>
  <c r="EV226" i="1" s="1"/>
  <c r="EW96" i="1" s="1"/>
  <c r="EW226" i="1" s="1"/>
  <c r="EX96" i="1" s="1"/>
  <c r="EX226" i="1" s="1"/>
  <c r="EY96" i="1" s="1"/>
  <c r="EY226" i="1" s="1"/>
  <c r="DY143" i="1"/>
  <c r="DY155" i="1"/>
  <c r="DY167" i="1"/>
  <c r="DY191" i="1" s="1"/>
  <c r="DZ179" i="1" s="1"/>
  <c r="DY166" i="1"/>
  <c r="DY190" i="1" s="1"/>
  <c r="DY142" i="1"/>
  <c r="DY154" i="1" s="1"/>
  <c r="CC168" i="1"/>
  <c r="CC162" i="1" s="1"/>
  <c r="CZ120" i="1"/>
  <c r="CZ108" i="1"/>
  <c r="BZ42" i="1"/>
  <c r="BZ43" i="1" s="1"/>
  <c r="CB150" i="1"/>
  <c r="DU117" i="1"/>
  <c r="DU105" i="1"/>
  <c r="BY43" i="1"/>
  <c r="BY59" i="1" s="1"/>
  <c r="BY61" i="1" s="1"/>
  <c r="BY68" i="1" s="1"/>
  <c r="CC188" i="1"/>
  <c r="DS103" i="1"/>
  <c r="DS115" i="1"/>
  <c r="BZ95" i="1"/>
  <c r="BZ89" i="1" s="1"/>
  <c r="BZ19" i="1" s="1"/>
  <c r="BZ22" i="1" s="1"/>
  <c r="BZ54" i="1" s="1"/>
  <c r="BZ109" i="1"/>
  <c r="CJ116" i="1"/>
  <c r="CJ114" i="1" s="1"/>
  <c r="CI102" i="1"/>
  <c r="DT122" i="1"/>
  <c r="DT110" i="1"/>
  <c r="CC158" i="1"/>
  <c r="CC144" i="1"/>
  <c r="CC138" i="1" s="1"/>
  <c r="CC27" i="1" s="1"/>
  <c r="DY147" i="1"/>
  <c r="DY171" i="1"/>
  <c r="DY195" i="1" s="1"/>
  <c r="DZ183" i="1" s="1"/>
  <c r="DY159" i="1"/>
  <c r="CC151" i="1"/>
  <c r="CD164" i="1"/>
  <c r="CD163" i="1" s="1"/>
  <c r="DA118" i="1"/>
  <c r="DA106" i="1"/>
  <c r="DD181" i="1"/>
  <c r="CB194" i="1"/>
  <c r="CJ92" i="1"/>
  <c r="CJ90" i="1" s="1"/>
  <c r="DX50" i="1"/>
  <c r="DY49" i="1"/>
  <c r="CJ222" i="1" l="1"/>
  <c r="CK92" i="1" s="1"/>
  <c r="CK90" i="1" s="1"/>
  <c r="CJ104" i="1"/>
  <c r="CK116" i="1" s="1"/>
  <c r="CK114" i="1" s="1"/>
  <c r="BZ59" i="1"/>
  <c r="BZ61" i="1" s="1"/>
  <c r="BZ68" i="1" s="1"/>
  <c r="DM145" i="1"/>
  <c r="DM157" i="1" s="1"/>
  <c r="DM169" i="1"/>
  <c r="DZ147" i="1"/>
  <c r="DZ159" i="1" s="1"/>
  <c r="DZ171" i="1"/>
  <c r="DZ195" i="1" s="1"/>
  <c r="EA183" i="1" s="1"/>
  <c r="CD146" i="1"/>
  <c r="CD170" i="1"/>
  <c r="CC156" i="1"/>
  <c r="CC150" i="1" s="1"/>
  <c r="CJ102" i="1"/>
  <c r="CD176" i="1"/>
  <c r="CD175" i="1" s="1"/>
  <c r="CC187" i="1"/>
  <c r="CD188" i="1"/>
  <c r="DZ49" i="1"/>
  <c r="DY50" i="1"/>
  <c r="CC182" i="1"/>
  <c r="CC180" i="1" s="1"/>
  <c r="CC174" i="1" s="1"/>
  <c r="CC28" i="1" s="1"/>
  <c r="CC29" i="1" s="1"/>
  <c r="CB192" i="1"/>
  <c r="CB186" i="1" s="1"/>
  <c r="CB70" i="1" s="1"/>
  <c r="DD193" i="1"/>
  <c r="DB106" i="1"/>
  <c r="DB118" i="1"/>
  <c r="CD152" i="1"/>
  <c r="DU122" i="1"/>
  <c r="DU110" i="1"/>
  <c r="DT115" i="1"/>
  <c r="DT103" i="1"/>
  <c r="DV105" i="1"/>
  <c r="DV117" i="1"/>
  <c r="CC194" i="1"/>
  <c r="DZ142" i="1"/>
  <c r="DZ154" i="1" s="1"/>
  <c r="DZ166" i="1"/>
  <c r="BY56" i="1"/>
  <c r="BY72" i="1" s="1"/>
  <c r="BY73" i="1"/>
  <c r="CA227" i="1"/>
  <c r="DZ141" i="1"/>
  <c r="DZ153" i="1" s="1"/>
  <c r="DZ165" i="1"/>
  <c r="CA109" i="1"/>
  <c r="CA121" i="1"/>
  <c r="CA119" i="1" s="1"/>
  <c r="CA113" i="1" s="1"/>
  <c r="CA20" i="1" s="1"/>
  <c r="CA41" i="1" s="1"/>
  <c r="CA42" i="1" s="1"/>
  <c r="CA43" i="1" s="1"/>
  <c r="CA59" i="1" s="1"/>
  <c r="CA61" i="1" s="1"/>
  <c r="CA68" i="1" s="1"/>
  <c r="BZ107" i="1"/>
  <c r="BZ101" i="1" s="1"/>
  <c r="BZ52" i="1" s="1"/>
  <c r="BZ55" i="1" s="1"/>
  <c r="CB53" i="1"/>
  <c r="CB60" i="1"/>
  <c r="DA120" i="1"/>
  <c r="DA108" i="1"/>
  <c r="DZ178" i="1"/>
  <c r="DZ143" i="1"/>
  <c r="DZ155" i="1" s="1"/>
  <c r="DZ167" i="1"/>
  <c r="DZ191" i="1" s="1"/>
  <c r="EZ96" i="1"/>
  <c r="CA22" i="1"/>
  <c r="CA54" i="1" s="1"/>
  <c r="DZ177" i="1"/>
  <c r="DZ190" i="1" l="1"/>
  <c r="DZ189" i="1"/>
  <c r="EA177" i="1" s="1"/>
  <c r="CK104" i="1"/>
  <c r="CK222" i="1"/>
  <c r="CL92" i="1" s="1"/>
  <c r="CL90" i="1" s="1"/>
  <c r="EA166" i="1"/>
  <c r="EA142" i="1"/>
  <c r="EA154" i="1" s="1"/>
  <c r="EA178" i="1"/>
  <c r="EA179" i="1"/>
  <c r="EZ226" i="1"/>
  <c r="FA96" i="1" s="1"/>
  <c r="FA226" i="1" s="1"/>
  <c r="FB96" i="1" s="1"/>
  <c r="FB226" i="1" s="1"/>
  <c r="EA143" i="1"/>
  <c r="EA155" i="1" s="1"/>
  <c r="EA167" i="1"/>
  <c r="DB120" i="1"/>
  <c r="DB108" i="1"/>
  <c r="BZ56" i="1"/>
  <c r="BZ72" i="1" s="1"/>
  <c r="BZ73" i="1"/>
  <c r="CB121" i="1"/>
  <c r="CB119" i="1" s="1"/>
  <c r="CB113" i="1" s="1"/>
  <c r="CB20" i="1" s="1"/>
  <c r="CA107" i="1"/>
  <c r="CA101" i="1" s="1"/>
  <c r="CA52" i="1" s="1"/>
  <c r="CA55" i="1" s="1"/>
  <c r="CB97" i="1"/>
  <c r="CB95" i="1" s="1"/>
  <c r="CB89" i="1" s="1"/>
  <c r="CB19" i="1" s="1"/>
  <c r="CD151" i="1"/>
  <c r="CE140" i="1"/>
  <c r="CE139" i="1" s="1"/>
  <c r="CE164" i="1"/>
  <c r="CE163" i="1" s="1"/>
  <c r="DC118" i="1"/>
  <c r="DC106" i="1"/>
  <c r="EA49" i="1"/>
  <c r="DZ50" i="1"/>
  <c r="CD168" i="1"/>
  <c r="CD162" i="1" s="1"/>
  <c r="EA141" i="1"/>
  <c r="EA165" i="1"/>
  <c r="EA189" i="1" s="1"/>
  <c r="EB177" i="1" s="1"/>
  <c r="EA153" i="1"/>
  <c r="CD182" i="1"/>
  <c r="CD180" i="1" s="1"/>
  <c r="CD174" i="1" s="1"/>
  <c r="CD28" i="1" s="1"/>
  <c r="CC192" i="1"/>
  <c r="CC186" i="1" s="1"/>
  <c r="CC70" i="1" s="1"/>
  <c r="DW117" i="1"/>
  <c r="DW105" i="1"/>
  <c r="DU115" i="1"/>
  <c r="DU103" i="1"/>
  <c r="DV110" i="1"/>
  <c r="DV122" i="1"/>
  <c r="CC53" i="1"/>
  <c r="CC60" i="1"/>
  <c r="DE181" i="1"/>
  <c r="CD187" i="1"/>
  <c r="CE176" i="1"/>
  <c r="CE175" i="1" s="1"/>
  <c r="CL116" i="1"/>
  <c r="CL114" i="1" s="1"/>
  <c r="CK102" i="1"/>
  <c r="CD158" i="1"/>
  <c r="CD144" i="1"/>
  <c r="CD138" i="1" s="1"/>
  <c r="CD27" i="1" s="1"/>
  <c r="EA147" i="1"/>
  <c r="EA159" i="1" s="1"/>
  <c r="EA171" i="1"/>
  <c r="EA195" i="1" s="1"/>
  <c r="EB183" i="1" s="1"/>
  <c r="DN145" i="1"/>
  <c r="DN157" i="1" s="1"/>
  <c r="DN169" i="1"/>
  <c r="CB227" i="1" l="1"/>
  <c r="EA191" i="1"/>
  <c r="EB179" i="1" s="1"/>
  <c r="EA190" i="1"/>
  <c r="EB178" i="1" s="1"/>
  <c r="CL222" i="1"/>
  <c r="CD29" i="1"/>
  <c r="CE188" i="1"/>
  <c r="CF176" i="1" s="1"/>
  <c r="CF175" i="1" s="1"/>
  <c r="DO169" i="1"/>
  <c r="DO145" i="1"/>
  <c r="DO157" i="1" s="1"/>
  <c r="EB147" i="1"/>
  <c r="EB159" i="1" s="1"/>
  <c r="EB171" i="1"/>
  <c r="EB195" i="1" s="1"/>
  <c r="EC183" i="1" s="1"/>
  <c r="CM92" i="1"/>
  <c r="CM90" i="1" s="1"/>
  <c r="DV115" i="1"/>
  <c r="DV103" i="1"/>
  <c r="CE146" i="1"/>
  <c r="CE170" i="1"/>
  <c r="CE168" i="1" s="1"/>
  <c r="CE162" i="1" s="1"/>
  <c r="CD156" i="1"/>
  <c r="CL104" i="1"/>
  <c r="DE193" i="1"/>
  <c r="DW122" i="1"/>
  <c r="DW110" i="1"/>
  <c r="DX105" i="1"/>
  <c r="DX117" i="1"/>
  <c r="EB165" i="1"/>
  <c r="EB189" i="1" s="1"/>
  <c r="EC177" i="1" s="1"/>
  <c r="EB141" i="1"/>
  <c r="EB153" i="1" s="1"/>
  <c r="EB49" i="1"/>
  <c r="EA50" i="1"/>
  <c r="CE152" i="1"/>
  <c r="CD150" i="1"/>
  <c r="CB109" i="1"/>
  <c r="EB143" i="1"/>
  <c r="EB167" i="1"/>
  <c r="EB155" i="1"/>
  <c r="CD194" i="1"/>
  <c r="DD106" i="1"/>
  <c r="DD118" i="1"/>
  <c r="CC97" i="1"/>
  <c r="CC95" i="1" s="1"/>
  <c r="CC89" i="1" s="1"/>
  <c r="CC19" i="1" s="1"/>
  <c r="CA56" i="1"/>
  <c r="CA72" i="1" s="1"/>
  <c r="CA73" i="1"/>
  <c r="CB22" i="1"/>
  <c r="CB41" i="1"/>
  <c r="DC120" i="1"/>
  <c r="DC108" i="1"/>
  <c r="EB142" i="1"/>
  <c r="EB154" i="1" s="1"/>
  <c r="EB166" i="1"/>
  <c r="EB191" i="1" l="1"/>
  <c r="EC179" i="1" s="1"/>
  <c r="CE187" i="1"/>
  <c r="EB190" i="1"/>
  <c r="EC178" i="1" s="1"/>
  <c r="CM222" i="1"/>
  <c r="CC227" i="1"/>
  <c r="EC166" i="1"/>
  <c r="EC142" i="1"/>
  <c r="EC154" i="1" s="1"/>
  <c r="CB42" i="1"/>
  <c r="CB43" i="1" s="1"/>
  <c r="CB59" i="1" s="1"/>
  <c r="CE182" i="1"/>
  <c r="CD192" i="1"/>
  <c r="CD186" i="1" s="1"/>
  <c r="CD70" i="1" s="1"/>
  <c r="EC167" i="1"/>
  <c r="EC191" i="1" s="1"/>
  <c r="ED179" i="1" s="1"/>
  <c r="EC143" i="1"/>
  <c r="EC155" i="1" s="1"/>
  <c r="CD60" i="1"/>
  <c r="CD53" i="1"/>
  <c r="DX122" i="1"/>
  <c r="DX110" i="1"/>
  <c r="DE106" i="1"/>
  <c r="DE118" i="1"/>
  <c r="CC121" i="1"/>
  <c r="CC119" i="1" s="1"/>
  <c r="CC113" i="1" s="1"/>
  <c r="CC20" i="1" s="1"/>
  <c r="CC109" i="1"/>
  <c r="CB107" i="1"/>
  <c r="CB101" i="1" s="1"/>
  <c r="CB52" i="1" s="1"/>
  <c r="CE151" i="1"/>
  <c r="CF164" i="1"/>
  <c r="CF140" i="1"/>
  <c r="CF139" i="1" s="1"/>
  <c r="EC49" i="1"/>
  <c r="EB50" i="1"/>
  <c r="DY117" i="1"/>
  <c r="DY105" i="1"/>
  <c r="CE158" i="1"/>
  <c r="CE144" i="1"/>
  <c r="CE138" i="1" s="1"/>
  <c r="CE27" i="1" s="1"/>
  <c r="DW115" i="1"/>
  <c r="DW103" i="1"/>
  <c r="DD108" i="1"/>
  <c r="DD120" i="1"/>
  <c r="CD97" i="1"/>
  <c r="CD95" i="1" s="1"/>
  <c r="CD89" i="1" s="1"/>
  <c r="CD19" i="1" s="1"/>
  <c r="EC141" i="1"/>
  <c r="EC165" i="1"/>
  <c r="EC189" i="1" s="1"/>
  <c r="ED177" i="1" s="1"/>
  <c r="EC153" i="1"/>
  <c r="DF181" i="1"/>
  <c r="CM116" i="1"/>
  <c r="CM114" i="1" s="1"/>
  <c r="CM104" i="1"/>
  <c r="CL102" i="1"/>
  <c r="CN92" i="1"/>
  <c r="CN90" i="1" s="1"/>
  <c r="EC147" i="1"/>
  <c r="EC159" i="1" s="1"/>
  <c r="EC171" i="1"/>
  <c r="EC195" i="1" s="1"/>
  <c r="ED183" i="1" s="1"/>
  <c r="DP145" i="1"/>
  <c r="DP169" i="1"/>
  <c r="CB54" i="1" l="1"/>
  <c r="EC190" i="1"/>
  <c r="ED178" i="1" s="1"/>
  <c r="CF152" i="1"/>
  <c r="CB55" i="1"/>
  <c r="CB56" i="1" s="1"/>
  <c r="ED143" i="1"/>
  <c r="ED167" i="1"/>
  <c r="ED191" i="1" s="1"/>
  <c r="EE179" i="1" s="1"/>
  <c r="ED155" i="1"/>
  <c r="DP157" i="1"/>
  <c r="CN222" i="1"/>
  <c r="CN116" i="1"/>
  <c r="CN114" i="1" s="1"/>
  <c r="CN104" i="1"/>
  <c r="CM102" i="1"/>
  <c r="DF193" i="1"/>
  <c r="CD227" i="1"/>
  <c r="DE120" i="1"/>
  <c r="DE108" i="1"/>
  <c r="CF146" i="1"/>
  <c r="CF144" i="1" s="1"/>
  <c r="CF170" i="1"/>
  <c r="CF168" i="1" s="1"/>
  <c r="CF158" i="1"/>
  <c r="CE156" i="1"/>
  <c r="EC50" i="1"/>
  <c r="ED49" i="1"/>
  <c r="CF138" i="1"/>
  <c r="CF27" i="1" s="1"/>
  <c r="CE150" i="1"/>
  <c r="CD121" i="1"/>
  <c r="CD119" i="1" s="1"/>
  <c r="CD113" i="1" s="1"/>
  <c r="CD20" i="1" s="1"/>
  <c r="CD109" i="1"/>
  <c r="CC107" i="1"/>
  <c r="CC101" i="1" s="1"/>
  <c r="CC52" i="1" s="1"/>
  <c r="ED142" i="1"/>
  <c r="ED154" i="1" s="1"/>
  <c r="ED166" i="1"/>
  <c r="ED147" i="1"/>
  <c r="ED159" i="1" s="1"/>
  <c r="ED171" i="1"/>
  <c r="ED195" i="1" s="1"/>
  <c r="EE183" i="1" s="1"/>
  <c r="ED165" i="1"/>
  <c r="ED189" i="1" s="1"/>
  <c r="EE177" i="1" s="1"/>
  <c r="ED141" i="1"/>
  <c r="ED153" i="1" s="1"/>
  <c r="DX115" i="1"/>
  <c r="DX103" i="1"/>
  <c r="DZ117" i="1"/>
  <c r="DZ105" i="1"/>
  <c r="CG140" i="1"/>
  <c r="CG139" i="1" s="1"/>
  <c r="CF151" i="1"/>
  <c r="CG164" i="1"/>
  <c r="CG163" i="1" s="1"/>
  <c r="CF163" i="1"/>
  <c r="CF188" i="1"/>
  <c r="CB73" i="1"/>
  <c r="CC22" i="1"/>
  <c r="CC41" i="1"/>
  <c r="DF106" i="1"/>
  <c r="DF118" i="1"/>
  <c r="DY122" i="1"/>
  <c r="DY110" i="1"/>
  <c r="CE194" i="1"/>
  <c r="CE180" i="1"/>
  <c r="CE174" i="1" s="1"/>
  <c r="CE28" i="1" s="1"/>
  <c r="CE29" i="1" s="1"/>
  <c r="CB61" i="1"/>
  <c r="CB68" i="1" s="1"/>
  <c r="ED190" i="1" l="1"/>
  <c r="CF162" i="1"/>
  <c r="CG152" i="1"/>
  <c r="EE178" i="1"/>
  <c r="CF182" i="1"/>
  <c r="CF180" i="1" s="1"/>
  <c r="CF174" i="1" s="1"/>
  <c r="CF28" i="1" s="1"/>
  <c r="CE192" i="1"/>
  <c r="CE186" i="1" s="1"/>
  <c r="CE70" i="1" s="1"/>
  <c r="DG118" i="1"/>
  <c r="DG106" i="1"/>
  <c r="CB72" i="1"/>
  <c r="DY115" i="1"/>
  <c r="DY103" i="1"/>
  <c r="EE142" i="1"/>
  <c r="EE166" i="1"/>
  <c r="EE154" i="1"/>
  <c r="CD22" i="1"/>
  <c r="CD41" i="1"/>
  <c r="CF29" i="1"/>
  <c r="CG170" i="1"/>
  <c r="CG168" i="1" s="1"/>
  <c r="CG146" i="1"/>
  <c r="CF156" i="1"/>
  <c r="CF150" i="1" s="1"/>
  <c r="DF120" i="1"/>
  <c r="DF108" i="1"/>
  <c r="CE97" i="1"/>
  <c r="CE95" i="1" s="1"/>
  <c r="CE89" i="1" s="1"/>
  <c r="CE19" i="1" s="1"/>
  <c r="DQ145" i="1"/>
  <c r="DQ169" i="1"/>
  <c r="DQ157" i="1"/>
  <c r="DZ122" i="1"/>
  <c r="DZ110" i="1"/>
  <c r="CC42" i="1"/>
  <c r="CC54" i="1" s="1"/>
  <c r="CF187" i="1"/>
  <c r="CG176" i="1"/>
  <c r="CG175" i="1" s="1"/>
  <c r="CG162" i="1"/>
  <c r="CG151" i="1"/>
  <c r="CH140" i="1"/>
  <c r="CH139" i="1" s="1"/>
  <c r="CH164" i="1"/>
  <c r="CH163" i="1" s="1"/>
  <c r="EA117" i="1"/>
  <c r="EA105" i="1"/>
  <c r="EE165" i="1"/>
  <c r="EE189" i="1" s="1"/>
  <c r="EF177" i="1" s="1"/>
  <c r="EE141" i="1"/>
  <c r="EE153" i="1" s="1"/>
  <c r="EE147" i="1"/>
  <c r="EE159" i="1" s="1"/>
  <c r="EE171" i="1"/>
  <c r="EE195" i="1" s="1"/>
  <c r="EF183" i="1" s="1"/>
  <c r="CE109" i="1"/>
  <c r="CE121" i="1"/>
  <c r="CE119" i="1" s="1"/>
  <c r="CE113" i="1" s="1"/>
  <c r="CE20" i="1" s="1"/>
  <c r="CD107" i="1"/>
  <c r="CD101" i="1" s="1"/>
  <c r="CD52" i="1" s="1"/>
  <c r="CE60" i="1"/>
  <c r="CE53" i="1"/>
  <c r="EE49" i="1"/>
  <c r="ED50" i="1"/>
  <c r="DG181" i="1"/>
  <c r="CO116" i="1"/>
  <c r="CO114" i="1" s="1"/>
  <c r="CN102" i="1"/>
  <c r="CO92" i="1"/>
  <c r="CO90" i="1" s="1"/>
  <c r="EE143" i="1"/>
  <c r="EE155" i="1" s="1"/>
  <c r="EE167" i="1"/>
  <c r="EE191" i="1" s="1"/>
  <c r="EF179" i="1" s="1"/>
  <c r="EE190" i="1" l="1"/>
  <c r="CC43" i="1"/>
  <c r="CC59" i="1" s="1"/>
  <c r="CC61" i="1" s="1"/>
  <c r="CC68" i="1" s="1"/>
  <c r="EF147" i="1"/>
  <c r="EF159" i="1" s="1"/>
  <c r="EF171" i="1"/>
  <c r="EF195" i="1" s="1"/>
  <c r="EG183" i="1" s="1"/>
  <c r="CC55" i="1"/>
  <c r="CF53" i="1"/>
  <c r="CF60" i="1"/>
  <c r="EF143" i="1"/>
  <c r="EF155" i="1" s="1"/>
  <c r="EF167" i="1"/>
  <c r="EF191" i="1" s="1"/>
  <c r="EG179" i="1" s="1"/>
  <c r="CO222" i="1"/>
  <c r="DG193" i="1"/>
  <c r="EF49" i="1"/>
  <c r="EE50" i="1"/>
  <c r="CE22" i="1"/>
  <c r="CE41" i="1"/>
  <c r="CH152" i="1"/>
  <c r="CG188" i="1"/>
  <c r="CE227" i="1"/>
  <c r="DG120" i="1"/>
  <c r="DG108" i="1"/>
  <c r="CD42" i="1"/>
  <c r="CD54" i="1" s="1"/>
  <c r="DH106" i="1"/>
  <c r="DH118" i="1"/>
  <c r="CF194" i="1"/>
  <c r="CO104" i="1"/>
  <c r="CF121" i="1"/>
  <c r="CF119" i="1" s="1"/>
  <c r="CF113" i="1" s="1"/>
  <c r="CF20" i="1" s="1"/>
  <c r="CE107" i="1"/>
  <c r="CE101" i="1" s="1"/>
  <c r="CE52" i="1" s="1"/>
  <c r="EF141" i="1"/>
  <c r="EF153" i="1" s="1"/>
  <c r="EF165" i="1"/>
  <c r="EF189" i="1" s="1"/>
  <c r="EG177" i="1" s="1"/>
  <c r="EB117" i="1"/>
  <c r="EB105" i="1"/>
  <c r="EA122" i="1"/>
  <c r="EA110" i="1"/>
  <c r="DR169" i="1"/>
  <c r="DR145" i="1"/>
  <c r="CG158" i="1"/>
  <c r="CG144" i="1"/>
  <c r="CG138" i="1" s="1"/>
  <c r="CG27" i="1" s="1"/>
  <c r="EF142" i="1"/>
  <c r="EF154" i="1" s="1"/>
  <c r="EF166" i="1"/>
  <c r="DZ103" i="1"/>
  <c r="DZ115" i="1"/>
  <c r="EF178" i="1"/>
  <c r="EF190" i="1" l="1"/>
  <c r="CD43" i="1"/>
  <c r="CD59" i="1" s="1"/>
  <c r="CD61" i="1" s="1"/>
  <c r="CD68" i="1" s="1"/>
  <c r="CD55" i="1"/>
  <c r="EA115" i="1"/>
  <c r="EA103" i="1"/>
  <c r="DR157" i="1"/>
  <c r="EB110" i="1"/>
  <c r="EB122" i="1"/>
  <c r="CF41" i="1"/>
  <c r="CP116" i="1"/>
  <c r="CP114" i="1" s="1"/>
  <c r="CO102" i="1"/>
  <c r="CG182" i="1"/>
  <c r="CG180" i="1" s="1"/>
  <c r="CG174" i="1" s="1"/>
  <c r="CG28" i="1" s="1"/>
  <c r="CG29" i="1" s="1"/>
  <c r="CF192" i="1"/>
  <c r="CF186" i="1" s="1"/>
  <c r="CF70" i="1" s="1"/>
  <c r="DI106" i="1"/>
  <c r="DI118" i="1"/>
  <c r="DH120" i="1"/>
  <c r="DH108" i="1"/>
  <c r="CF97" i="1"/>
  <c r="CF227" i="1" s="1"/>
  <c r="CG187" i="1"/>
  <c r="CH176" i="1"/>
  <c r="CH175" i="1" s="1"/>
  <c r="CE42" i="1"/>
  <c r="CE54" i="1" s="1"/>
  <c r="DH181" i="1"/>
  <c r="DH193" i="1" s="1"/>
  <c r="CP92" i="1"/>
  <c r="CP90" i="1" s="1"/>
  <c r="EG143" i="1"/>
  <c r="EG155" i="1" s="1"/>
  <c r="EG167" i="1"/>
  <c r="EG191" i="1" s="1"/>
  <c r="EH179" i="1" s="1"/>
  <c r="EG178" i="1"/>
  <c r="EG142" i="1"/>
  <c r="EG166" i="1"/>
  <c r="EG190" i="1" s="1"/>
  <c r="EH178" i="1" s="1"/>
  <c r="EG154" i="1"/>
  <c r="CH146" i="1"/>
  <c r="CH170" i="1"/>
  <c r="CH168" i="1" s="1"/>
  <c r="CH162" i="1" s="1"/>
  <c r="CG156" i="1"/>
  <c r="CG150" i="1" s="1"/>
  <c r="EC105" i="1"/>
  <c r="EC117" i="1"/>
  <c r="EG141" i="1"/>
  <c r="EG153" i="1" s="1"/>
  <c r="EG165" i="1"/>
  <c r="EG189" i="1" s="1"/>
  <c r="EH177" i="1" s="1"/>
  <c r="CH151" i="1"/>
  <c r="CI140" i="1"/>
  <c r="CI139" i="1" s="1"/>
  <c r="CI164" i="1"/>
  <c r="CI163" i="1" s="1"/>
  <c r="EG49" i="1"/>
  <c r="EF50" i="1"/>
  <c r="CC56" i="1"/>
  <c r="CC72" i="1" s="1"/>
  <c r="CC73" i="1"/>
  <c r="EG147" i="1"/>
  <c r="EG159" i="1" s="1"/>
  <c r="EG171" i="1"/>
  <c r="EG195" i="1" s="1"/>
  <c r="EH183" i="1" s="1"/>
  <c r="CI152" i="1" l="1"/>
  <c r="CE43" i="1"/>
  <c r="CE59" i="1" s="1"/>
  <c r="CH188" i="1"/>
  <c r="CG194" i="1"/>
  <c r="CG192" i="1" s="1"/>
  <c r="CG186" i="1" s="1"/>
  <c r="CG70" i="1" s="1"/>
  <c r="EH143" i="1"/>
  <c r="EH155" i="1" s="1"/>
  <c r="EH167" i="1"/>
  <c r="EH191" i="1" s="1"/>
  <c r="EI179" i="1" s="1"/>
  <c r="CE55" i="1"/>
  <c r="CG97" i="1"/>
  <c r="CG95" i="1" s="1"/>
  <c r="CG89" i="1" s="1"/>
  <c r="CG19" i="1" s="1"/>
  <c r="EH165" i="1"/>
  <c r="EH189" i="1" s="1"/>
  <c r="EI177" i="1" s="1"/>
  <c r="EH141" i="1"/>
  <c r="EH153" i="1" s="1"/>
  <c r="DI181" i="1"/>
  <c r="DI193" i="1" s="1"/>
  <c r="EH147" i="1"/>
  <c r="EH159" i="1" s="1"/>
  <c r="EH171" i="1"/>
  <c r="EH195" i="1" s="1"/>
  <c r="EI183" i="1" s="1"/>
  <c r="ED105" i="1"/>
  <c r="ED117" i="1"/>
  <c r="EH166" i="1"/>
  <c r="EH190" i="1" s="1"/>
  <c r="EI178" i="1" s="1"/>
  <c r="EH142" i="1"/>
  <c r="EH154" i="1" s="1"/>
  <c r="CP222" i="1"/>
  <c r="DJ118" i="1"/>
  <c r="DJ106" i="1"/>
  <c r="CF42" i="1"/>
  <c r="CF43" i="1" s="1"/>
  <c r="EB115" i="1"/>
  <c r="EB103" i="1"/>
  <c r="CD73" i="1"/>
  <c r="CD56" i="1"/>
  <c r="CD72" i="1" s="1"/>
  <c r="EH49" i="1"/>
  <c r="EG50" i="1"/>
  <c r="CI151" i="1"/>
  <c r="CJ164" i="1"/>
  <c r="CJ163" i="1" s="1"/>
  <c r="CJ140" i="1"/>
  <c r="CJ139" i="1" s="1"/>
  <c r="CE61" i="1"/>
  <c r="CE68" i="1" s="1"/>
  <c r="CG53" i="1"/>
  <c r="CG60" i="1"/>
  <c r="CH158" i="1"/>
  <c r="CH144" i="1"/>
  <c r="CH138" i="1" s="1"/>
  <c r="CH27" i="1" s="1"/>
  <c r="CI176" i="1"/>
  <c r="CI175" i="1" s="1"/>
  <c r="CH187" i="1"/>
  <c r="CI188" i="1"/>
  <c r="CF95" i="1"/>
  <c r="CF89" i="1" s="1"/>
  <c r="CF19" i="1" s="1"/>
  <c r="CF22" i="1" s="1"/>
  <c r="CF54" i="1" s="1"/>
  <c r="CF109" i="1"/>
  <c r="DI108" i="1"/>
  <c r="DI120" i="1"/>
  <c r="CH182" i="1"/>
  <c r="CP104" i="1"/>
  <c r="EC110" i="1"/>
  <c r="EC122" i="1"/>
  <c r="DS145" i="1"/>
  <c r="DS169" i="1"/>
  <c r="CJ152" i="1" l="1"/>
  <c r="CF59" i="1"/>
  <c r="CF61" i="1" s="1"/>
  <c r="CF68" i="1" s="1"/>
  <c r="CG227" i="1"/>
  <c r="CJ176" i="1"/>
  <c r="CJ175" i="1" s="1"/>
  <c r="CI187" i="1"/>
  <c r="DS157" i="1"/>
  <c r="CQ116" i="1"/>
  <c r="CQ114" i="1" s="1"/>
  <c r="CP102" i="1"/>
  <c r="CH194" i="1"/>
  <c r="CH180" i="1"/>
  <c r="CH174" i="1" s="1"/>
  <c r="CH28" i="1" s="1"/>
  <c r="CH29" i="1" s="1"/>
  <c r="CG109" i="1"/>
  <c r="CG121" i="1"/>
  <c r="CG119" i="1" s="1"/>
  <c r="CG113" i="1" s="1"/>
  <c r="CG20" i="1" s="1"/>
  <c r="CF107" i="1"/>
  <c r="CF101" i="1" s="1"/>
  <c r="CF52" i="1" s="1"/>
  <c r="CF55" i="1" s="1"/>
  <c r="EI49" i="1"/>
  <c r="EH50" i="1"/>
  <c r="EC115" i="1"/>
  <c r="EC103" i="1"/>
  <c r="DK118" i="1"/>
  <c r="DK106" i="1"/>
  <c r="EE117" i="1"/>
  <c r="EE105" i="1"/>
  <c r="EI147" i="1"/>
  <c r="EI159" i="1" s="1"/>
  <c r="EI171" i="1"/>
  <c r="EI195" i="1" s="1"/>
  <c r="EJ183" i="1" s="1"/>
  <c r="EI141" i="1"/>
  <c r="EI165" i="1"/>
  <c r="EI189" i="1" s="1"/>
  <c r="EJ177" i="1" s="1"/>
  <c r="EI153" i="1"/>
  <c r="CE73" i="1"/>
  <c r="CE56" i="1"/>
  <c r="CE72" i="1" s="1"/>
  <c r="ED122" i="1"/>
  <c r="ED110" i="1"/>
  <c r="DJ108" i="1"/>
  <c r="DJ120" i="1"/>
  <c r="CI146" i="1"/>
  <c r="CI170" i="1"/>
  <c r="CH156" i="1"/>
  <c r="CH150" i="1" s="1"/>
  <c r="CJ151" i="1"/>
  <c r="CK164" i="1"/>
  <c r="CK163" i="1" s="1"/>
  <c r="CK140" i="1"/>
  <c r="CK139" i="1" s="1"/>
  <c r="CQ92" i="1"/>
  <c r="CQ90" i="1" s="1"/>
  <c r="EI142" i="1"/>
  <c r="EI166" i="1"/>
  <c r="EI190" i="1" s="1"/>
  <c r="EJ178" i="1" s="1"/>
  <c r="EI154" i="1"/>
  <c r="DJ181" i="1"/>
  <c r="DJ193" i="1" s="1"/>
  <c r="CH97" i="1"/>
  <c r="CH95" i="1" s="1"/>
  <c r="CH89" i="1" s="1"/>
  <c r="CH19" i="1" s="1"/>
  <c r="EI143" i="1"/>
  <c r="EI155" i="1" s="1"/>
  <c r="EI167" i="1"/>
  <c r="EI191" i="1" s="1"/>
  <c r="EJ179" i="1" s="1"/>
  <c r="DK181" i="1" l="1"/>
  <c r="DK193" i="1" s="1"/>
  <c r="EJ166" i="1"/>
  <c r="EJ190" i="1" s="1"/>
  <c r="EK178" i="1" s="1"/>
  <c r="EJ142" i="1"/>
  <c r="EJ154" i="1" s="1"/>
  <c r="EJ143" i="1"/>
  <c r="EJ167" i="1"/>
  <c r="EJ191" i="1" s="1"/>
  <c r="EK179" i="1" s="1"/>
  <c r="EJ155" i="1"/>
  <c r="CH227" i="1"/>
  <c r="CQ222" i="1"/>
  <c r="CK152" i="1"/>
  <c r="CI168" i="1"/>
  <c r="CI162" i="1" s="1"/>
  <c r="EE122" i="1"/>
  <c r="EE110" i="1"/>
  <c r="EJ147" i="1"/>
  <c r="EJ171" i="1"/>
  <c r="EJ195" i="1" s="1"/>
  <c r="EK183" i="1" s="1"/>
  <c r="EJ159" i="1"/>
  <c r="ED103" i="1"/>
  <c r="ED115" i="1"/>
  <c r="CG22" i="1"/>
  <c r="CG41" i="1"/>
  <c r="CJ188" i="1"/>
  <c r="CH53" i="1"/>
  <c r="CH60" i="1"/>
  <c r="CI158" i="1"/>
  <c r="CI144" i="1"/>
  <c r="CI138" i="1" s="1"/>
  <c r="CI27" i="1" s="1"/>
  <c r="DK120" i="1"/>
  <c r="DK108" i="1"/>
  <c r="EJ141" i="1"/>
  <c r="EJ165" i="1"/>
  <c r="EJ189" i="1" s="1"/>
  <c r="EK177" i="1" s="1"/>
  <c r="EJ153" i="1"/>
  <c r="EF117" i="1"/>
  <c r="EF105" i="1"/>
  <c r="DL106" i="1"/>
  <c r="DL118" i="1"/>
  <c r="EI50" i="1"/>
  <c r="EJ49" i="1"/>
  <c r="CF56" i="1"/>
  <c r="CF72" i="1" s="1"/>
  <c r="CF73" i="1"/>
  <c r="CH109" i="1"/>
  <c r="CH121" i="1"/>
  <c r="CH119" i="1" s="1"/>
  <c r="CH113" i="1" s="1"/>
  <c r="CH20" i="1" s="1"/>
  <c r="CG107" i="1"/>
  <c r="CG101" i="1" s="1"/>
  <c r="CG52" i="1" s="1"/>
  <c r="CI182" i="1"/>
  <c r="CI180" i="1" s="1"/>
  <c r="CI174" i="1" s="1"/>
  <c r="CI28" i="1" s="1"/>
  <c r="CH192" i="1"/>
  <c r="CH186" i="1" s="1"/>
  <c r="CH70" i="1" s="1"/>
  <c r="CQ104" i="1"/>
  <c r="DT169" i="1"/>
  <c r="DT145" i="1"/>
  <c r="DT157" i="1" s="1"/>
  <c r="CI29" i="1" l="1"/>
  <c r="CR116" i="1"/>
  <c r="CR114" i="1" s="1"/>
  <c r="CQ102" i="1"/>
  <c r="CH41" i="1"/>
  <c r="CH22" i="1"/>
  <c r="EJ50" i="1"/>
  <c r="EK49" i="1"/>
  <c r="CI121" i="1"/>
  <c r="CI119" i="1" s="1"/>
  <c r="CI113" i="1" s="1"/>
  <c r="CI20" i="1" s="1"/>
  <c r="CH107" i="1"/>
  <c r="CH101" i="1" s="1"/>
  <c r="CH52" i="1" s="1"/>
  <c r="DM106" i="1"/>
  <c r="DM118" i="1"/>
  <c r="CJ146" i="1"/>
  <c r="CJ144" i="1" s="1"/>
  <c r="CJ138" i="1" s="1"/>
  <c r="CJ27" i="1" s="1"/>
  <c r="CJ170" i="1"/>
  <c r="CJ168" i="1" s="1"/>
  <c r="CJ162" i="1" s="1"/>
  <c r="CI156" i="1"/>
  <c r="CI150" i="1" s="1"/>
  <c r="CJ187" i="1"/>
  <c r="CK176" i="1"/>
  <c r="CK175" i="1" s="1"/>
  <c r="EK147" i="1"/>
  <c r="EK159" i="1" s="1"/>
  <c r="EK171" i="1"/>
  <c r="EK195" i="1" s="1"/>
  <c r="EL183" i="1" s="1"/>
  <c r="CI194" i="1"/>
  <c r="CI97" i="1"/>
  <c r="CI95" i="1" s="1"/>
  <c r="CI89" i="1" s="1"/>
  <c r="CI19" i="1" s="1"/>
  <c r="DU145" i="1"/>
  <c r="DU157" i="1" s="1"/>
  <c r="DU169" i="1"/>
  <c r="EG117" i="1"/>
  <c r="EG105" i="1"/>
  <c r="EK141" i="1"/>
  <c r="EK165" i="1"/>
  <c r="EK189" i="1" s="1"/>
  <c r="EL177" i="1" s="1"/>
  <c r="EK153" i="1"/>
  <c r="DL108" i="1"/>
  <c r="DL120" i="1"/>
  <c r="CG42" i="1"/>
  <c r="CG54" i="1" s="1"/>
  <c r="EE103" i="1"/>
  <c r="EE115" i="1"/>
  <c r="EF110" i="1"/>
  <c r="EF122" i="1"/>
  <c r="CL164" i="1"/>
  <c r="CL163" i="1" s="1"/>
  <c r="CK151" i="1"/>
  <c r="CL140" i="1"/>
  <c r="CL139" i="1" s="1"/>
  <c r="CR92" i="1"/>
  <c r="CR90" i="1" s="1"/>
  <c r="EK143" i="1"/>
  <c r="EK155" i="1" s="1"/>
  <c r="EK167" i="1"/>
  <c r="EK191" i="1" s="1"/>
  <c r="EL179" i="1" s="1"/>
  <c r="EK142" i="1"/>
  <c r="EK154" i="1" s="1"/>
  <c r="EK166" i="1"/>
  <c r="EK190" i="1" s="1"/>
  <c r="EL178" i="1" s="1"/>
  <c r="DL181" i="1"/>
  <c r="DL193" i="1" s="1"/>
  <c r="CG43" i="1" l="1"/>
  <c r="CG59" i="1" s="1"/>
  <c r="CG61" i="1" s="1"/>
  <c r="CG68" i="1" s="1"/>
  <c r="CJ158" i="1"/>
  <c r="CK146" i="1" s="1"/>
  <c r="CK144" i="1" s="1"/>
  <c r="CK138" i="1" s="1"/>
  <c r="CK27" i="1" s="1"/>
  <c r="CL152" i="1"/>
  <c r="CM164" i="1" s="1"/>
  <c r="CM163" i="1" s="1"/>
  <c r="CG55" i="1"/>
  <c r="DM181" i="1"/>
  <c r="DM193" i="1" s="1"/>
  <c r="EL142" i="1"/>
  <c r="EL154" i="1" s="1"/>
  <c r="EL166" i="1"/>
  <c r="EL190" i="1" s="1"/>
  <c r="EM178" i="1" s="1"/>
  <c r="EL167" i="1"/>
  <c r="EL191" i="1" s="1"/>
  <c r="EL143" i="1"/>
  <c r="EL155" i="1" s="1"/>
  <c r="CR222" i="1"/>
  <c r="EF115" i="1"/>
  <c r="EF103" i="1"/>
  <c r="EL141" i="1"/>
  <c r="EL153" i="1" s="1"/>
  <c r="EL165" i="1"/>
  <c r="EL189" i="1" s="1"/>
  <c r="EM177" i="1" s="1"/>
  <c r="CI227" i="1"/>
  <c r="CJ182" i="1"/>
  <c r="CJ180" i="1" s="1"/>
  <c r="CJ174" i="1" s="1"/>
  <c r="CJ28" i="1" s="1"/>
  <c r="CJ29" i="1" s="1"/>
  <c r="CI192" i="1"/>
  <c r="CI186" i="1" s="1"/>
  <c r="CI70" i="1" s="1"/>
  <c r="EL147" i="1"/>
  <c r="EL159" i="1" s="1"/>
  <c r="EL171" i="1"/>
  <c r="EL195" i="1" s="1"/>
  <c r="EM183" i="1" s="1"/>
  <c r="CK188" i="1"/>
  <c r="DN106" i="1"/>
  <c r="DN118" i="1"/>
  <c r="CI22" i="1"/>
  <c r="CI41" i="1"/>
  <c r="EK50" i="1"/>
  <c r="EL49" i="1"/>
  <c r="CL151" i="1"/>
  <c r="CM140" i="1"/>
  <c r="CM139" i="1" s="1"/>
  <c r="EG122" i="1"/>
  <c r="EG110" i="1"/>
  <c r="DM108" i="1"/>
  <c r="DM120" i="1"/>
  <c r="EH117" i="1"/>
  <c r="EH105" i="1"/>
  <c r="DV169" i="1"/>
  <c r="DV145" i="1"/>
  <c r="CI53" i="1"/>
  <c r="CI60" i="1"/>
  <c r="CK170" i="1"/>
  <c r="CK168" i="1" s="1"/>
  <c r="CK162" i="1" s="1"/>
  <c r="CJ156" i="1"/>
  <c r="CJ150" i="1" s="1"/>
  <c r="CI109" i="1"/>
  <c r="CH42" i="1"/>
  <c r="CH54" i="1" s="1"/>
  <c r="CR104" i="1"/>
  <c r="CK158" i="1" l="1"/>
  <c r="CM152" i="1"/>
  <c r="CN140" i="1" s="1"/>
  <c r="CN139" i="1" s="1"/>
  <c r="CJ194" i="1"/>
  <c r="CK182" i="1" s="1"/>
  <c r="CK180" i="1" s="1"/>
  <c r="CK174" i="1" s="1"/>
  <c r="CK28" i="1" s="1"/>
  <c r="CK29" i="1" s="1"/>
  <c r="CH55" i="1"/>
  <c r="EM142" i="1"/>
  <c r="EM154" i="1" s="1"/>
  <c r="EM166" i="1"/>
  <c r="EM190" i="1" s="1"/>
  <c r="EN178" i="1" s="1"/>
  <c r="DN181" i="1"/>
  <c r="DN193" i="1" s="1"/>
  <c r="EI105" i="1"/>
  <c r="EI117" i="1"/>
  <c r="DN120" i="1"/>
  <c r="DN108" i="1"/>
  <c r="CS116" i="1"/>
  <c r="CS114" i="1" s="1"/>
  <c r="CR102" i="1"/>
  <c r="CH43" i="1"/>
  <c r="CH59" i="1" s="1"/>
  <c r="CL146" i="1"/>
  <c r="CL170" i="1"/>
  <c r="CK156" i="1"/>
  <c r="CK150" i="1" s="1"/>
  <c r="DV157" i="1"/>
  <c r="EH122" i="1"/>
  <c r="EH110" i="1"/>
  <c r="DO118" i="1"/>
  <c r="DO106" i="1"/>
  <c r="CL176" i="1"/>
  <c r="CL175" i="1" s="1"/>
  <c r="CK187" i="1"/>
  <c r="EM147" i="1"/>
  <c r="EM159" i="1" s="1"/>
  <c r="EM171" i="1"/>
  <c r="EM195" i="1" s="1"/>
  <c r="EN183" i="1" s="1"/>
  <c r="CJ97" i="1"/>
  <c r="CJ95" i="1" s="1"/>
  <c r="CJ89" i="1" s="1"/>
  <c r="CJ19" i="1" s="1"/>
  <c r="EM143" i="1"/>
  <c r="EM167" i="1"/>
  <c r="EM155" i="1"/>
  <c r="CG56" i="1"/>
  <c r="CG72" i="1" s="1"/>
  <c r="CG73" i="1"/>
  <c r="CJ121" i="1"/>
  <c r="CJ119" i="1" s="1"/>
  <c r="CJ113" i="1" s="1"/>
  <c r="CJ20" i="1" s="1"/>
  <c r="CI107" i="1"/>
  <c r="CI101" i="1" s="1"/>
  <c r="CI52" i="1" s="1"/>
  <c r="CJ60" i="1"/>
  <c r="CJ53" i="1"/>
  <c r="CM151" i="1"/>
  <c r="EM49" i="1"/>
  <c r="EL50" i="1"/>
  <c r="CI42" i="1"/>
  <c r="CI54" i="1" s="1"/>
  <c r="CJ192" i="1"/>
  <c r="CJ186" i="1" s="1"/>
  <c r="CJ70" i="1" s="1"/>
  <c r="EM165" i="1"/>
  <c r="EM189" i="1" s="1"/>
  <c r="EM141" i="1"/>
  <c r="EM153" i="1" s="1"/>
  <c r="EG103" i="1"/>
  <c r="EG115" i="1"/>
  <c r="CS92" i="1"/>
  <c r="CS90" i="1" s="1"/>
  <c r="EM179" i="1"/>
  <c r="EM191" i="1" s="1"/>
  <c r="EN179" i="1" s="1"/>
  <c r="CN164" i="1" l="1"/>
  <c r="CN163" i="1" s="1"/>
  <c r="CJ109" i="1"/>
  <c r="CK121" i="1" s="1"/>
  <c r="CK119" i="1" s="1"/>
  <c r="CK113" i="1" s="1"/>
  <c r="CK20" i="1" s="1"/>
  <c r="CS222" i="1"/>
  <c r="CT92" i="1" s="1"/>
  <c r="CT90" i="1" s="1"/>
  <c r="CJ227" i="1"/>
  <c r="CK97" i="1" s="1"/>
  <c r="CK95" i="1" s="1"/>
  <c r="CK89" i="1" s="1"/>
  <c r="CK19" i="1" s="1"/>
  <c r="CL188" i="1"/>
  <c r="CL187" i="1" s="1"/>
  <c r="DO181" i="1"/>
  <c r="DO193" i="1" s="1"/>
  <c r="EN165" i="1"/>
  <c r="EN141" i="1"/>
  <c r="EN153" i="1" s="1"/>
  <c r="CJ22" i="1"/>
  <c r="CJ41" i="1"/>
  <c r="EH115" i="1"/>
  <c r="EH103" i="1"/>
  <c r="EN177" i="1"/>
  <c r="CK194" i="1"/>
  <c r="CI43" i="1"/>
  <c r="CI59" i="1" s="1"/>
  <c r="CI61" i="1" s="1"/>
  <c r="CI68" i="1" s="1"/>
  <c r="CN152" i="1"/>
  <c r="CJ107" i="1"/>
  <c r="CJ101" i="1" s="1"/>
  <c r="CJ52" i="1" s="1"/>
  <c r="EN167" i="1"/>
  <c r="EN191" i="1" s="1"/>
  <c r="EO179" i="1" s="1"/>
  <c r="EN143" i="1"/>
  <c r="EN155" i="1" s="1"/>
  <c r="DW169" i="1"/>
  <c r="DW145" i="1"/>
  <c r="DW157" i="1" s="1"/>
  <c r="CL168" i="1"/>
  <c r="CL162" i="1" s="1"/>
  <c r="CH61" i="1"/>
  <c r="CH68" i="1" s="1"/>
  <c r="CS104" i="1"/>
  <c r="EJ105" i="1"/>
  <c r="EJ117" i="1"/>
  <c r="CH56" i="1"/>
  <c r="CH72" i="1" s="1"/>
  <c r="CH73" i="1"/>
  <c r="EM50" i="1"/>
  <c r="EN49" i="1"/>
  <c r="CI55" i="1"/>
  <c r="EN147" i="1"/>
  <c r="EN159" i="1" s="1"/>
  <c r="EN171" i="1"/>
  <c r="EN195" i="1" s="1"/>
  <c r="EO183" i="1" s="1"/>
  <c r="CM176" i="1"/>
  <c r="CM175" i="1" s="1"/>
  <c r="DP118" i="1"/>
  <c r="DP106" i="1"/>
  <c r="EI110" i="1"/>
  <c r="EI122" i="1"/>
  <c r="CK53" i="1"/>
  <c r="CK60" i="1"/>
  <c r="CL158" i="1"/>
  <c r="CL144" i="1"/>
  <c r="CL138" i="1" s="1"/>
  <c r="CL27" i="1" s="1"/>
  <c r="DO108" i="1"/>
  <c r="DO120" i="1"/>
  <c r="EN142" i="1"/>
  <c r="EN154" i="1" s="1"/>
  <c r="EN166" i="1"/>
  <c r="EN190" i="1" s="1"/>
  <c r="EO178" i="1" s="1"/>
  <c r="CM188" i="1" l="1"/>
  <c r="EN189" i="1"/>
  <c r="EO177" i="1" s="1"/>
  <c r="DP181" i="1"/>
  <c r="DP193" i="1" s="1"/>
  <c r="EO142" i="1"/>
  <c r="EO154" i="1" s="1"/>
  <c r="EO166" i="1"/>
  <c r="EO190" i="1" s="1"/>
  <c r="EP178" i="1" s="1"/>
  <c r="DP108" i="1"/>
  <c r="DP120" i="1"/>
  <c r="DQ106" i="1"/>
  <c r="DQ118" i="1"/>
  <c r="EO147" i="1"/>
  <c r="EO159" i="1" s="1"/>
  <c r="EO171" i="1"/>
  <c r="EO195" i="1" s="1"/>
  <c r="EP183" i="1" s="1"/>
  <c r="CK227" i="1"/>
  <c r="CT222" i="1"/>
  <c r="EK105" i="1"/>
  <c r="EK117" i="1"/>
  <c r="EO143" i="1"/>
  <c r="EO155" i="1" s="1"/>
  <c r="EO167" i="1"/>
  <c r="CK22" i="1"/>
  <c r="CK41" i="1"/>
  <c r="CL182" i="1"/>
  <c r="CK192" i="1"/>
  <c r="CK186" i="1" s="1"/>
  <c r="CK70" i="1" s="1"/>
  <c r="EI103" i="1"/>
  <c r="EI115" i="1"/>
  <c r="EO141" i="1"/>
  <c r="EO165" i="1"/>
  <c r="EO153" i="1"/>
  <c r="CM146" i="1"/>
  <c r="CM170" i="1"/>
  <c r="CM168" i="1" s="1"/>
  <c r="CM162" i="1" s="1"/>
  <c r="CL156" i="1"/>
  <c r="CL150" i="1" s="1"/>
  <c r="EJ122" i="1"/>
  <c r="EJ110" i="1"/>
  <c r="CN176" i="1"/>
  <c r="CN175" i="1" s="1"/>
  <c r="CM187" i="1"/>
  <c r="CI73" i="1"/>
  <c r="CI56" i="1"/>
  <c r="CI72" i="1" s="1"/>
  <c r="EN50" i="1"/>
  <c r="EO49" i="1"/>
  <c r="CT116" i="1"/>
  <c r="CT114" i="1" s="1"/>
  <c r="CT104" i="1"/>
  <c r="CS102" i="1"/>
  <c r="DX145" i="1"/>
  <c r="DX157" i="1" s="1"/>
  <c r="DX169" i="1"/>
  <c r="EO191" i="1"/>
  <c r="EP179" i="1" s="1"/>
  <c r="CK109" i="1"/>
  <c r="CN151" i="1"/>
  <c r="CO164" i="1"/>
  <c r="CO163" i="1" s="1"/>
  <c r="CO140" i="1"/>
  <c r="CO139" i="1" s="1"/>
  <c r="CJ42" i="1"/>
  <c r="CJ54" i="1" s="1"/>
  <c r="EO189" i="1" l="1"/>
  <c r="EP177" i="1" s="1"/>
  <c r="CN188" i="1"/>
  <c r="CO176" i="1" s="1"/>
  <c r="CO175" i="1" s="1"/>
  <c r="DY145" i="1"/>
  <c r="DY157" i="1" s="1"/>
  <c r="DY169" i="1"/>
  <c r="CJ43" i="1"/>
  <c r="CJ59" i="1" s="1"/>
  <c r="CJ61" i="1" s="1"/>
  <c r="CJ68" i="1" s="1"/>
  <c r="CO152" i="1"/>
  <c r="EO50" i="1"/>
  <c r="EP49" i="1"/>
  <c r="EP141" i="1"/>
  <c r="EP153" i="1" s="1"/>
  <c r="EP165" i="1"/>
  <c r="EP189" i="1" s="1"/>
  <c r="EQ177" i="1" s="1"/>
  <c r="CK42" i="1"/>
  <c r="CK54" i="1" s="1"/>
  <c r="CJ55" i="1"/>
  <c r="EP143" i="1"/>
  <c r="EP155" i="1" s="1"/>
  <c r="EP167" i="1"/>
  <c r="EP191" i="1" s="1"/>
  <c r="EQ179" i="1" s="1"/>
  <c r="CU92" i="1"/>
  <c r="CU90" i="1" s="1"/>
  <c r="DQ120" i="1"/>
  <c r="DQ108" i="1"/>
  <c r="CL121" i="1"/>
  <c r="CL119" i="1" s="1"/>
  <c r="CL113" i="1" s="1"/>
  <c r="CL20" i="1" s="1"/>
  <c r="CK107" i="1"/>
  <c r="CK101" i="1" s="1"/>
  <c r="CK52" i="1" s="1"/>
  <c r="CU116" i="1"/>
  <c r="CU114" i="1" s="1"/>
  <c r="CT102" i="1"/>
  <c r="CN187" i="1"/>
  <c r="EK110" i="1"/>
  <c r="EK122" i="1"/>
  <c r="CL53" i="1"/>
  <c r="CL60" i="1"/>
  <c r="CM158" i="1"/>
  <c r="CM144" i="1"/>
  <c r="CM138" i="1" s="1"/>
  <c r="CM27" i="1" s="1"/>
  <c r="EJ115" i="1"/>
  <c r="EJ103" i="1"/>
  <c r="CL180" i="1"/>
  <c r="CL174" i="1" s="1"/>
  <c r="CL28" i="1" s="1"/>
  <c r="CL29" i="1" s="1"/>
  <c r="CL194" i="1"/>
  <c r="EL117" i="1"/>
  <c r="EL105" i="1"/>
  <c r="CL97" i="1"/>
  <c r="CL95" i="1" s="1"/>
  <c r="CL89" i="1" s="1"/>
  <c r="CL19" i="1" s="1"/>
  <c r="EP147" i="1"/>
  <c r="EP159" i="1" s="1"/>
  <c r="EP171" i="1"/>
  <c r="EP195" i="1" s="1"/>
  <c r="EQ183" i="1" s="1"/>
  <c r="DR118" i="1"/>
  <c r="DR106" i="1"/>
  <c r="EP166" i="1"/>
  <c r="EP190" i="1" s="1"/>
  <c r="EQ178" i="1" s="1"/>
  <c r="EP142" i="1"/>
  <c r="EP154" i="1" s="1"/>
  <c r="DQ181" i="1"/>
  <c r="DQ193" i="1" s="1"/>
  <c r="CU104" i="1" l="1"/>
  <c r="CL227" i="1"/>
  <c r="CK55" i="1"/>
  <c r="CU222" i="1"/>
  <c r="CK43" i="1"/>
  <c r="CK59" i="1" s="1"/>
  <c r="CK61" i="1" s="1"/>
  <c r="CK68" i="1" s="1"/>
  <c r="DR181" i="1"/>
  <c r="DR193" i="1" s="1"/>
  <c r="EQ147" i="1"/>
  <c r="EQ159" i="1" s="1"/>
  <c r="EQ171" i="1"/>
  <c r="EQ195" i="1" s="1"/>
  <c r="ER183" i="1" s="1"/>
  <c r="DZ169" i="1"/>
  <c r="DZ145" i="1"/>
  <c r="DZ157" i="1" s="1"/>
  <c r="EM105" i="1"/>
  <c r="EM117" i="1"/>
  <c r="EQ142" i="1"/>
  <c r="EQ154" i="1" s="1"/>
  <c r="EQ166" i="1"/>
  <c r="EQ190" i="1" s="1"/>
  <c r="ER178" i="1" s="1"/>
  <c r="DS118" i="1"/>
  <c r="DS106" i="1"/>
  <c r="EK103" i="1"/>
  <c r="EK115" i="1"/>
  <c r="CO188" i="1"/>
  <c r="CL109" i="1"/>
  <c r="DR108" i="1"/>
  <c r="DR120" i="1"/>
  <c r="EQ143" i="1"/>
  <c r="EQ155" i="1" s="1"/>
  <c r="EQ167" i="1"/>
  <c r="EQ191" i="1" s="1"/>
  <c r="ER179" i="1" s="1"/>
  <c r="CP164" i="1"/>
  <c r="CP163" i="1" s="1"/>
  <c r="CO151" i="1"/>
  <c r="CP140" i="1"/>
  <c r="CP139" i="1" s="1"/>
  <c r="CM97" i="1"/>
  <c r="CM95" i="1" s="1"/>
  <c r="CM89" i="1" s="1"/>
  <c r="CM19" i="1" s="1"/>
  <c r="CM182" i="1"/>
  <c r="CL192" i="1"/>
  <c r="CL186" i="1" s="1"/>
  <c r="CL70" i="1" s="1"/>
  <c r="CN170" i="1"/>
  <c r="CN146" i="1"/>
  <c r="CM156" i="1"/>
  <c r="CM150" i="1" s="1"/>
  <c r="EL122" i="1"/>
  <c r="EL110" i="1"/>
  <c r="CV116" i="1"/>
  <c r="CV114" i="1" s="1"/>
  <c r="CU102" i="1"/>
  <c r="CK73" i="1"/>
  <c r="CK56" i="1"/>
  <c r="CK72" i="1" s="1"/>
  <c r="CL22" i="1"/>
  <c r="CL41" i="1"/>
  <c r="CV92" i="1"/>
  <c r="CV90" i="1" s="1"/>
  <c r="CJ73" i="1"/>
  <c r="CJ56" i="1"/>
  <c r="CJ72" i="1" s="1"/>
  <c r="EQ165" i="1"/>
  <c r="EQ189" i="1" s="1"/>
  <c r="ER177" i="1" s="1"/>
  <c r="EQ141" i="1"/>
  <c r="EQ153" i="1" s="1"/>
  <c r="EQ49" i="1"/>
  <c r="EP50" i="1"/>
  <c r="CP152" i="1" l="1"/>
  <c r="CV222" i="1"/>
  <c r="CW92" i="1" s="1"/>
  <c r="CW90" i="1" s="1"/>
  <c r="CM227" i="1"/>
  <c r="CN97" i="1" s="1"/>
  <c r="EA145" i="1"/>
  <c r="EA169" i="1"/>
  <c r="EA157" i="1"/>
  <c r="ER171" i="1"/>
  <c r="ER195" i="1" s="1"/>
  <c r="ES183" i="1" s="1"/>
  <c r="ER147" i="1"/>
  <c r="ER159" i="1" s="1"/>
  <c r="EQ50" i="1"/>
  <c r="ER49" i="1"/>
  <c r="ER141" i="1"/>
  <c r="ER153" i="1" s="1"/>
  <c r="ER165" i="1"/>
  <c r="CV104" i="1"/>
  <c r="EM110" i="1"/>
  <c r="EM122" i="1"/>
  <c r="CM53" i="1"/>
  <c r="CM60" i="1"/>
  <c r="CN168" i="1"/>
  <c r="CN162" i="1" s="1"/>
  <c r="CM194" i="1"/>
  <c r="CM180" i="1"/>
  <c r="CM174" i="1" s="1"/>
  <c r="CM28" i="1" s="1"/>
  <c r="CM29" i="1" s="1"/>
  <c r="CM121" i="1"/>
  <c r="CM119" i="1" s="1"/>
  <c r="CM113" i="1" s="1"/>
  <c r="CM20" i="1" s="1"/>
  <c r="CM109" i="1"/>
  <c r="CL107" i="1"/>
  <c r="CL101" i="1" s="1"/>
  <c r="CL52" i="1" s="1"/>
  <c r="CO187" i="1"/>
  <c r="CP176" i="1"/>
  <c r="CP175" i="1" s="1"/>
  <c r="EL115" i="1"/>
  <c r="EL103" i="1"/>
  <c r="ER189" i="1"/>
  <c r="ES177" i="1" s="1"/>
  <c r="CL42" i="1"/>
  <c r="CL54" i="1" s="1"/>
  <c r="CN158" i="1"/>
  <c r="CN144" i="1"/>
  <c r="CN138" i="1" s="1"/>
  <c r="CN27" i="1" s="1"/>
  <c r="CN227" i="1"/>
  <c r="CN95" i="1"/>
  <c r="CN89" i="1" s="1"/>
  <c r="CN19" i="1" s="1"/>
  <c r="CQ140" i="1"/>
  <c r="CQ139" i="1" s="1"/>
  <c r="CP151" i="1"/>
  <c r="CQ164" i="1"/>
  <c r="CQ163" i="1" s="1"/>
  <c r="ER167" i="1"/>
  <c r="ER191" i="1" s="1"/>
  <c r="ER143" i="1"/>
  <c r="ER155" i="1" s="1"/>
  <c r="DS108" i="1"/>
  <c r="DS120" i="1"/>
  <c r="DT106" i="1"/>
  <c r="DT118" i="1"/>
  <c r="ER166" i="1"/>
  <c r="ER190" i="1" s="1"/>
  <c r="ES178" i="1" s="1"/>
  <c r="ER142" i="1"/>
  <c r="ER154" i="1" s="1"/>
  <c r="EN105" i="1"/>
  <c r="EN117" i="1"/>
  <c r="DS181" i="1"/>
  <c r="DS193" i="1" s="1"/>
  <c r="CW222" i="1" l="1"/>
  <c r="CQ152" i="1"/>
  <c r="CQ151" i="1" s="1"/>
  <c r="CP188" i="1"/>
  <c r="ES165" i="1"/>
  <c r="ES189" i="1" s="1"/>
  <c r="ES141" i="1"/>
  <c r="ES153" i="1" s="1"/>
  <c r="ES142" i="1"/>
  <c r="ES154" i="1" s="1"/>
  <c r="ES166" i="1"/>
  <c r="DT120" i="1"/>
  <c r="DT108" i="1"/>
  <c r="ES179" i="1"/>
  <c r="CL43" i="1"/>
  <c r="CL59" i="1" s="1"/>
  <c r="CL55" i="1"/>
  <c r="CM22" i="1"/>
  <c r="CM41" i="1"/>
  <c r="CN182" i="1"/>
  <c r="CN180" i="1" s="1"/>
  <c r="CN174" i="1" s="1"/>
  <c r="CN28" i="1" s="1"/>
  <c r="CN29" i="1" s="1"/>
  <c r="CM192" i="1"/>
  <c r="CM186" i="1" s="1"/>
  <c r="CM70" i="1" s="1"/>
  <c r="CN194" i="1"/>
  <c r="EN110" i="1"/>
  <c r="EN122" i="1"/>
  <c r="ES49" i="1"/>
  <c r="ER50" i="1"/>
  <c r="ES171" i="1"/>
  <c r="ES195" i="1" s="1"/>
  <c r="ET183" i="1" s="1"/>
  <c r="ES147" i="1"/>
  <c r="ES159" i="1" s="1"/>
  <c r="EB169" i="1"/>
  <c r="EB145" i="1"/>
  <c r="EB157" i="1" s="1"/>
  <c r="DT181" i="1"/>
  <c r="DT193" i="1" s="1"/>
  <c r="EO105" i="1"/>
  <c r="EO117" i="1"/>
  <c r="ES190" i="1"/>
  <c r="ET178" i="1" s="1"/>
  <c r="DU106" i="1"/>
  <c r="DU118" i="1"/>
  <c r="ES143" i="1"/>
  <c r="ES155" i="1" s="1"/>
  <c r="ES167" i="1"/>
  <c r="CR140" i="1"/>
  <c r="CR139" i="1" s="1"/>
  <c r="CO97" i="1"/>
  <c r="CO95" i="1" s="1"/>
  <c r="CO89" i="1" s="1"/>
  <c r="CO19" i="1" s="1"/>
  <c r="CO170" i="1"/>
  <c r="CO168" i="1" s="1"/>
  <c r="CO162" i="1" s="1"/>
  <c r="CO146" i="1"/>
  <c r="CN156" i="1"/>
  <c r="CN150" i="1" s="1"/>
  <c r="EM103" i="1"/>
  <c r="EM115" i="1"/>
  <c r="CP187" i="1"/>
  <c r="CQ176" i="1"/>
  <c r="CQ175" i="1" s="1"/>
  <c r="CN121" i="1"/>
  <c r="CN119" i="1" s="1"/>
  <c r="CN113" i="1" s="1"/>
  <c r="CN20" i="1" s="1"/>
  <c r="CN109" i="1"/>
  <c r="CM107" i="1"/>
  <c r="CM101" i="1" s="1"/>
  <c r="CM52" i="1" s="1"/>
  <c r="CW104" i="1"/>
  <c r="CW116" i="1"/>
  <c r="CW114" i="1" s="1"/>
  <c r="CV102" i="1"/>
  <c r="CX92" i="1"/>
  <c r="CX90" i="1" s="1"/>
  <c r="CR164" i="1" l="1"/>
  <c r="CR163" i="1" s="1"/>
  <c r="ES191" i="1"/>
  <c r="ET179" i="1" s="1"/>
  <c r="CO227" i="1"/>
  <c r="CQ188" i="1"/>
  <c r="CQ187" i="1" s="1"/>
  <c r="CN22" i="1"/>
  <c r="CN41" i="1"/>
  <c r="CX222" i="1"/>
  <c r="CX104" i="1"/>
  <c r="CX116" i="1"/>
  <c r="CX114" i="1" s="1"/>
  <c r="CW102" i="1"/>
  <c r="CO121" i="1"/>
  <c r="CO119" i="1" s="1"/>
  <c r="CO113" i="1" s="1"/>
  <c r="CO20" i="1" s="1"/>
  <c r="CO109" i="1"/>
  <c r="CN107" i="1"/>
  <c r="CN101" i="1" s="1"/>
  <c r="CN52" i="1" s="1"/>
  <c r="EN115" i="1"/>
  <c r="EN103" i="1"/>
  <c r="CN60" i="1"/>
  <c r="CN53" i="1"/>
  <c r="CR152" i="1"/>
  <c r="EP117" i="1"/>
  <c r="EP105" i="1"/>
  <c r="ES50" i="1"/>
  <c r="ET49" i="1"/>
  <c r="CO182" i="1"/>
  <c r="CO180" i="1" s="1"/>
  <c r="CO174" i="1" s="1"/>
  <c r="CO28" i="1" s="1"/>
  <c r="CN192" i="1"/>
  <c r="CN186" i="1" s="1"/>
  <c r="CN70" i="1" s="1"/>
  <c r="ET142" i="1"/>
  <c r="ET166" i="1"/>
  <c r="ET190" i="1" s="1"/>
  <c r="EU178" i="1" s="1"/>
  <c r="ET154" i="1"/>
  <c r="ET141" i="1"/>
  <c r="ET153" i="1" s="1"/>
  <c r="ET165" i="1"/>
  <c r="CR176" i="1"/>
  <c r="CR175" i="1" s="1"/>
  <c r="CO158" i="1"/>
  <c r="CO144" i="1"/>
  <c r="CO138" i="1" s="1"/>
  <c r="CO27" i="1" s="1"/>
  <c r="CP97" i="1"/>
  <c r="CP95" i="1" s="1"/>
  <c r="CP89" i="1" s="1"/>
  <c r="CP19" i="1" s="1"/>
  <c r="ET143" i="1"/>
  <c r="ET155" i="1" s="1"/>
  <c r="ET167" i="1"/>
  <c r="DV106" i="1"/>
  <c r="DV118" i="1"/>
  <c r="DU181" i="1"/>
  <c r="DU193" i="1" s="1"/>
  <c r="EC145" i="1"/>
  <c r="EC157" i="1" s="1"/>
  <c r="EC169" i="1"/>
  <c r="ET147" i="1"/>
  <c r="ET159" i="1" s="1"/>
  <c r="ET171" i="1"/>
  <c r="ET195" i="1" s="1"/>
  <c r="EU183" i="1" s="1"/>
  <c r="EO110" i="1"/>
  <c r="EO122" i="1"/>
  <c r="CM42" i="1"/>
  <c r="CM54" i="1" s="1"/>
  <c r="CL56" i="1"/>
  <c r="CL73" i="1"/>
  <c r="CL61" i="1"/>
  <c r="CL68" i="1" s="1"/>
  <c r="DU108" i="1"/>
  <c r="DU120" i="1"/>
  <c r="ET177" i="1"/>
  <c r="ET189" i="1" s="1"/>
  <c r="EU177" i="1" s="1"/>
  <c r="ET191" i="1" l="1"/>
  <c r="EU179" i="1" s="1"/>
  <c r="CM43" i="1"/>
  <c r="CM59" i="1" s="1"/>
  <c r="CM61" i="1" s="1"/>
  <c r="CM68" i="1" s="1"/>
  <c r="CO194" i="1"/>
  <c r="CO192" i="1" s="1"/>
  <c r="CO186" i="1" s="1"/>
  <c r="CO70" i="1" s="1"/>
  <c r="EU147" i="1"/>
  <c r="EU159" i="1" s="1"/>
  <c r="EU171" i="1"/>
  <c r="EU195" i="1" s="1"/>
  <c r="EV183" i="1" s="1"/>
  <c r="ED145" i="1"/>
  <c r="ED157" i="1" s="1"/>
  <c r="ED169" i="1"/>
  <c r="EU143" i="1"/>
  <c r="EU167" i="1"/>
  <c r="EU191" i="1" s="1"/>
  <c r="EV179" i="1" s="1"/>
  <c r="EU155" i="1"/>
  <c r="DV120" i="1"/>
  <c r="DV108" i="1"/>
  <c r="CL72" i="1"/>
  <c r="EP110" i="1"/>
  <c r="EP122" i="1"/>
  <c r="CP227" i="1"/>
  <c r="CR188" i="1"/>
  <c r="CM55" i="1"/>
  <c r="EU166" i="1"/>
  <c r="EU190" i="1" s="1"/>
  <c r="EU142" i="1"/>
  <c r="EU154" i="1" s="1"/>
  <c r="CO29" i="1"/>
  <c r="ET50" i="1"/>
  <c r="EU49" i="1"/>
  <c r="EO115" i="1"/>
  <c r="EO103" i="1"/>
  <c r="CP109" i="1"/>
  <c r="CP121" i="1"/>
  <c r="CP119" i="1" s="1"/>
  <c r="CP113" i="1" s="1"/>
  <c r="CP20" i="1" s="1"/>
  <c r="CO107" i="1"/>
  <c r="CO101" i="1" s="1"/>
  <c r="CO52" i="1" s="1"/>
  <c r="CY116" i="1"/>
  <c r="CY114" i="1" s="1"/>
  <c r="CX102" i="1"/>
  <c r="CY92" i="1"/>
  <c r="CY90" i="1" s="1"/>
  <c r="DV181" i="1"/>
  <c r="DW118" i="1"/>
  <c r="DW106" i="1"/>
  <c r="CP146" i="1"/>
  <c r="CP144" i="1" s="1"/>
  <c r="CP138" i="1" s="1"/>
  <c r="CP27" i="1" s="1"/>
  <c r="CP170" i="1"/>
  <c r="CP168" i="1" s="1"/>
  <c r="CP162" i="1" s="1"/>
  <c r="CP158" i="1"/>
  <c r="CO156" i="1"/>
  <c r="CO150" i="1" s="1"/>
  <c r="EU141" i="1"/>
  <c r="EU153" i="1" s="1"/>
  <c r="EU165" i="1"/>
  <c r="EU189" i="1" s="1"/>
  <c r="EV177" i="1" s="1"/>
  <c r="CP182" i="1"/>
  <c r="CP180" i="1" s="1"/>
  <c r="CP174" i="1" s="1"/>
  <c r="CP28" i="1" s="1"/>
  <c r="CP29" i="1" s="1"/>
  <c r="EQ105" i="1"/>
  <c r="EQ117" i="1"/>
  <c r="CR151" i="1"/>
  <c r="CS140" i="1"/>
  <c r="CS139" i="1" s="1"/>
  <c r="CS164" i="1"/>
  <c r="CS163" i="1" s="1"/>
  <c r="CO22" i="1"/>
  <c r="CO41" i="1"/>
  <c r="CN42" i="1"/>
  <c r="CN54" i="1" s="1"/>
  <c r="CS152" i="1" l="1"/>
  <c r="CY222" i="1"/>
  <c r="CN55" i="1"/>
  <c r="CN43" i="1"/>
  <c r="CN59" i="1" s="1"/>
  <c r="CN61" i="1" s="1"/>
  <c r="CN68" i="1" s="1"/>
  <c r="CP194" i="1"/>
  <c r="EV165" i="1"/>
  <c r="EV189" i="1" s="1"/>
  <c r="EW177" i="1" s="1"/>
  <c r="EV141" i="1"/>
  <c r="EV153" i="1" s="1"/>
  <c r="CQ170" i="1"/>
  <c r="CQ146" i="1"/>
  <c r="CP156" i="1"/>
  <c r="CP150" i="1" s="1"/>
  <c r="CY104" i="1"/>
  <c r="CP41" i="1"/>
  <c r="CP22" i="1"/>
  <c r="EV142" i="1"/>
  <c r="EV154" i="1" s="1"/>
  <c r="EV166" i="1"/>
  <c r="CM56" i="1"/>
  <c r="CM72" i="1" s="1"/>
  <c r="CM73" i="1"/>
  <c r="CQ97" i="1"/>
  <c r="CQ95" i="1" s="1"/>
  <c r="CQ89" i="1" s="1"/>
  <c r="CQ19" i="1" s="1"/>
  <c r="EQ110" i="1"/>
  <c r="EQ122" i="1"/>
  <c r="DW108" i="1"/>
  <c r="DW120" i="1"/>
  <c r="EV143" i="1"/>
  <c r="EV155" i="1" s="1"/>
  <c r="EV167" i="1"/>
  <c r="EV191" i="1" s="1"/>
  <c r="EW179" i="1" s="1"/>
  <c r="CO42" i="1"/>
  <c r="CO54" i="1" s="1"/>
  <c r="CT164" i="1"/>
  <c r="CT163" i="1" s="1"/>
  <c r="CS151" i="1"/>
  <c r="CT140" i="1"/>
  <c r="CT139" i="1" s="1"/>
  <c r="ER117" i="1"/>
  <c r="ER105" i="1"/>
  <c r="CO53" i="1"/>
  <c r="CO60" i="1"/>
  <c r="DX106" i="1"/>
  <c r="DX118" i="1"/>
  <c r="DV193" i="1"/>
  <c r="CZ92" i="1"/>
  <c r="CZ90" i="1" s="1"/>
  <c r="CQ121" i="1"/>
  <c r="CQ119" i="1" s="1"/>
  <c r="CQ113" i="1" s="1"/>
  <c r="CQ20" i="1" s="1"/>
  <c r="CQ109" i="1"/>
  <c r="CP107" i="1"/>
  <c r="CP101" i="1" s="1"/>
  <c r="CP52" i="1" s="1"/>
  <c r="EP103" i="1"/>
  <c r="EP115" i="1"/>
  <c r="EV49" i="1"/>
  <c r="EU50" i="1"/>
  <c r="EV178" i="1"/>
  <c r="CS176" i="1"/>
  <c r="CS175" i="1" s="1"/>
  <c r="CR187" i="1"/>
  <c r="EE145" i="1"/>
  <c r="EE169" i="1"/>
  <c r="EE157" i="1"/>
  <c r="EV147" i="1"/>
  <c r="EV159" i="1" s="1"/>
  <c r="EV171" i="1"/>
  <c r="EV195" i="1" s="1"/>
  <c r="EW183" i="1" s="1"/>
  <c r="EV190" i="1" l="1"/>
  <c r="EW178" i="1" s="1"/>
  <c r="CS188" i="1"/>
  <c r="CS187" i="1" s="1"/>
  <c r="CO43" i="1"/>
  <c r="CO59" i="1" s="1"/>
  <c r="CO61" i="1" s="1"/>
  <c r="CO68" i="1" s="1"/>
  <c r="CQ227" i="1"/>
  <c r="CR97" i="1" s="1"/>
  <c r="CR95" i="1" s="1"/>
  <c r="CR89" i="1" s="1"/>
  <c r="CR19" i="1" s="1"/>
  <c r="CO55" i="1"/>
  <c r="CT176" i="1"/>
  <c r="CT175" i="1" s="1"/>
  <c r="EW147" i="1"/>
  <c r="EW171" i="1"/>
  <c r="EW195" i="1" s="1"/>
  <c r="EX183" i="1" s="1"/>
  <c r="EW159" i="1"/>
  <c r="EV50" i="1"/>
  <c r="EW49" i="1"/>
  <c r="CQ22" i="1"/>
  <c r="CZ222" i="1"/>
  <c r="DW181" i="1"/>
  <c r="DW193" i="1" s="1"/>
  <c r="ES105" i="1"/>
  <c r="ES117" i="1"/>
  <c r="CT152" i="1"/>
  <c r="DX108" i="1"/>
  <c r="DX120" i="1"/>
  <c r="ER110" i="1"/>
  <c r="ER122" i="1"/>
  <c r="EW142" i="1"/>
  <c r="EW154" i="1" s="1"/>
  <c r="EW166" i="1"/>
  <c r="CP42" i="1"/>
  <c r="CP54" i="1" s="1"/>
  <c r="CQ158" i="1"/>
  <c r="CQ144" i="1"/>
  <c r="CQ138" i="1" s="1"/>
  <c r="CQ27" i="1" s="1"/>
  <c r="EW141" i="1"/>
  <c r="EW153" i="1" s="1"/>
  <c r="EW165" i="1"/>
  <c r="EW189" i="1" s="1"/>
  <c r="EX177" i="1" s="1"/>
  <c r="CQ182" i="1"/>
  <c r="CQ180" i="1" s="1"/>
  <c r="CQ174" i="1" s="1"/>
  <c r="CQ28" i="1" s="1"/>
  <c r="CP192" i="1"/>
  <c r="CP186" i="1" s="1"/>
  <c r="CP70" i="1" s="1"/>
  <c r="CN73" i="1"/>
  <c r="CN56" i="1"/>
  <c r="CN72" i="1" s="1"/>
  <c r="EF169" i="1"/>
  <c r="EF145" i="1"/>
  <c r="EF157" i="1" s="1"/>
  <c r="EW190" i="1"/>
  <c r="EX178" i="1" s="1"/>
  <c r="EQ103" i="1"/>
  <c r="EQ115" i="1"/>
  <c r="CR121" i="1"/>
  <c r="CR119" i="1" s="1"/>
  <c r="CR113" i="1" s="1"/>
  <c r="CR20" i="1" s="1"/>
  <c r="CQ107" i="1"/>
  <c r="CQ101" i="1" s="1"/>
  <c r="CQ52" i="1" s="1"/>
  <c r="DY106" i="1"/>
  <c r="DY118" i="1"/>
  <c r="EW143" i="1"/>
  <c r="EW155" i="1" s="1"/>
  <c r="EW167" i="1"/>
  <c r="EW191" i="1" s="1"/>
  <c r="EX179" i="1" s="1"/>
  <c r="CZ116" i="1"/>
  <c r="CZ114" i="1" s="1"/>
  <c r="CZ104" i="1"/>
  <c r="CY102" i="1"/>
  <c r="CP53" i="1"/>
  <c r="CP60" i="1"/>
  <c r="CQ194" i="1"/>
  <c r="CQ168" i="1"/>
  <c r="CQ162" i="1" s="1"/>
  <c r="CP55" i="1" l="1"/>
  <c r="CP56" i="1" s="1"/>
  <c r="CQ29" i="1"/>
  <c r="CR227" i="1"/>
  <c r="CQ41" i="1"/>
  <c r="CQ42" i="1" s="1"/>
  <c r="CQ54" i="1" s="1"/>
  <c r="CR109" i="1"/>
  <c r="DX181" i="1"/>
  <c r="DX193" i="1" s="1"/>
  <c r="EX167" i="1"/>
  <c r="EX191" i="1" s="1"/>
  <c r="EX143" i="1"/>
  <c r="EX155" i="1" s="1"/>
  <c r="CR182" i="1"/>
  <c r="CR180" i="1" s="1"/>
  <c r="CR174" i="1" s="1"/>
  <c r="CR28" i="1" s="1"/>
  <c r="CQ192" i="1"/>
  <c r="CQ186" i="1" s="1"/>
  <c r="CQ70" i="1" s="1"/>
  <c r="DA116" i="1"/>
  <c r="DA114" i="1" s="1"/>
  <c r="CZ102" i="1"/>
  <c r="DZ118" i="1"/>
  <c r="DZ106" i="1"/>
  <c r="CR22" i="1"/>
  <c r="CP43" i="1"/>
  <c r="CP59" i="1" s="1"/>
  <c r="CP61" i="1" s="1"/>
  <c r="CP68" i="1" s="1"/>
  <c r="DY120" i="1"/>
  <c r="DY108" i="1"/>
  <c r="ET105" i="1"/>
  <c r="ET117" i="1"/>
  <c r="DA92" i="1"/>
  <c r="DA90" i="1" s="1"/>
  <c r="EX49" i="1"/>
  <c r="EW50" i="1"/>
  <c r="EX171" i="1"/>
  <c r="EX195" i="1" s="1"/>
  <c r="EX147" i="1"/>
  <c r="EX159" i="1" s="1"/>
  <c r="CT188" i="1"/>
  <c r="CO73" i="1"/>
  <c r="CO56" i="1"/>
  <c r="CO72" i="1" s="1"/>
  <c r="CS97" i="1"/>
  <c r="CS95" i="1" s="1"/>
  <c r="CS89" i="1" s="1"/>
  <c r="CS19" i="1" s="1"/>
  <c r="CS121" i="1"/>
  <c r="CS119" i="1" s="1"/>
  <c r="CS113" i="1" s="1"/>
  <c r="CS20" i="1" s="1"/>
  <c r="CR107" i="1"/>
  <c r="CR101" i="1" s="1"/>
  <c r="CR52" i="1" s="1"/>
  <c r="ER115" i="1"/>
  <c r="ER103" i="1"/>
  <c r="EG169" i="1"/>
  <c r="EG145" i="1"/>
  <c r="EG157" i="1" s="1"/>
  <c r="EX141" i="1"/>
  <c r="EX153" i="1" s="1"/>
  <c r="EX165" i="1"/>
  <c r="EX189" i="1" s="1"/>
  <c r="EY177" i="1" s="1"/>
  <c r="CR170" i="1"/>
  <c r="CR146" i="1"/>
  <c r="CR144" i="1" s="1"/>
  <c r="CR138" i="1" s="1"/>
  <c r="CR27" i="1" s="1"/>
  <c r="CR41" i="1" s="1"/>
  <c r="CQ156" i="1"/>
  <c r="CQ150" i="1" s="1"/>
  <c r="EX142" i="1"/>
  <c r="EX154" i="1" s="1"/>
  <c r="EX166" i="1"/>
  <c r="EX190" i="1" s="1"/>
  <c r="EY178" i="1" s="1"/>
  <c r="ES110" i="1"/>
  <c r="ES122" i="1"/>
  <c r="CU164" i="1"/>
  <c r="CU163" i="1" s="1"/>
  <c r="CU140" i="1"/>
  <c r="CU139" i="1" s="1"/>
  <c r="CT151" i="1"/>
  <c r="CP73" i="1" l="1"/>
  <c r="CR158" i="1"/>
  <c r="CS170" i="1" s="1"/>
  <c r="CS109" i="1"/>
  <c r="CS107" i="1" s="1"/>
  <c r="CS101" i="1" s="1"/>
  <c r="CS52" i="1" s="1"/>
  <c r="CR42" i="1"/>
  <c r="CR43" i="1" s="1"/>
  <c r="EH145" i="1"/>
  <c r="EH157" i="1" s="1"/>
  <c r="EH169" i="1"/>
  <c r="EY142" i="1"/>
  <c r="EY166" i="1"/>
  <c r="EY190" i="1" s="1"/>
  <c r="EZ178" i="1" s="1"/>
  <c r="EY154" i="1"/>
  <c r="CR194" i="1"/>
  <c r="CR168" i="1"/>
  <c r="CR162" i="1" s="1"/>
  <c r="CQ43" i="1"/>
  <c r="CQ59" i="1" s="1"/>
  <c r="CU152" i="1"/>
  <c r="ET122" i="1"/>
  <c r="ET110" i="1"/>
  <c r="CQ53" i="1"/>
  <c r="CQ55" i="1" s="1"/>
  <c r="CQ60" i="1"/>
  <c r="CS22" i="1"/>
  <c r="CS227" i="1"/>
  <c r="EY147" i="1"/>
  <c r="EY171" i="1"/>
  <c r="EY159" i="1"/>
  <c r="DA222" i="1"/>
  <c r="DB92" i="1" s="1"/>
  <c r="EA106" i="1"/>
  <c r="EA118" i="1"/>
  <c r="CR29" i="1"/>
  <c r="CR54" i="1" s="1"/>
  <c r="EY179" i="1"/>
  <c r="CS146" i="1"/>
  <c r="CS144" i="1" s="1"/>
  <c r="CS138" i="1" s="1"/>
  <c r="CS27" i="1" s="1"/>
  <c r="CR156" i="1"/>
  <c r="CR150" i="1" s="1"/>
  <c r="EY165" i="1"/>
  <c r="EY189" i="1" s="1"/>
  <c r="EZ177" i="1" s="1"/>
  <c r="EY141" i="1"/>
  <c r="EY153" i="1" s="1"/>
  <c r="ES103" i="1"/>
  <c r="ES115" i="1"/>
  <c r="CT121" i="1"/>
  <c r="CT119" i="1" s="1"/>
  <c r="CT113" i="1" s="1"/>
  <c r="CT20" i="1" s="1"/>
  <c r="CU176" i="1"/>
  <c r="CU175" i="1" s="1"/>
  <c r="CT187" i="1"/>
  <c r="EY183" i="1"/>
  <c r="EX50" i="1"/>
  <c r="EY49" i="1"/>
  <c r="EU117" i="1"/>
  <c r="EU105" i="1"/>
  <c r="DZ120" i="1"/>
  <c r="DZ108" i="1"/>
  <c r="DA104" i="1"/>
  <c r="EY143" i="1"/>
  <c r="EY155" i="1" s="1"/>
  <c r="EY167" i="1"/>
  <c r="DY181" i="1"/>
  <c r="CP72" i="1"/>
  <c r="EY195" i="1" l="1"/>
  <c r="EZ183" i="1" s="1"/>
  <c r="EY191" i="1"/>
  <c r="EZ179" i="1" s="1"/>
  <c r="CR59" i="1"/>
  <c r="CU188" i="1"/>
  <c r="CU187" i="1" s="1"/>
  <c r="DB116" i="1"/>
  <c r="DB114" i="1" s="1"/>
  <c r="DB104" i="1"/>
  <c r="DA102" i="1"/>
  <c r="EV117" i="1"/>
  <c r="EV105" i="1"/>
  <c r="DY193" i="1"/>
  <c r="EZ143" i="1"/>
  <c r="EZ167" i="1"/>
  <c r="EZ191" i="1" s="1"/>
  <c r="FA179" i="1" s="1"/>
  <c r="EZ155" i="1"/>
  <c r="EZ49" i="1"/>
  <c r="EY50" i="1"/>
  <c r="CS168" i="1"/>
  <c r="CS162" i="1" s="1"/>
  <c r="CS158" i="1"/>
  <c r="DB222" i="1"/>
  <c r="DB90" i="1"/>
  <c r="CT97" i="1"/>
  <c r="CT227" i="1" s="1"/>
  <c r="EU122" i="1"/>
  <c r="EU110" i="1"/>
  <c r="CQ61" i="1"/>
  <c r="CQ68" i="1" s="1"/>
  <c r="CS182" i="1"/>
  <c r="CS180" i="1" s="1"/>
  <c r="CS174" i="1" s="1"/>
  <c r="CS28" i="1" s="1"/>
  <c r="CS29" i="1" s="1"/>
  <c r="CR192" i="1"/>
  <c r="CR186" i="1" s="1"/>
  <c r="CR70" i="1" s="1"/>
  <c r="EA120" i="1"/>
  <c r="EA108" i="1"/>
  <c r="CV176" i="1"/>
  <c r="CV175" i="1" s="1"/>
  <c r="ET103" i="1"/>
  <c r="ET115" i="1"/>
  <c r="EZ141" i="1"/>
  <c r="EZ153" i="1" s="1"/>
  <c r="EZ165" i="1"/>
  <c r="EZ189" i="1" s="1"/>
  <c r="CR60" i="1"/>
  <c r="CR53" i="1"/>
  <c r="CR55" i="1" s="1"/>
  <c r="EB106" i="1"/>
  <c r="EB118" i="1"/>
  <c r="EZ147" i="1"/>
  <c r="EZ171" i="1"/>
  <c r="EZ195" i="1" s="1"/>
  <c r="FA183" i="1" s="1"/>
  <c r="EZ159" i="1"/>
  <c r="CQ56" i="1"/>
  <c r="CQ72" i="1" s="1"/>
  <c r="CQ73" i="1"/>
  <c r="CU151" i="1"/>
  <c r="CV164" i="1"/>
  <c r="CV163" i="1" s="1"/>
  <c r="CV140" i="1"/>
  <c r="CV139" i="1" s="1"/>
  <c r="EZ142" i="1"/>
  <c r="EZ154" i="1" s="1"/>
  <c r="EZ166" i="1"/>
  <c r="EZ190" i="1" s="1"/>
  <c r="FA178" i="1" s="1"/>
  <c r="EI145" i="1"/>
  <c r="EI169" i="1"/>
  <c r="EI157" i="1"/>
  <c r="CR61" i="1" l="1"/>
  <c r="CR68" i="1" s="1"/>
  <c r="CV152" i="1"/>
  <c r="CV151" i="1" s="1"/>
  <c r="CU97" i="1"/>
  <c r="CU95" i="1" s="1"/>
  <c r="CU89" i="1" s="1"/>
  <c r="CU19" i="1" s="1"/>
  <c r="EJ169" i="1"/>
  <c r="EJ145" i="1"/>
  <c r="EJ157" i="1" s="1"/>
  <c r="FA142" i="1"/>
  <c r="FA154" i="1" s="1"/>
  <c r="FA166" i="1"/>
  <c r="FA190" i="1" s="1"/>
  <c r="FB178" i="1" s="1"/>
  <c r="CR73" i="1"/>
  <c r="CR56" i="1"/>
  <c r="CR72" i="1" s="1"/>
  <c r="FA177" i="1"/>
  <c r="EU115" i="1"/>
  <c r="EU103" i="1"/>
  <c r="CV188" i="1"/>
  <c r="EB108" i="1"/>
  <c r="EB120" i="1"/>
  <c r="EV110" i="1"/>
  <c r="EV122" i="1"/>
  <c r="CT146" i="1"/>
  <c r="CT170" i="1"/>
  <c r="CS156" i="1"/>
  <c r="CS150" i="1" s="1"/>
  <c r="CS194" i="1"/>
  <c r="FA49" i="1"/>
  <c r="EZ50" i="1"/>
  <c r="DZ181" i="1"/>
  <c r="DZ193" i="1" s="1"/>
  <c r="EW117" i="1"/>
  <c r="EW105" i="1"/>
  <c r="CS41" i="1"/>
  <c r="CW164" i="1"/>
  <c r="CW163" i="1" s="1"/>
  <c r="FA147" i="1"/>
  <c r="FA159" i="1" s="1"/>
  <c r="FA171" i="1"/>
  <c r="FA195" i="1" s="1"/>
  <c r="FB183" i="1" s="1"/>
  <c r="EC118" i="1"/>
  <c r="EC106" i="1"/>
  <c r="FA141" i="1"/>
  <c r="FA165" i="1"/>
  <c r="FA153" i="1"/>
  <c r="CT95" i="1"/>
  <c r="CT89" i="1" s="1"/>
  <c r="CT19" i="1" s="1"/>
  <c r="CT22" i="1" s="1"/>
  <c r="CT109" i="1"/>
  <c r="DC92" i="1"/>
  <c r="DC90" i="1" s="1"/>
  <c r="FA167" i="1"/>
  <c r="FA191" i="1" s="1"/>
  <c r="FB179" i="1" s="1"/>
  <c r="FA143" i="1"/>
  <c r="FA155" i="1" s="1"/>
  <c r="DC116" i="1"/>
  <c r="DC114" i="1" s="1"/>
  <c r="DB102" i="1"/>
  <c r="FA189" i="1" l="1"/>
  <c r="CW140" i="1"/>
  <c r="CW139" i="1" s="1"/>
  <c r="FB167" i="1"/>
  <c r="FB191" i="1" s="1"/>
  <c r="FB143" i="1"/>
  <c r="FB155" i="1" s="1"/>
  <c r="FB177" i="1"/>
  <c r="EA181" i="1"/>
  <c r="EA193" i="1" s="1"/>
  <c r="FB147" i="1"/>
  <c r="FB159" i="1" s="1"/>
  <c r="FB171" i="1"/>
  <c r="FB195" i="1" s="1"/>
  <c r="CU121" i="1"/>
  <c r="CU119" i="1" s="1"/>
  <c r="CU113" i="1" s="1"/>
  <c r="CU20" i="1" s="1"/>
  <c r="CU109" i="1"/>
  <c r="CT107" i="1"/>
  <c r="CT101" i="1" s="1"/>
  <c r="CT52" i="1" s="1"/>
  <c r="FB141" i="1"/>
  <c r="FB165" i="1"/>
  <c r="FB189" i="1" s="1"/>
  <c r="FB153" i="1"/>
  <c r="DC104" i="1"/>
  <c r="DC222" i="1"/>
  <c r="ED118" i="1"/>
  <c r="ED106" i="1"/>
  <c r="CS42" i="1"/>
  <c r="CS54" i="1" s="1"/>
  <c r="CT182" i="1"/>
  <c r="CT180" i="1" s="1"/>
  <c r="CT174" i="1" s="1"/>
  <c r="CT28" i="1" s="1"/>
  <c r="CS192" i="1"/>
  <c r="CS186" i="1" s="1"/>
  <c r="CS70" i="1" s="1"/>
  <c r="CT194" i="1"/>
  <c r="CT168" i="1"/>
  <c r="CT162" i="1" s="1"/>
  <c r="EW122" i="1"/>
  <c r="EW110" i="1"/>
  <c r="CV187" i="1"/>
  <c r="CW176" i="1"/>
  <c r="CW175" i="1" s="1"/>
  <c r="EV103" i="1"/>
  <c r="EV115" i="1"/>
  <c r="CU227" i="1"/>
  <c r="EX117" i="1"/>
  <c r="EX105" i="1"/>
  <c r="FB49" i="1"/>
  <c r="FB50" i="1" s="1"/>
  <c r="FA50" i="1"/>
  <c r="CS60" i="1"/>
  <c r="CS53" i="1"/>
  <c r="CT158" i="1"/>
  <c r="CT144" i="1"/>
  <c r="CT138" i="1" s="1"/>
  <c r="CT27" i="1" s="1"/>
  <c r="CT41" i="1" s="1"/>
  <c r="EC120" i="1"/>
  <c r="EC108" i="1"/>
  <c r="FB142" i="1"/>
  <c r="FB154" i="1" s="1"/>
  <c r="FB166" i="1"/>
  <c r="FB190" i="1" s="1"/>
  <c r="EK145" i="1"/>
  <c r="EK169" i="1"/>
  <c r="CW152" i="1" l="1"/>
  <c r="CS55" i="1"/>
  <c r="CS56" i="1" s="1"/>
  <c r="CW188" i="1"/>
  <c r="CW187" i="1" s="1"/>
  <c r="CT29" i="1"/>
  <c r="CU146" i="1"/>
  <c r="CU170" i="1"/>
  <c r="CU168" i="1" s="1"/>
  <c r="CU162" i="1" s="1"/>
  <c r="CT156" i="1"/>
  <c r="CT150" i="1" s="1"/>
  <c r="EY117" i="1"/>
  <c r="EY105" i="1"/>
  <c r="EK157" i="1"/>
  <c r="ED108" i="1"/>
  <c r="ED120" i="1"/>
  <c r="CT42" i="1"/>
  <c r="CT43" i="1" s="1"/>
  <c r="CV97" i="1"/>
  <c r="CV95" i="1" s="1"/>
  <c r="CV89" i="1" s="1"/>
  <c r="CV19" i="1" s="1"/>
  <c r="EW115" i="1"/>
  <c r="EW103" i="1"/>
  <c r="EX122" i="1"/>
  <c r="EX110" i="1"/>
  <c r="CS43" i="1"/>
  <c r="CS59" i="1" s="1"/>
  <c r="CS61" i="1" s="1"/>
  <c r="CS68" i="1" s="1"/>
  <c r="EE106" i="1"/>
  <c r="EE118" i="1"/>
  <c r="DD92" i="1"/>
  <c r="DD90" i="1" s="1"/>
  <c r="CV121" i="1"/>
  <c r="CV119" i="1" s="1"/>
  <c r="CV113" i="1" s="1"/>
  <c r="CV20" i="1" s="1"/>
  <c r="CU107" i="1"/>
  <c r="CU101" i="1" s="1"/>
  <c r="CU52" i="1" s="1"/>
  <c r="CX176" i="1"/>
  <c r="CX175" i="1" s="1"/>
  <c r="CU182" i="1"/>
  <c r="CT192" i="1"/>
  <c r="CT186" i="1" s="1"/>
  <c r="CT70" i="1" s="1"/>
  <c r="DD116" i="1"/>
  <c r="DD114" i="1" s="1"/>
  <c r="DC102" i="1"/>
  <c r="CU22" i="1"/>
  <c r="EB181" i="1"/>
  <c r="EB193" i="1" s="1"/>
  <c r="CX164" i="1" l="1"/>
  <c r="CX163" i="1" s="1"/>
  <c r="CW151" i="1"/>
  <c r="CX140" i="1"/>
  <c r="CT54" i="1"/>
  <c r="DD104" i="1"/>
  <c r="DE116" i="1" s="1"/>
  <c r="DE114" i="1" s="1"/>
  <c r="CS73" i="1"/>
  <c r="CT59" i="1"/>
  <c r="EC181" i="1"/>
  <c r="EC193" i="1" s="1"/>
  <c r="CU194" i="1"/>
  <c r="CU180" i="1"/>
  <c r="CU174" i="1" s="1"/>
  <c r="CU28" i="1" s="1"/>
  <c r="CV109" i="1"/>
  <c r="DD222" i="1"/>
  <c r="CV227" i="1"/>
  <c r="CS72" i="1"/>
  <c r="EL145" i="1"/>
  <c r="EL157" i="1" s="1"/>
  <c r="EL169" i="1"/>
  <c r="EZ117" i="1"/>
  <c r="EZ105" i="1"/>
  <c r="CT60" i="1"/>
  <c r="CT53" i="1"/>
  <c r="CT55" i="1" s="1"/>
  <c r="CU158" i="1"/>
  <c r="CU144" i="1"/>
  <c r="CU138" i="1" s="1"/>
  <c r="CU27" i="1" s="1"/>
  <c r="CU41" i="1" s="1"/>
  <c r="CV22" i="1"/>
  <c r="EF118" i="1"/>
  <c r="EF106" i="1"/>
  <c r="EY122" i="1"/>
  <c r="EY110" i="1"/>
  <c r="EX115" i="1"/>
  <c r="EX103" i="1"/>
  <c r="EE120" i="1"/>
  <c r="EE108" i="1"/>
  <c r="CX188" i="1" l="1"/>
  <c r="CX139" i="1"/>
  <c r="CX152" i="1"/>
  <c r="DD102" i="1"/>
  <c r="CT61" i="1"/>
  <c r="CT68" i="1" s="1"/>
  <c r="ED181" i="1"/>
  <c r="EM145" i="1"/>
  <c r="EM169" i="1"/>
  <c r="EZ122" i="1"/>
  <c r="EZ110" i="1"/>
  <c r="CU42" i="1"/>
  <c r="CU43" i="1" s="1"/>
  <c r="CU59" i="1" s="1"/>
  <c r="CT56" i="1"/>
  <c r="CT73" i="1"/>
  <c r="FA105" i="1"/>
  <c r="FA117" i="1"/>
  <c r="DE92" i="1"/>
  <c r="DE222" i="1" s="1"/>
  <c r="CU29" i="1"/>
  <c r="EF108" i="1"/>
  <c r="EF120" i="1"/>
  <c r="EY115" i="1"/>
  <c r="EY103" i="1"/>
  <c r="EG118" i="1"/>
  <c r="EG106" i="1"/>
  <c r="CV146" i="1"/>
  <c r="CV144" i="1" s="1"/>
  <c r="CV138" i="1" s="1"/>
  <c r="CV27" i="1" s="1"/>
  <c r="CV170" i="1"/>
  <c r="CU156" i="1"/>
  <c r="CU150" i="1" s="1"/>
  <c r="CW97" i="1"/>
  <c r="CW95" i="1" s="1"/>
  <c r="CW89" i="1" s="1"/>
  <c r="CW19" i="1" s="1"/>
  <c r="CW121" i="1"/>
  <c r="CW119" i="1" s="1"/>
  <c r="CW113" i="1" s="1"/>
  <c r="CW20" i="1" s="1"/>
  <c r="CV107" i="1"/>
  <c r="CV101" i="1" s="1"/>
  <c r="CV52" i="1" s="1"/>
  <c r="CV182" i="1"/>
  <c r="CV180" i="1" s="1"/>
  <c r="CV174" i="1" s="1"/>
  <c r="CV28" i="1" s="1"/>
  <c r="CV29" i="1" s="1"/>
  <c r="CU192" i="1"/>
  <c r="CU186" i="1" s="1"/>
  <c r="CU70" i="1" s="1"/>
  <c r="CW109" i="1" l="1"/>
  <c r="CX121" i="1" s="1"/>
  <c r="CX119" i="1" s="1"/>
  <c r="CX113" i="1" s="1"/>
  <c r="CX20" i="1" s="1"/>
  <c r="CT72" i="1"/>
  <c r="CY164" i="1"/>
  <c r="CY163" i="1" s="1"/>
  <c r="CX151" i="1"/>
  <c r="CY140" i="1"/>
  <c r="CY139" i="1" s="1"/>
  <c r="CX187" i="1"/>
  <c r="CY176" i="1"/>
  <c r="CY175" i="1" s="1"/>
  <c r="CW227" i="1"/>
  <c r="CX97" i="1" s="1"/>
  <c r="CX95" i="1" s="1"/>
  <c r="CX89" i="1" s="1"/>
  <c r="CX19" i="1" s="1"/>
  <c r="CU54" i="1"/>
  <c r="CW22" i="1"/>
  <c r="CU60" i="1"/>
  <c r="CU61" i="1" s="1"/>
  <c r="CU68" i="1" s="1"/>
  <c r="CU53" i="1"/>
  <c r="CV41" i="1"/>
  <c r="EH106" i="1"/>
  <c r="EH118" i="1"/>
  <c r="DF92" i="1"/>
  <c r="DF90" i="1" s="1"/>
  <c r="FB105" i="1"/>
  <c r="FB117" i="1"/>
  <c r="CW107" i="1"/>
  <c r="CW101" i="1" s="1"/>
  <c r="CW52" i="1" s="1"/>
  <c r="CV194" i="1"/>
  <c r="CV168" i="1"/>
  <c r="CV162" i="1" s="1"/>
  <c r="CV158" i="1"/>
  <c r="EZ115" i="1"/>
  <c r="EZ103" i="1"/>
  <c r="EG108" i="1"/>
  <c r="EG120" i="1"/>
  <c r="DE90" i="1"/>
  <c r="DE104" i="1"/>
  <c r="FA110" i="1"/>
  <c r="FA122" i="1"/>
  <c r="EM157" i="1"/>
  <c r="ED193" i="1"/>
  <c r="CY188" i="1" l="1"/>
  <c r="CY152" i="1"/>
  <c r="CU55" i="1"/>
  <c r="CU73" i="1" s="1"/>
  <c r="CX109" i="1"/>
  <c r="CY121" i="1" s="1"/>
  <c r="CY119" i="1" s="1"/>
  <c r="CY113" i="1" s="1"/>
  <c r="CY20" i="1" s="1"/>
  <c r="CX227" i="1"/>
  <c r="CY97" i="1" s="1"/>
  <c r="CY95" i="1" s="1"/>
  <c r="CY89" i="1" s="1"/>
  <c r="CY19" i="1" s="1"/>
  <c r="FB110" i="1"/>
  <c r="FB122" i="1"/>
  <c r="FA103" i="1"/>
  <c r="FA115" i="1"/>
  <c r="EN145" i="1"/>
  <c r="EN157" i="1" s="1"/>
  <c r="EN169" i="1"/>
  <c r="DF116" i="1"/>
  <c r="DF114" i="1" s="1"/>
  <c r="DF104" i="1"/>
  <c r="DE102" i="1"/>
  <c r="CX22" i="1"/>
  <c r="DF222" i="1"/>
  <c r="EI118" i="1"/>
  <c r="EI106" i="1"/>
  <c r="CU56" i="1"/>
  <c r="CU72" i="1" s="1"/>
  <c r="EE181" i="1"/>
  <c r="EE193" i="1" s="1"/>
  <c r="EH108" i="1"/>
  <c r="EH120" i="1"/>
  <c r="CW170" i="1"/>
  <c r="CW146" i="1"/>
  <c r="CV156" i="1"/>
  <c r="CV150" i="1" s="1"/>
  <c r="CW182" i="1"/>
  <c r="CW180" i="1" s="1"/>
  <c r="CW174" i="1" s="1"/>
  <c r="CW28" i="1" s="1"/>
  <c r="CV192" i="1"/>
  <c r="CV186" i="1" s="1"/>
  <c r="CV70" i="1" s="1"/>
  <c r="CX107" i="1"/>
  <c r="CX101" i="1" s="1"/>
  <c r="CX52" i="1" s="1"/>
  <c r="CV42" i="1"/>
  <c r="CV54" i="1" s="1"/>
  <c r="CY151" i="1" l="1"/>
  <c r="CZ164" i="1"/>
  <c r="CZ140" i="1"/>
  <c r="CZ139" i="1" s="1"/>
  <c r="CY187" i="1"/>
  <c r="CZ176" i="1"/>
  <c r="CZ175" i="1" s="1"/>
  <c r="CY227" i="1"/>
  <c r="CZ97" i="1" s="1"/>
  <c r="CZ95" i="1" s="1"/>
  <c r="CZ89" i="1" s="1"/>
  <c r="CZ19" i="1" s="1"/>
  <c r="CV43" i="1"/>
  <c r="CV59" i="1" s="1"/>
  <c r="CY109" i="1"/>
  <c r="CY107" i="1" s="1"/>
  <c r="CY101" i="1" s="1"/>
  <c r="CY52" i="1" s="1"/>
  <c r="EO145" i="1"/>
  <c r="EO157" i="1" s="1"/>
  <c r="EO169" i="1"/>
  <c r="EF181" i="1"/>
  <c r="EF193" i="1" s="1"/>
  <c r="CY22" i="1"/>
  <c r="CW158" i="1"/>
  <c r="CW144" i="1"/>
  <c r="CW138" i="1" s="1"/>
  <c r="CW27" i="1" s="1"/>
  <c r="CW41" i="1" s="1"/>
  <c r="EI120" i="1"/>
  <c r="EI108" i="1"/>
  <c r="DG116" i="1"/>
  <c r="DG114" i="1" s="1"/>
  <c r="DF102" i="1"/>
  <c r="FB103" i="1"/>
  <c r="FB115" i="1"/>
  <c r="CV53" i="1"/>
  <c r="CV55" i="1" s="1"/>
  <c r="CV60" i="1"/>
  <c r="CV61" i="1" s="1"/>
  <c r="CV68" i="1" s="1"/>
  <c r="CW194" i="1"/>
  <c r="CW168" i="1"/>
  <c r="CW162" i="1" s="1"/>
  <c r="EJ106" i="1"/>
  <c r="EJ118" i="1"/>
  <c r="DG92" i="1"/>
  <c r="DG90" i="1" s="1"/>
  <c r="CZ121" i="1" l="1"/>
  <c r="CZ119" i="1" s="1"/>
  <c r="CZ113" i="1" s="1"/>
  <c r="CZ20" i="1" s="1"/>
  <c r="CZ152" i="1"/>
  <c r="CZ163" i="1"/>
  <c r="CZ188" i="1"/>
  <c r="DG222" i="1"/>
  <c r="DH92" i="1" s="1"/>
  <c r="DH90" i="1" s="1"/>
  <c r="EP169" i="1"/>
  <c r="EP145" i="1"/>
  <c r="EP157" i="1" s="1"/>
  <c r="CV73" i="1"/>
  <c r="CV56" i="1"/>
  <c r="CV72" i="1" s="1"/>
  <c r="EK106" i="1"/>
  <c r="EK118" i="1"/>
  <c r="CZ109" i="1"/>
  <c r="CZ227" i="1"/>
  <c r="CX146" i="1"/>
  <c r="CX170" i="1"/>
  <c r="CX168" i="1" s="1"/>
  <c r="CX162" i="1" s="1"/>
  <c r="CW156" i="1"/>
  <c r="CW150" i="1" s="1"/>
  <c r="CX182" i="1"/>
  <c r="CX180" i="1" s="1"/>
  <c r="CX174" i="1" s="1"/>
  <c r="CX28" i="1" s="1"/>
  <c r="CW192" i="1"/>
  <c r="CW186" i="1" s="1"/>
  <c r="CW70" i="1" s="1"/>
  <c r="CZ22" i="1"/>
  <c r="DG104" i="1"/>
  <c r="EJ120" i="1"/>
  <c r="EJ108" i="1"/>
  <c r="CW42" i="1"/>
  <c r="CW43" i="1" s="1"/>
  <c r="CW59" i="1" s="1"/>
  <c r="CW29" i="1"/>
  <c r="EG181" i="1"/>
  <c r="EG193" i="1" s="1"/>
  <c r="DA176" i="1" l="1"/>
  <c r="DA175" i="1" s="1"/>
  <c r="CZ187" i="1"/>
  <c r="CZ151" i="1"/>
  <c r="DA164" i="1"/>
  <c r="DA163" i="1" s="1"/>
  <c r="DA140" i="1"/>
  <c r="DA139" i="1" s="1"/>
  <c r="CW54" i="1"/>
  <c r="CX194" i="1"/>
  <c r="CY182" i="1" s="1"/>
  <c r="EH181" i="1"/>
  <c r="EH193" i="1" s="1"/>
  <c r="CW60" i="1"/>
  <c r="CW61" i="1" s="1"/>
  <c r="CW68" i="1" s="1"/>
  <c r="CW53" i="1"/>
  <c r="CW55" i="1" s="1"/>
  <c r="CX158" i="1"/>
  <c r="CX144" i="1"/>
  <c r="CX138" i="1" s="1"/>
  <c r="CX27" i="1" s="1"/>
  <c r="CX41" i="1" s="1"/>
  <c r="DA97" i="1"/>
  <c r="DA95" i="1" s="1"/>
  <c r="DA89" i="1" s="1"/>
  <c r="DA19" i="1" s="1"/>
  <c r="EL106" i="1"/>
  <c r="EL118" i="1"/>
  <c r="DH222" i="1"/>
  <c r="EK120" i="1"/>
  <c r="EK108" i="1"/>
  <c r="DH116" i="1"/>
  <c r="DH114" i="1" s="1"/>
  <c r="DH104" i="1"/>
  <c r="DG102" i="1"/>
  <c r="CX192" i="1"/>
  <c r="CX186" i="1" s="1"/>
  <c r="CX70" i="1" s="1"/>
  <c r="DA121" i="1"/>
  <c r="DA119" i="1" s="1"/>
  <c r="DA113" i="1" s="1"/>
  <c r="DA20" i="1" s="1"/>
  <c r="CZ107" i="1"/>
  <c r="CZ101" i="1" s="1"/>
  <c r="CZ52" i="1" s="1"/>
  <c r="EQ145" i="1"/>
  <c r="EQ169" i="1"/>
  <c r="EQ157" i="1"/>
  <c r="DA152" i="1" l="1"/>
  <c r="DA151" i="1" s="1"/>
  <c r="DA188" i="1"/>
  <c r="DA109" i="1"/>
  <c r="DA107" i="1" s="1"/>
  <c r="DA101" i="1" s="1"/>
  <c r="DA52" i="1" s="1"/>
  <c r="DA227" i="1"/>
  <c r="DB97" i="1" s="1"/>
  <c r="DB95" i="1" s="1"/>
  <c r="DB89" i="1" s="1"/>
  <c r="DB19" i="1" s="1"/>
  <c r="EI181" i="1"/>
  <c r="EI193" i="1" s="1"/>
  <c r="DA22" i="1"/>
  <c r="DB121" i="1"/>
  <c r="DB119" i="1" s="1"/>
  <c r="DB113" i="1" s="1"/>
  <c r="DB20" i="1" s="1"/>
  <c r="CY180" i="1"/>
  <c r="CY174" i="1" s="1"/>
  <c r="CY28" i="1" s="1"/>
  <c r="DI116" i="1"/>
  <c r="DI114" i="1" s="1"/>
  <c r="DH102" i="1"/>
  <c r="EL108" i="1"/>
  <c r="EL120" i="1"/>
  <c r="DI92" i="1"/>
  <c r="DI90" i="1" s="1"/>
  <c r="EM118" i="1"/>
  <c r="EM106" i="1"/>
  <c r="CY146" i="1"/>
  <c r="CY170" i="1"/>
  <c r="CY168" i="1" s="1"/>
  <c r="CY162" i="1" s="1"/>
  <c r="CX156" i="1"/>
  <c r="CX150" i="1" s="1"/>
  <c r="ER145" i="1"/>
  <c r="ER169" i="1"/>
  <c r="CX42" i="1"/>
  <c r="CX43" i="1" s="1"/>
  <c r="CX59" i="1" s="1"/>
  <c r="CW73" i="1"/>
  <c r="CW56" i="1"/>
  <c r="CW72" i="1" s="1"/>
  <c r="CX29" i="1"/>
  <c r="DB140" i="1" l="1"/>
  <c r="DB164" i="1"/>
  <c r="DB163" i="1" s="1"/>
  <c r="DA187" i="1"/>
  <c r="DB176" i="1"/>
  <c r="DB175" i="1" s="1"/>
  <c r="DB22" i="1"/>
  <c r="DI222" i="1"/>
  <c r="DJ92" i="1" s="1"/>
  <c r="DJ90" i="1" s="1"/>
  <c r="DB227" i="1"/>
  <c r="DC97" i="1" s="1"/>
  <c r="DC95" i="1" s="1"/>
  <c r="DC89" i="1" s="1"/>
  <c r="DC19" i="1" s="1"/>
  <c r="EJ181" i="1"/>
  <c r="EJ193" i="1" s="1"/>
  <c r="CX54" i="1"/>
  <c r="ER157" i="1"/>
  <c r="CX53" i="1"/>
  <c r="CX60" i="1"/>
  <c r="CX61" i="1" s="1"/>
  <c r="CX68" i="1" s="1"/>
  <c r="CY158" i="1"/>
  <c r="CY144" i="1"/>
  <c r="CY138" i="1" s="1"/>
  <c r="CY27" i="1" s="1"/>
  <c r="CY41" i="1" s="1"/>
  <c r="DI104" i="1"/>
  <c r="CY194" i="1"/>
  <c r="DB109" i="1"/>
  <c r="EN106" i="1"/>
  <c r="EN118" i="1"/>
  <c r="EM120" i="1"/>
  <c r="EM108" i="1"/>
  <c r="CY29" i="1"/>
  <c r="DB139" i="1" l="1"/>
  <c r="DB152" i="1"/>
  <c r="DB188" i="1"/>
  <c r="DB187" i="1" s="1"/>
  <c r="DC227" i="1"/>
  <c r="DD97" i="1" s="1"/>
  <c r="DD95" i="1" s="1"/>
  <c r="DD89" i="1" s="1"/>
  <c r="DD19" i="1" s="1"/>
  <c r="EN120" i="1"/>
  <c r="EN108" i="1"/>
  <c r="DJ222" i="1"/>
  <c r="DC109" i="1"/>
  <c r="DC121" i="1"/>
  <c r="DC119" i="1" s="1"/>
  <c r="DC113" i="1" s="1"/>
  <c r="DC20" i="1" s="1"/>
  <c r="DB107" i="1"/>
  <c r="DB101" i="1" s="1"/>
  <c r="DB52" i="1" s="1"/>
  <c r="DJ104" i="1"/>
  <c r="DJ116" i="1"/>
  <c r="DJ114" i="1" s="1"/>
  <c r="DI102" i="1"/>
  <c r="CZ146" i="1"/>
  <c r="CZ144" i="1" s="1"/>
  <c r="CZ138" i="1" s="1"/>
  <c r="CZ27" i="1" s="1"/>
  <c r="CZ170" i="1"/>
  <c r="CY156" i="1"/>
  <c r="CY150" i="1" s="1"/>
  <c r="CX55" i="1"/>
  <c r="EO106" i="1"/>
  <c r="EO118" i="1"/>
  <c r="CZ182" i="1"/>
  <c r="CZ180" i="1" s="1"/>
  <c r="CZ174" i="1" s="1"/>
  <c r="CZ28" i="1" s="1"/>
  <c r="CY192" i="1"/>
  <c r="CY186" i="1" s="1"/>
  <c r="CY70" i="1" s="1"/>
  <c r="CY42" i="1"/>
  <c r="CY43" i="1" s="1"/>
  <c r="CY59" i="1" s="1"/>
  <c r="ES169" i="1"/>
  <c r="ES145" i="1"/>
  <c r="EK181" i="1"/>
  <c r="EK193" i="1" s="1"/>
  <c r="DC176" i="1" l="1"/>
  <c r="DC175" i="1" s="1"/>
  <c r="DB151" i="1"/>
  <c r="DC164" i="1"/>
  <c r="DC140" i="1"/>
  <c r="CY54" i="1"/>
  <c r="CZ158" i="1"/>
  <c r="DA146" i="1" s="1"/>
  <c r="EL181" i="1"/>
  <c r="EL193" i="1" s="1"/>
  <c r="DD227" i="1"/>
  <c r="ES157" i="1"/>
  <c r="EP106" i="1"/>
  <c r="EP118" i="1"/>
  <c r="CX73" i="1"/>
  <c r="CX56" i="1"/>
  <c r="CX72" i="1" s="1"/>
  <c r="CZ194" i="1"/>
  <c r="CZ168" i="1"/>
  <c r="CZ162" i="1" s="1"/>
  <c r="CZ29" i="1"/>
  <c r="CZ41" i="1"/>
  <c r="DD121" i="1"/>
  <c r="DD119" i="1" s="1"/>
  <c r="DD113" i="1" s="1"/>
  <c r="DD20" i="1" s="1"/>
  <c r="DD109" i="1"/>
  <c r="DC107" i="1"/>
  <c r="DC101" i="1" s="1"/>
  <c r="DC52" i="1" s="1"/>
  <c r="EO120" i="1"/>
  <c r="EO108" i="1"/>
  <c r="CY53" i="1"/>
  <c r="CY55" i="1" s="1"/>
  <c r="CY60" i="1"/>
  <c r="CY61" i="1" s="1"/>
  <c r="CY68" i="1" s="1"/>
  <c r="DK116" i="1"/>
  <c r="DK114" i="1" s="1"/>
  <c r="DJ102" i="1"/>
  <c r="DC22" i="1"/>
  <c r="DK92" i="1"/>
  <c r="DK90" i="1" s="1"/>
  <c r="DA170" i="1" l="1"/>
  <c r="DC139" i="1"/>
  <c r="DC152" i="1"/>
  <c r="DC163" i="1"/>
  <c r="DC188" i="1"/>
  <c r="CZ156" i="1"/>
  <c r="CZ150" i="1" s="1"/>
  <c r="CZ60" i="1" s="1"/>
  <c r="EM181" i="1"/>
  <c r="EM193" i="1" s="1"/>
  <c r="DK104" i="1"/>
  <c r="DK222" i="1"/>
  <c r="DA168" i="1"/>
  <c r="DA162" i="1" s="1"/>
  <c r="EP108" i="1"/>
  <c r="EP120" i="1"/>
  <c r="DD22" i="1"/>
  <c r="DA182" i="1"/>
  <c r="DA180" i="1" s="1"/>
  <c r="DA174" i="1" s="1"/>
  <c r="DA28" i="1" s="1"/>
  <c r="CZ192" i="1"/>
  <c r="CZ186" i="1" s="1"/>
  <c r="CZ70" i="1" s="1"/>
  <c r="EQ106" i="1"/>
  <c r="EQ118" i="1"/>
  <c r="DE97" i="1"/>
  <c r="DE95" i="1" s="1"/>
  <c r="DE89" i="1" s="1"/>
  <c r="DE19" i="1" s="1"/>
  <c r="DA158" i="1"/>
  <c r="DA144" i="1"/>
  <c r="DA138" i="1" s="1"/>
  <c r="DA27" i="1" s="1"/>
  <c r="CY56" i="1"/>
  <c r="CY72" i="1" s="1"/>
  <c r="CY73" i="1"/>
  <c r="DE121" i="1"/>
  <c r="DE119" i="1" s="1"/>
  <c r="DE113" i="1" s="1"/>
  <c r="DE20" i="1" s="1"/>
  <c r="DD107" i="1"/>
  <c r="DD101" i="1" s="1"/>
  <c r="DD52" i="1" s="1"/>
  <c r="CZ42" i="1"/>
  <c r="CZ54" i="1" s="1"/>
  <c r="ET145" i="1"/>
  <c r="ET157" i="1" s="1"/>
  <c r="ET169" i="1"/>
  <c r="CZ53" i="1" l="1"/>
  <c r="DC187" i="1"/>
  <c r="DD176" i="1"/>
  <c r="DD175" i="1" s="1"/>
  <c r="DD140" i="1"/>
  <c r="DC151" i="1"/>
  <c r="DD164" i="1"/>
  <c r="DE109" i="1"/>
  <c r="DE107" i="1" s="1"/>
  <c r="DE101" i="1" s="1"/>
  <c r="DE52" i="1" s="1"/>
  <c r="DA41" i="1"/>
  <c r="DE227" i="1"/>
  <c r="DF97" i="1" s="1"/>
  <c r="DF95" i="1" s="1"/>
  <c r="DF89" i="1" s="1"/>
  <c r="DF19" i="1" s="1"/>
  <c r="DA194" i="1"/>
  <c r="DA192" i="1" s="1"/>
  <c r="DA186" i="1" s="1"/>
  <c r="DA70" i="1" s="1"/>
  <c r="EU145" i="1"/>
  <c r="EU157" i="1" s="1"/>
  <c r="EU169" i="1"/>
  <c r="DF121" i="1"/>
  <c r="DF119" i="1" s="1"/>
  <c r="DF113" i="1" s="1"/>
  <c r="DF20" i="1" s="1"/>
  <c r="CZ43" i="1"/>
  <c r="CZ59" i="1" s="1"/>
  <c r="DE22" i="1"/>
  <c r="DB146" i="1"/>
  <c r="DB144" i="1" s="1"/>
  <c r="DB138" i="1" s="1"/>
  <c r="DB27" i="1" s="1"/>
  <c r="DB170" i="1"/>
  <c r="DA156" i="1"/>
  <c r="DA150" i="1" s="1"/>
  <c r="ER118" i="1"/>
  <c r="ER106" i="1"/>
  <c r="DA29" i="1"/>
  <c r="EQ108" i="1"/>
  <c r="EQ120" i="1"/>
  <c r="DL116" i="1"/>
  <c r="DL114" i="1" s="1"/>
  <c r="DK102" i="1"/>
  <c r="DA42" i="1"/>
  <c r="CZ55" i="1"/>
  <c r="DB182" i="1"/>
  <c r="DB180" i="1" s="1"/>
  <c r="DB174" i="1" s="1"/>
  <c r="DB28" i="1" s="1"/>
  <c r="DL92" i="1"/>
  <c r="DL90" i="1" s="1"/>
  <c r="EN181" i="1"/>
  <c r="EN193" i="1" s="1"/>
  <c r="DD188" i="1" l="1"/>
  <c r="DD163" i="1"/>
  <c r="DD139" i="1"/>
  <c r="DD152" i="1"/>
  <c r="DL222" i="1"/>
  <c r="DM92" i="1" s="1"/>
  <c r="DM90" i="1" s="1"/>
  <c r="DA54" i="1"/>
  <c r="DA43" i="1"/>
  <c r="DA59" i="1" s="1"/>
  <c r="EO181" i="1"/>
  <c r="DF227" i="1"/>
  <c r="DB194" i="1"/>
  <c r="DB168" i="1"/>
  <c r="DB162" i="1" s="1"/>
  <c r="DB158" i="1"/>
  <c r="CZ61" i="1"/>
  <c r="CZ68" i="1" s="1"/>
  <c r="DF109" i="1"/>
  <c r="CZ56" i="1"/>
  <c r="CZ73" i="1"/>
  <c r="DL104" i="1"/>
  <c r="ER108" i="1"/>
  <c r="ER120" i="1"/>
  <c r="ES118" i="1"/>
  <c r="ES106" i="1"/>
  <c r="DA60" i="1"/>
  <c r="DA53" i="1"/>
  <c r="DB29" i="1"/>
  <c r="DB41" i="1"/>
  <c r="DB42" i="1" s="1"/>
  <c r="DB43" i="1" s="1"/>
  <c r="DF22" i="1"/>
  <c r="EV169" i="1"/>
  <c r="EV145" i="1"/>
  <c r="DE164" i="1" l="1"/>
  <c r="DD151" i="1"/>
  <c r="DE140" i="1"/>
  <c r="DE139" i="1" s="1"/>
  <c r="DA55" i="1"/>
  <c r="DA56" i="1" s="1"/>
  <c r="DE152" i="1"/>
  <c r="DD187" i="1"/>
  <c r="DE176" i="1"/>
  <c r="DE175" i="1" s="1"/>
  <c r="DB59" i="1"/>
  <c r="DF164" i="1"/>
  <c r="DF163" i="1" s="1"/>
  <c r="DB54" i="1"/>
  <c r="CZ72" i="1"/>
  <c r="EV157" i="1"/>
  <c r="ET106" i="1"/>
  <c r="ET118" i="1"/>
  <c r="ES108" i="1"/>
  <c r="ES120" i="1"/>
  <c r="DM116" i="1"/>
  <c r="DM114" i="1" s="1"/>
  <c r="DM104" i="1"/>
  <c r="DL102" i="1"/>
  <c r="DG121" i="1"/>
  <c r="DG119" i="1" s="1"/>
  <c r="DG113" i="1" s="1"/>
  <c r="DG20" i="1" s="1"/>
  <c r="DF107" i="1"/>
  <c r="DF101" i="1" s="1"/>
  <c r="DF52" i="1" s="1"/>
  <c r="DA61" i="1"/>
  <c r="DA68" i="1" s="1"/>
  <c r="DC146" i="1"/>
  <c r="DC144" i="1" s="1"/>
  <c r="DC138" i="1" s="1"/>
  <c r="DC27" i="1" s="1"/>
  <c r="DC170" i="1"/>
  <c r="DB156" i="1"/>
  <c r="DB150" i="1" s="1"/>
  <c r="DC182" i="1"/>
  <c r="DC180" i="1" s="1"/>
  <c r="DC174" i="1" s="1"/>
  <c r="DC28" i="1" s="1"/>
  <c r="DB192" i="1"/>
  <c r="DB186" i="1" s="1"/>
  <c r="DB70" i="1" s="1"/>
  <c r="DM222" i="1"/>
  <c r="EO193" i="1"/>
  <c r="DG97" i="1"/>
  <c r="DG95" i="1" s="1"/>
  <c r="DG89" i="1" s="1"/>
  <c r="DG19" i="1" s="1"/>
  <c r="DA73" i="1" l="1"/>
  <c r="DE151" i="1"/>
  <c r="DF140" i="1"/>
  <c r="DF139" i="1" s="1"/>
  <c r="DE163" i="1"/>
  <c r="DE188" i="1"/>
  <c r="EP181" i="1"/>
  <c r="EP193" i="1" s="1"/>
  <c r="DN92" i="1"/>
  <c r="DN90" i="1" s="1"/>
  <c r="DC29" i="1"/>
  <c r="DC41" i="1"/>
  <c r="DC42" i="1" s="1"/>
  <c r="DC43" i="1" s="1"/>
  <c r="DC59" i="1" s="1"/>
  <c r="DG227" i="1"/>
  <c r="DC194" i="1"/>
  <c r="DC168" i="1"/>
  <c r="DC162" i="1" s="1"/>
  <c r="DC158" i="1"/>
  <c r="DG109" i="1"/>
  <c r="DN116" i="1"/>
  <c r="DN114" i="1" s="1"/>
  <c r="DN104" i="1"/>
  <c r="DM102" i="1"/>
  <c r="ET108" i="1"/>
  <c r="ET120" i="1"/>
  <c r="EU106" i="1"/>
  <c r="EU118" i="1"/>
  <c r="DA72" i="1"/>
  <c r="DB53" i="1"/>
  <c r="DB55" i="1" s="1"/>
  <c r="DB60" i="1"/>
  <c r="DB61" i="1" s="1"/>
  <c r="DB68" i="1" s="1"/>
  <c r="DG22" i="1"/>
  <c r="EW169" i="1"/>
  <c r="EW145" i="1"/>
  <c r="EW157" i="1" s="1"/>
  <c r="DF152" i="1" l="1"/>
  <c r="DG164" i="1" s="1"/>
  <c r="DG163" i="1" s="1"/>
  <c r="DE187" i="1"/>
  <c r="DF176" i="1"/>
  <c r="DF175" i="1" s="1"/>
  <c r="DC54" i="1"/>
  <c r="DN222" i="1"/>
  <c r="EX145" i="1"/>
  <c r="EX157" i="1" s="1"/>
  <c r="EX169" i="1"/>
  <c r="EV118" i="1"/>
  <c r="EV106" i="1"/>
  <c r="DB73" i="1"/>
  <c r="DB56" i="1"/>
  <c r="DB72" i="1" s="1"/>
  <c r="EU108" i="1"/>
  <c r="EU120" i="1"/>
  <c r="DO116" i="1"/>
  <c r="DO114" i="1" s="1"/>
  <c r="DN102" i="1"/>
  <c r="DH121" i="1"/>
  <c r="DH119" i="1" s="1"/>
  <c r="DH113" i="1" s="1"/>
  <c r="DH20" i="1" s="1"/>
  <c r="DG107" i="1"/>
  <c r="DG101" i="1" s="1"/>
  <c r="DG52" i="1" s="1"/>
  <c r="DD146" i="1"/>
  <c r="DD144" i="1" s="1"/>
  <c r="DD138" i="1" s="1"/>
  <c r="DD27" i="1" s="1"/>
  <c r="DD170" i="1"/>
  <c r="DD158" i="1"/>
  <c r="DC156" i="1"/>
  <c r="DC150" i="1" s="1"/>
  <c r="DD182" i="1"/>
  <c r="DD180" i="1" s="1"/>
  <c r="DD174" i="1" s="1"/>
  <c r="DD28" i="1" s="1"/>
  <c r="DC192" i="1"/>
  <c r="DC186" i="1" s="1"/>
  <c r="DC70" i="1" s="1"/>
  <c r="DH97" i="1"/>
  <c r="DH95" i="1" s="1"/>
  <c r="DH89" i="1" s="1"/>
  <c r="DH19" i="1" s="1"/>
  <c r="DO92" i="1"/>
  <c r="DO90" i="1" s="1"/>
  <c r="EQ181" i="1"/>
  <c r="EQ193" i="1" s="1"/>
  <c r="DF151" i="1" l="1"/>
  <c r="DG140" i="1"/>
  <c r="DG152" i="1" s="1"/>
  <c r="DF188" i="1"/>
  <c r="DF187" i="1" s="1"/>
  <c r="DG139" i="1"/>
  <c r="DG176" i="1"/>
  <c r="DO222" i="1"/>
  <c r="DP92" i="1" s="1"/>
  <c r="DP90" i="1" s="1"/>
  <c r="EY145" i="1"/>
  <c r="EY157" i="1" s="1"/>
  <c r="EY169" i="1"/>
  <c r="ER181" i="1"/>
  <c r="ER193" i="1" s="1"/>
  <c r="DH227" i="1"/>
  <c r="DC53" i="1"/>
  <c r="DC55" i="1" s="1"/>
  <c r="DC60" i="1"/>
  <c r="DC61" i="1" s="1"/>
  <c r="DC68" i="1" s="1"/>
  <c r="DD194" i="1"/>
  <c r="DD168" i="1"/>
  <c r="DD162" i="1" s="1"/>
  <c r="DH22" i="1"/>
  <c r="DO104" i="1"/>
  <c r="EV120" i="1"/>
  <c r="EV108" i="1"/>
  <c r="EW106" i="1"/>
  <c r="EW118" i="1"/>
  <c r="DE146" i="1"/>
  <c r="DE144" i="1" s="1"/>
  <c r="DE138" i="1" s="1"/>
  <c r="DE27" i="1" s="1"/>
  <c r="DE170" i="1"/>
  <c r="DD156" i="1"/>
  <c r="DD150" i="1" s="1"/>
  <c r="DD29" i="1"/>
  <c r="DD41" i="1"/>
  <c r="DD42" i="1" s="1"/>
  <c r="DD43" i="1" s="1"/>
  <c r="DD59" i="1" s="1"/>
  <c r="DH109" i="1"/>
  <c r="DG188" i="1" l="1"/>
  <c r="DG175" i="1"/>
  <c r="DH140" i="1"/>
  <c r="DH139" i="1" s="1"/>
  <c r="DH164" i="1"/>
  <c r="DH163" i="1" s="1"/>
  <c r="DG151" i="1"/>
  <c r="DD54" i="1"/>
  <c r="DE158" i="1"/>
  <c r="EZ169" i="1"/>
  <c r="EZ145" i="1"/>
  <c r="EZ157" i="1" s="1"/>
  <c r="ES181" i="1"/>
  <c r="ES193" i="1" s="1"/>
  <c r="DD53" i="1"/>
  <c r="DD60" i="1"/>
  <c r="DD61" i="1" s="1"/>
  <c r="DD68" i="1" s="1"/>
  <c r="DE182" i="1"/>
  <c r="DE180" i="1" s="1"/>
  <c r="DE174" i="1" s="1"/>
  <c r="DE28" i="1" s="1"/>
  <c r="DE29" i="1" s="1"/>
  <c r="DD192" i="1"/>
  <c r="DD186" i="1" s="1"/>
  <c r="DD70" i="1" s="1"/>
  <c r="DC73" i="1"/>
  <c r="DC56" i="1"/>
  <c r="DC72" i="1" s="1"/>
  <c r="DI97" i="1"/>
  <c r="DI95" i="1" s="1"/>
  <c r="DI89" i="1" s="1"/>
  <c r="DI19" i="1" s="1"/>
  <c r="DP222" i="1"/>
  <c r="DI121" i="1"/>
  <c r="DI119" i="1" s="1"/>
  <c r="DI113" i="1" s="1"/>
  <c r="DI20" i="1" s="1"/>
  <c r="DH107" i="1"/>
  <c r="DH101" i="1" s="1"/>
  <c r="DH52" i="1" s="1"/>
  <c r="DE168" i="1"/>
  <c r="DE162" i="1" s="1"/>
  <c r="DF146" i="1"/>
  <c r="DF144" i="1" s="1"/>
  <c r="DF138" i="1" s="1"/>
  <c r="DF27" i="1" s="1"/>
  <c r="DF170" i="1"/>
  <c r="DE156" i="1"/>
  <c r="DE150" i="1" s="1"/>
  <c r="EX106" i="1"/>
  <c r="EX118" i="1"/>
  <c r="EW108" i="1"/>
  <c r="EW120" i="1"/>
  <c r="DP104" i="1"/>
  <c r="DP116" i="1"/>
  <c r="DP114" i="1" s="1"/>
  <c r="DO102" i="1"/>
  <c r="DD55" i="1" l="1"/>
  <c r="DE194" i="1"/>
  <c r="DE192" i="1" s="1"/>
  <c r="DE186" i="1" s="1"/>
  <c r="DE70" i="1" s="1"/>
  <c r="DI109" i="1"/>
  <c r="DH152" i="1"/>
  <c r="DH176" i="1"/>
  <c r="DH175" i="1" s="1"/>
  <c r="DH188" i="1"/>
  <c r="DG187" i="1"/>
  <c r="DF158" i="1"/>
  <c r="DG170" i="1" s="1"/>
  <c r="DI227" i="1"/>
  <c r="DE41" i="1"/>
  <c r="DE42" i="1" s="1"/>
  <c r="DE54" i="1" s="1"/>
  <c r="FA169" i="1"/>
  <c r="FA145" i="1"/>
  <c r="FA157" i="1" s="1"/>
  <c r="DQ116" i="1"/>
  <c r="DQ114" i="1" s="1"/>
  <c r="DP102" i="1"/>
  <c r="DE53" i="1"/>
  <c r="DE60" i="1"/>
  <c r="DI22" i="1"/>
  <c r="DQ92" i="1"/>
  <c r="DQ90" i="1" s="1"/>
  <c r="EX108" i="1"/>
  <c r="EX120" i="1"/>
  <c r="EY106" i="1"/>
  <c r="EY118" i="1"/>
  <c r="DF168" i="1"/>
  <c r="DF162" i="1" s="1"/>
  <c r="DG146" i="1"/>
  <c r="DG144" i="1" s="1"/>
  <c r="DG138" i="1" s="1"/>
  <c r="DG27" i="1" s="1"/>
  <c r="DF182" i="1"/>
  <c r="DF180" i="1" s="1"/>
  <c r="DF174" i="1" s="1"/>
  <c r="DF28" i="1" s="1"/>
  <c r="DF41" i="1" s="1"/>
  <c r="DJ121" i="1"/>
  <c r="DJ119" i="1" s="1"/>
  <c r="DJ113" i="1" s="1"/>
  <c r="DJ20" i="1" s="1"/>
  <c r="DI107" i="1"/>
  <c r="DI101" i="1" s="1"/>
  <c r="DI52" i="1" s="1"/>
  <c r="DJ97" i="1"/>
  <c r="DJ95" i="1" s="1"/>
  <c r="DJ89" i="1" s="1"/>
  <c r="DJ19" i="1" s="1"/>
  <c r="DD73" i="1"/>
  <c r="DD56" i="1"/>
  <c r="DD72" i="1" s="1"/>
  <c r="ET181" i="1"/>
  <c r="ET193" i="1" s="1"/>
  <c r="DF156" i="1" l="1"/>
  <c r="DF150" i="1" s="1"/>
  <c r="DH187" i="1"/>
  <c r="DI176" i="1"/>
  <c r="DI175" i="1" s="1"/>
  <c r="DI140" i="1"/>
  <c r="DI139" i="1" s="1"/>
  <c r="DH151" i="1"/>
  <c r="DI164" i="1"/>
  <c r="DI163" i="1" s="1"/>
  <c r="DQ222" i="1"/>
  <c r="DE43" i="1"/>
  <c r="DE59" i="1" s="1"/>
  <c r="DE61" i="1" s="1"/>
  <c r="DE68" i="1" s="1"/>
  <c r="DJ227" i="1"/>
  <c r="DK97" i="1" s="1"/>
  <c r="DK95" i="1" s="1"/>
  <c r="DK89" i="1" s="1"/>
  <c r="DK19" i="1" s="1"/>
  <c r="DJ109" i="1"/>
  <c r="DJ107" i="1" s="1"/>
  <c r="DJ101" i="1" s="1"/>
  <c r="DJ52" i="1" s="1"/>
  <c r="DF29" i="1"/>
  <c r="DQ104" i="1"/>
  <c r="DR116" i="1" s="1"/>
  <c r="DR114" i="1" s="1"/>
  <c r="DF42" i="1"/>
  <c r="DF43" i="1" s="1"/>
  <c r="FB145" i="1"/>
  <c r="FB157" i="1" s="1"/>
  <c r="FB169" i="1"/>
  <c r="EU181" i="1"/>
  <c r="EU193" i="1" s="1"/>
  <c r="DJ22" i="1"/>
  <c r="DG168" i="1"/>
  <c r="DG162" i="1" s="1"/>
  <c r="DG158" i="1"/>
  <c r="DF194" i="1"/>
  <c r="EZ106" i="1"/>
  <c r="EZ118" i="1"/>
  <c r="DF60" i="1"/>
  <c r="DF53" i="1"/>
  <c r="EY108" i="1"/>
  <c r="EY120" i="1"/>
  <c r="DR92" i="1"/>
  <c r="DR90" i="1" s="1"/>
  <c r="DE55" i="1"/>
  <c r="DQ102" i="1"/>
  <c r="DR104" i="1" l="1"/>
  <c r="DK121" i="1"/>
  <c r="DK119" i="1" s="1"/>
  <c r="DK113" i="1" s="1"/>
  <c r="DK20" i="1" s="1"/>
  <c r="DI152" i="1"/>
  <c r="DJ164" i="1" s="1"/>
  <c r="DJ163" i="1" s="1"/>
  <c r="DR222" i="1"/>
  <c r="DS92" i="1" s="1"/>
  <c r="DS90" i="1" s="1"/>
  <c r="DI151" i="1"/>
  <c r="DJ140" i="1"/>
  <c r="DJ139" i="1" s="1"/>
  <c r="DI188" i="1"/>
  <c r="DF59" i="1"/>
  <c r="DF61" i="1" s="1"/>
  <c r="DF68" i="1" s="1"/>
  <c r="DS116" i="1"/>
  <c r="DS114" i="1" s="1"/>
  <c r="DR102" i="1"/>
  <c r="DE73" i="1"/>
  <c r="DE56" i="1"/>
  <c r="DE72" i="1" s="1"/>
  <c r="DK227" i="1"/>
  <c r="FA118" i="1"/>
  <c r="FA106" i="1"/>
  <c r="DH146" i="1"/>
  <c r="DH144" i="1" s="1"/>
  <c r="DH138" i="1" s="1"/>
  <c r="DH27" i="1" s="1"/>
  <c r="DH170" i="1"/>
  <c r="DG156" i="1"/>
  <c r="DG150" i="1" s="1"/>
  <c r="DF54" i="1"/>
  <c r="DK22" i="1"/>
  <c r="EZ108" i="1"/>
  <c r="EZ120" i="1"/>
  <c r="DG182" i="1"/>
  <c r="DG180" i="1" s="1"/>
  <c r="DG174" i="1" s="1"/>
  <c r="DG28" i="1" s="1"/>
  <c r="DF192" i="1"/>
  <c r="DF186" i="1" s="1"/>
  <c r="DF70" i="1" s="1"/>
  <c r="DK109" i="1"/>
  <c r="EV181" i="1"/>
  <c r="EV193" i="1" s="1"/>
  <c r="DJ152" i="1" l="1"/>
  <c r="DK164" i="1" s="1"/>
  <c r="DK163" i="1" s="1"/>
  <c r="DI187" i="1"/>
  <c r="DJ176" i="1"/>
  <c r="DJ175" i="1" s="1"/>
  <c r="DS222" i="1"/>
  <c r="DT92" i="1" s="1"/>
  <c r="DT90" i="1" s="1"/>
  <c r="DH158" i="1"/>
  <c r="DI146" i="1" s="1"/>
  <c r="DL121" i="1"/>
  <c r="DL119" i="1" s="1"/>
  <c r="DL113" i="1" s="1"/>
  <c r="DL20" i="1" s="1"/>
  <c r="DK107" i="1"/>
  <c r="DK101" i="1" s="1"/>
  <c r="DK52" i="1" s="1"/>
  <c r="DG29" i="1"/>
  <c r="DG41" i="1"/>
  <c r="FA120" i="1"/>
  <c r="FA108" i="1"/>
  <c r="DH168" i="1"/>
  <c r="DH162" i="1" s="1"/>
  <c r="DF55" i="1"/>
  <c r="EW181" i="1"/>
  <c r="EW193" i="1" s="1"/>
  <c r="DG60" i="1"/>
  <c r="DG53" i="1"/>
  <c r="DI170" i="1"/>
  <c r="DH156" i="1"/>
  <c r="DH150" i="1" s="1"/>
  <c r="FB118" i="1"/>
  <c r="FB106" i="1"/>
  <c r="DL97" i="1"/>
  <c r="DL95" i="1" s="1"/>
  <c r="DL89" i="1" s="1"/>
  <c r="DL19" i="1" s="1"/>
  <c r="DS104" i="1"/>
  <c r="DG194" i="1"/>
  <c r="DK140" i="1" l="1"/>
  <c r="DJ151" i="1"/>
  <c r="DJ188" i="1"/>
  <c r="DT222" i="1"/>
  <c r="DU92" i="1" s="1"/>
  <c r="DU90" i="1" s="1"/>
  <c r="EX181" i="1"/>
  <c r="EX193" i="1" s="1"/>
  <c r="DT104" i="1"/>
  <c r="DT116" i="1"/>
  <c r="DT114" i="1" s="1"/>
  <c r="DS102" i="1"/>
  <c r="DH182" i="1"/>
  <c r="DH180" i="1" s="1"/>
  <c r="DH174" i="1" s="1"/>
  <c r="DH28" i="1" s="1"/>
  <c r="DG192" i="1"/>
  <c r="DG186" i="1" s="1"/>
  <c r="DG70" i="1" s="1"/>
  <c r="DL227" i="1"/>
  <c r="DH53" i="1"/>
  <c r="DH60" i="1"/>
  <c r="DI168" i="1"/>
  <c r="DI162" i="1" s="1"/>
  <c r="FB108" i="1"/>
  <c r="FB120" i="1"/>
  <c r="DG42" i="1"/>
  <c r="DG54" i="1" s="1"/>
  <c r="DL109" i="1"/>
  <c r="DI158" i="1"/>
  <c r="DI144" i="1"/>
  <c r="DI138" i="1" s="1"/>
  <c r="DI27" i="1" s="1"/>
  <c r="DF56" i="1"/>
  <c r="DF72" i="1" s="1"/>
  <c r="DF73" i="1"/>
  <c r="DH194" i="1"/>
  <c r="DL22" i="1"/>
  <c r="DK139" i="1" l="1"/>
  <c r="DK152" i="1"/>
  <c r="DK176" i="1"/>
  <c r="DK175" i="1" s="1"/>
  <c r="DJ187" i="1"/>
  <c r="DU222" i="1"/>
  <c r="DV92" i="1" s="1"/>
  <c r="DV90" i="1" s="1"/>
  <c r="DG43" i="1"/>
  <c r="DG59" i="1" s="1"/>
  <c r="DG61" i="1" s="1"/>
  <c r="DG68" i="1" s="1"/>
  <c r="DG55" i="1"/>
  <c r="DI182" i="1"/>
  <c r="DI180" i="1" s="1"/>
  <c r="DI174" i="1" s="1"/>
  <c r="DI28" i="1" s="1"/>
  <c r="DI29" i="1" s="1"/>
  <c r="DH192" i="1"/>
  <c r="DH186" i="1" s="1"/>
  <c r="DH70" i="1" s="1"/>
  <c r="DM121" i="1"/>
  <c r="DM119" i="1" s="1"/>
  <c r="DM113" i="1" s="1"/>
  <c r="DM20" i="1" s="1"/>
  <c r="DL107" i="1"/>
  <c r="DL101" i="1" s="1"/>
  <c r="DL52" i="1" s="1"/>
  <c r="DJ146" i="1"/>
  <c r="DJ170" i="1"/>
  <c r="DI156" i="1"/>
  <c r="DI150" i="1" s="1"/>
  <c r="DM97" i="1"/>
  <c r="DM95" i="1" s="1"/>
  <c r="DM89" i="1" s="1"/>
  <c r="DM19" i="1" s="1"/>
  <c r="DH29" i="1"/>
  <c r="DH41" i="1"/>
  <c r="DU116" i="1"/>
  <c r="DU114" i="1" s="1"/>
  <c r="DU104" i="1"/>
  <c r="DT102" i="1"/>
  <c r="EY181" i="1"/>
  <c r="EY193" i="1" s="1"/>
  <c r="DK188" i="1" l="1"/>
  <c r="DK151" i="1"/>
  <c r="DL140" i="1"/>
  <c r="DL164" i="1"/>
  <c r="DL163" i="1" s="1"/>
  <c r="DK187" i="1"/>
  <c r="DL176" i="1"/>
  <c r="DI41" i="1"/>
  <c r="DI42" i="1" s="1"/>
  <c r="DI43" i="1" s="1"/>
  <c r="DM227" i="1"/>
  <c r="DN97" i="1" s="1"/>
  <c r="DV222" i="1"/>
  <c r="DW92" i="1" s="1"/>
  <c r="DW90" i="1" s="1"/>
  <c r="EZ181" i="1"/>
  <c r="EZ193" i="1" s="1"/>
  <c r="DH42" i="1"/>
  <c r="DH54" i="1" s="1"/>
  <c r="DV116" i="1"/>
  <c r="DV114" i="1" s="1"/>
  <c r="DV104" i="1"/>
  <c r="DU102" i="1"/>
  <c r="DI194" i="1"/>
  <c r="DJ168" i="1"/>
  <c r="DJ162" i="1" s="1"/>
  <c r="DM109" i="1"/>
  <c r="DG73" i="1"/>
  <c r="DG56" i="1"/>
  <c r="DG72" i="1" s="1"/>
  <c r="DI60" i="1"/>
  <c r="DI53" i="1"/>
  <c r="DJ158" i="1"/>
  <c r="DJ144" i="1"/>
  <c r="DJ138" i="1" s="1"/>
  <c r="DJ27" i="1" s="1"/>
  <c r="DM22" i="1"/>
  <c r="DL139" i="1" l="1"/>
  <c r="DL152" i="1"/>
  <c r="DL175" i="1"/>
  <c r="DL188" i="1"/>
  <c r="DN95" i="1"/>
  <c r="DN89" i="1" s="1"/>
  <c r="DN19" i="1" s="1"/>
  <c r="DN227" i="1"/>
  <c r="DO97" i="1" s="1"/>
  <c r="DO95" i="1" s="1"/>
  <c r="DO89" i="1" s="1"/>
  <c r="DO19" i="1" s="1"/>
  <c r="DW222" i="1"/>
  <c r="FA181" i="1"/>
  <c r="FA193" i="1" s="1"/>
  <c r="DI54" i="1"/>
  <c r="DH55" i="1"/>
  <c r="DI55" i="1"/>
  <c r="DN121" i="1"/>
  <c r="DN119" i="1" s="1"/>
  <c r="DN113" i="1" s="1"/>
  <c r="DN20" i="1" s="1"/>
  <c r="DN109" i="1"/>
  <c r="DM107" i="1"/>
  <c r="DM101" i="1" s="1"/>
  <c r="DM52" i="1" s="1"/>
  <c r="DW116" i="1"/>
  <c r="DW114" i="1" s="1"/>
  <c r="DW104" i="1"/>
  <c r="DV102" i="1"/>
  <c r="DH43" i="1"/>
  <c r="DH59" i="1" s="1"/>
  <c r="DH61" i="1" s="1"/>
  <c r="DH68" i="1" s="1"/>
  <c r="DX92" i="1"/>
  <c r="DX90" i="1" s="1"/>
  <c r="DK146" i="1"/>
  <c r="DK144" i="1" s="1"/>
  <c r="DK138" i="1" s="1"/>
  <c r="DK27" i="1" s="1"/>
  <c r="DK170" i="1"/>
  <c r="DK168" i="1" s="1"/>
  <c r="DK162" i="1" s="1"/>
  <c r="DJ156" i="1"/>
  <c r="DJ150" i="1" s="1"/>
  <c r="DJ182" i="1"/>
  <c r="DJ180" i="1" s="1"/>
  <c r="DJ174" i="1" s="1"/>
  <c r="DJ28" i="1" s="1"/>
  <c r="DJ29" i="1" s="1"/>
  <c r="DI192" i="1"/>
  <c r="DI186" i="1" s="1"/>
  <c r="DI70" i="1" s="1"/>
  <c r="DI59" i="1"/>
  <c r="DI61" i="1" s="1"/>
  <c r="DI68" i="1" s="1"/>
  <c r="DO227" i="1" l="1"/>
  <c r="DL151" i="1"/>
  <c r="DM164" i="1"/>
  <c r="DM163" i="1" s="1"/>
  <c r="DM140" i="1"/>
  <c r="DL187" i="1"/>
  <c r="DM176" i="1"/>
  <c r="DM175" i="1" s="1"/>
  <c r="DK158" i="1"/>
  <c r="DL170" i="1" s="1"/>
  <c r="DJ60" i="1"/>
  <c r="DJ53" i="1"/>
  <c r="DX222" i="1"/>
  <c r="DX104" i="1"/>
  <c r="DX116" i="1"/>
  <c r="DX114" i="1" s="1"/>
  <c r="DW102" i="1"/>
  <c r="DN22" i="1"/>
  <c r="DJ41" i="1"/>
  <c r="DH73" i="1"/>
  <c r="DH56" i="1"/>
  <c r="DH72" i="1" s="1"/>
  <c r="DJ194" i="1"/>
  <c r="DL146" i="1"/>
  <c r="DO121" i="1"/>
  <c r="DO119" i="1" s="1"/>
  <c r="DO113" i="1" s="1"/>
  <c r="DO20" i="1" s="1"/>
  <c r="DO22" i="1" s="1"/>
  <c r="DO109" i="1"/>
  <c r="DN107" i="1"/>
  <c r="DN101" i="1" s="1"/>
  <c r="DN52" i="1" s="1"/>
  <c r="DI56" i="1"/>
  <c r="DI72" i="1" s="1"/>
  <c r="DI73" i="1"/>
  <c r="DP97" i="1"/>
  <c r="DP95" i="1" s="1"/>
  <c r="DP89" i="1" s="1"/>
  <c r="DP19" i="1" s="1"/>
  <c r="FB181" i="1"/>
  <c r="FB193" i="1" s="1"/>
  <c r="DM188" i="1" l="1"/>
  <c r="DN176" i="1" s="1"/>
  <c r="DN175" i="1" s="1"/>
  <c r="DM139" i="1"/>
  <c r="DM152" i="1"/>
  <c r="DM187" i="1"/>
  <c r="DK156" i="1"/>
  <c r="DK150" i="1" s="1"/>
  <c r="DK53" i="1" s="1"/>
  <c r="DP227" i="1"/>
  <c r="DL168" i="1"/>
  <c r="DL162" i="1" s="1"/>
  <c r="DK182" i="1"/>
  <c r="DJ192" i="1"/>
  <c r="DJ186" i="1" s="1"/>
  <c r="DJ70" i="1" s="1"/>
  <c r="DJ42" i="1"/>
  <c r="DJ54" i="1" s="1"/>
  <c r="DJ55" i="1" s="1"/>
  <c r="DY92" i="1"/>
  <c r="DY90" i="1" s="1"/>
  <c r="DP121" i="1"/>
  <c r="DP119" i="1" s="1"/>
  <c r="DP113" i="1" s="1"/>
  <c r="DP20" i="1" s="1"/>
  <c r="DP109" i="1"/>
  <c r="DO107" i="1"/>
  <c r="DO101" i="1" s="1"/>
  <c r="DO52" i="1" s="1"/>
  <c r="DL158" i="1"/>
  <c r="DL144" i="1"/>
  <c r="DL138" i="1" s="1"/>
  <c r="DL27" i="1" s="1"/>
  <c r="DY116" i="1"/>
  <c r="DY114" i="1" s="1"/>
  <c r="DX102" i="1"/>
  <c r="DN164" i="1" l="1"/>
  <c r="DN163" i="1" s="1"/>
  <c r="DM151" i="1"/>
  <c r="DN140" i="1"/>
  <c r="DN139" i="1" s="1"/>
  <c r="DK60" i="1"/>
  <c r="DM170" i="1"/>
  <c r="DM168" i="1" s="1"/>
  <c r="DM162" i="1" s="1"/>
  <c r="DM146" i="1"/>
  <c r="DL156" i="1"/>
  <c r="DL150" i="1" s="1"/>
  <c r="DJ56" i="1"/>
  <c r="DJ73" i="1"/>
  <c r="DY104" i="1"/>
  <c r="DP22" i="1"/>
  <c r="DY222" i="1"/>
  <c r="DJ43" i="1"/>
  <c r="DJ59" i="1" s="1"/>
  <c r="DQ97" i="1"/>
  <c r="DQ95" i="1" s="1"/>
  <c r="DQ89" i="1" s="1"/>
  <c r="DQ19" i="1" s="1"/>
  <c r="DQ121" i="1"/>
  <c r="DQ119" i="1" s="1"/>
  <c r="DQ113" i="1" s="1"/>
  <c r="DQ20" i="1" s="1"/>
  <c r="DQ109" i="1"/>
  <c r="DP107" i="1"/>
  <c r="DP101" i="1" s="1"/>
  <c r="DP52" i="1" s="1"/>
  <c r="DK194" i="1"/>
  <c r="DK180" i="1"/>
  <c r="DK174" i="1" s="1"/>
  <c r="DK28" i="1" s="1"/>
  <c r="DN188" i="1" l="1"/>
  <c r="DN152" i="1"/>
  <c r="DR121" i="1"/>
  <c r="DR119" i="1" s="1"/>
  <c r="DR113" i="1" s="1"/>
  <c r="DR20" i="1" s="1"/>
  <c r="DQ107" i="1"/>
  <c r="DQ101" i="1" s="1"/>
  <c r="DQ52" i="1" s="1"/>
  <c r="DL182" i="1"/>
  <c r="DL180" i="1" s="1"/>
  <c r="DL174" i="1" s="1"/>
  <c r="DL28" i="1" s="1"/>
  <c r="DK192" i="1"/>
  <c r="DK186" i="1" s="1"/>
  <c r="DK70" i="1" s="1"/>
  <c r="DQ22" i="1"/>
  <c r="DQ227" i="1"/>
  <c r="DJ61" i="1"/>
  <c r="DJ68" i="1" s="1"/>
  <c r="DL60" i="1"/>
  <c r="DL53" i="1"/>
  <c r="DK41" i="1"/>
  <c r="DK29" i="1"/>
  <c r="DZ92" i="1"/>
  <c r="DZ90" i="1" s="1"/>
  <c r="DZ116" i="1"/>
  <c r="DZ114" i="1" s="1"/>
  <c r="DZ104" i="1"/>
  <c r="DY102" i="1"/>
  <c r="DM158" i="1"/>
  <c r="DM144" i="1"/>
  <c r="DM138" i="1" s="1"/>
  <c r="DM27" i="1" s="1"/>
  <c r="DN151" i="1" l="1"/>
  <c r="DO140" i="1"/>
  <c r="DO139" i="1" s="1"/>
  <c r="DO164" i="1"/>
  <c r="DO163" i="1" s="1"/>
  <c r="DO152" i="1"/>
  <c r="DO176" i="1"/>
  <c r="DO175" i="1" s="1"/>
  <c r="DN187" i="1"/>
  <c r="DL194" i="1"/>
  <c r="DJ72" i="1"/>
  <c r="DN146" i="1"/>
  <c r="DN170" i="1"/>
  <c r="DN168" i="1" s="1"/>
  <c r="DN162" i="1" s="1"/>
  <c r="DM156" i="1"/>
  <c r="DM150" i="1" s="1"/>
  <c r="DZ222" i="1"/>
  <c r="DK42" i="1"/>
  <c r="DK43" i="1" s="1"/>
  <c r="DK59" i="1" s="1"/>
  <c r="EA116" i="1"/>
  <c r="EA114" i="1" s="1"/>
  <c r="DZ102" i="1"/>
  <c r="DR97" i="1"/>
  <c r="DR227" i="1" s="1"/>
  <c r="DM182" i="1"/>
  <c r="DM180" i="1" s="1"/>
  <c r="DM174" i="1" s="1"/>
  <c r="DM28" i="1" s="1"/>
  <c r="DM29" i="1" s="1"/>
  <c r="DL192" i="1"/>
  <c r="DL186" i="1" s="1"/>
  <c r="DL70" i="1" s="1"/>
  <c r="DL41" i="1"/>
  <c r="DL29" i="1"/>
  <c r="DO188" i="1" l="1"/>
  <c r="DO151" i="1"/>
  <c r="DP140" i="1"/>
  <c r="DP139" i="1" s="1"/>
  <c r="DP164" i="1"/>
  <c r="DP163" i="1" s="1"/>
  <c r="DP152" i="1"/>
  <c r="DK54" i="1"/>
  <c r="DK55" i="1" s="1"/>
  <c r="DL42" i="1"/>
  <c r="DL43" i="1" s="1"/>
  <c r="DL59" i="1" s="1"/>
  <c r="DS97" i="1"/>
  <c r="DS95" i="1" s="1"/>
  <c r="DS89" i="1" s="1"/>
  <c r="DS19" i="1" s="1"/>
  <c r="DM194" i="1"/>
  <c r="DR95" i="1"/>
  <c r="DR89" i="1" s="1"/>
  <c r="DR19" i="1" s="1"/>
  <c r="DR22" i="1" s="1"/>
  <c r="DR109" i="1"/>
  <c r="DM41" i="1"/>
  <c r="DK61" i="1"/>
  <c r="DK68" i="1" s="1"/>
  <c r="EA92" i="1"/>
  <c r="EA222" i="1" s="1"/>
  <c r="DM53" i="1"/>
  <c r="DM60" i="1"/>
  <c r="DN158" i="1"/>
  <c r="DN144" i="1"/>
  <c r="DN138" i="1" s="1"/>
  <c r="DN27" i="1" s="1"/>
  <c r="DQ164" i="1" l="1"/>
  <c r="DQ163" i="1" s="1"/>
  <c r="DP151" i="1"/>
  <c r="DQ140" i="1"/>
  <c r="DQ139" i="1" s="1"/>
  <c r="DO187" i="1"/>
  <c r="DP176" i="1"/>
  <c r="DP175" i="1" s="1"/>
  <c r="DP188" i="1"/>
  <c r="DL54" i="1"/>
  <c r="DL61" i="1"/>
  <c r="DL68" i="1" s="1"/>
  <c r="DO146" i="1"/>
  <c r="DO144" i="1" s="1"/>
  <c r="DO138" i="1" s="1"/>
  <c r="DO27" i="1" s="1"/>
  <c r="DO170" i="1"/>
  <c r="DO168" i="1" s="1"/>
  <c r="DO162" i="1" s="1"/>
  <c r="DN156" i="1"/>
  <c r="DN150" i="1" s="1"/>
  <c r="EA90" i="1"/>
  <c r="EA104" i="1"/>
  <c r="DK56" i="1"/>
  <c r="DK72" i="1" s="1"/>
  <c r="DK73" i="1"/>
  <c r="DS121" i="1"/>
  <c r="DS119" i="1" s="1"/>
  <c r="DS113" i="1" s="1"/>
  <c r="DS20" i="1" s="1"/>
  <c r="DS109" i="1"/>
  <c r="DR107" i="1"/>
  <c r="DR101" i="1" s="1"/>
  <c r="DR52" i="1" s="1"/>
  <c r="DN182" i="1"/>
  <c r="DN180" i="1" s="1"/>
  <c r="DN174" i="1" s="1"/>
  <c r="DN28" i="1" s="1"/>
  <c r="DN29" i="1" s="1"/>
  <c r="DM192" i="1"/>
  <c r="DM186" i="1" s="1"/>
  <c r="DM70" i="1" s="1"/>
  <c r="DS227" i="1"/>
  <c r="EB92" i="1"/>
  <c r="EB90" i="1" s="1"/>
  <c r="DM42" i="1"/>
  <c r="DM43" i="1" s="1"/>
  <c r="DM59" i="1" s="1"/>
  <c r="DL55" i="1"/>
  <c r="DQ152" i="1" l="1"/>
  <c r="DP187" i="1"/>
  <c r="DQ176" i="1"/>
  <c r="DQ175" i="1" s="1"/>
  <c r="EB222" i="1"/>
  <c r="EC92" i="1" s="1"/>
  <c r="EC90" i="1" s="1"/>
  <c r="DN41" i="1"/>
  <c r="DM61" i="1"/>
  <c r="DM68" i="1" s="1"/>
  <c r="DN42" i="1"/>
  <c r="DN43" i="1" s="1"/>
  <c r="DN59" i="1" s="1"/>
  <c r="DS22" i="1"/>
  <c r="DM54" i="1"/>
  <c r="DN194" i="1"/>
  <c r="DT121" i="1"/>
  <c r="DT119" i="1" s="1"/>
  <c r="DT113" i="1" s="1"/>
  <c r="DT20" i="1" s="1"/>
  <c r="DS107" i="1"/>
  <c r="DS101" i="1" s="1"/>
  <c r="DS52" i="1" s="1"/>
  <c r="EB116" i="1"/>
  <c r="EB114" i="1" s="1"/>
  <c r="EB104" i="1"/>
  <c r="EA102" i="1"/>
  <c r="DO158" i="1"/>
  <c r="DL73" i="1"/>
  <c r="DL56" i="1"/>
  <c r="DL72" i="1" s="1"/>
  <c r="DT97" i="1"/>
  <c r="DT95" i="1" s="1"/>
  <c r="DT89" i="1" s="1"/>
  <c r="DT19" i="1" s="1"/>
  <c r="DN60" i="1"/>
  <c r="DN53" i="1"/>
  <c r="DQ188" i="1" l="1"/>
  <c r="DQ151" i="1"/>
  <c r="DR164" i="1"/>
  <c r="DR163" i="1" s="1"/>
  <c r="DR140" i="1"/>
  <c r="DT227" i="1"/>
  <c r="EC222" i="1"/>
  <c r="ED92" i="1" s="1"/>
  <c r="ED90" i="1" s="1"/>
  <c r="DT109" i="1"/>
  <c r="DU121" i="1" s="1"/>
  <c r="DU119" i="1" s="1"/>
  <c r="DU113" i="1" s="1"/>
  <c r="DU20" i="1" s="1"/>
  <c r="DN61" i="1"/>
  <c r="DN68" i="1" s="1"/>
  <c r="DP146" i="1"/>
  <c r="DP144" i="1" s="1"/>
  <c r="DP138" i="1" s="1"/>
  <c r="DP27" i="1" s="1"/>
  <c r="DP170" i="1"/>
  <c r="DP158" i="1"/>
  <c r="DO156" i="1"/>
  <c r="DO150" i="1" s="1"/>
  <c r="EC116" i="1"/>
  <c r="EC114" i="1" s="1"/>
  <c r="EC104" i="1"/>
  <c r="EB102" i="1"/>
  <c r="DT22" i="1"/>
  <c r="DU97" i="1"/>
  <c r="DU95" i="1" s="1"/>
  <c r="DU89" i="1" s="1"/>
  <c r="DU19" i="1" s="1"/>
  <c r="DO182" i="1"/>
  <c r="DN192" i="1"/>
  <c r="DN186" i="1" s="1"/>
  <c r="DN70" i="1" s="1"/>
  <c r="DN54" i="1"/>
  <c r="DN55" i="1" s="1"/>
  <c r="DM55" i="1"/>
  <c r="DR139" i="1" l="1"/>
  <c r="DR152" i="1"/>
  <c r="DR176" i="1"/>
  <c r="DR175" i="1" s="1"/>
  <c r="DQ187" i="1"/>
  <c r="DR188" i="1"/>
  <c r="DU109" i="1"/>
  <c r="DU107" i="1" s="1"/>
  <c r="DU101" i="1" s="1"/>
  <c r="DU52" i="1" s="1"/>
  <c r="DT107" i="1"/>
  <c r="DT101" i="1" s="1"/>
  <c r="DT52" i="1" s="1"/>
  <c r="ED222" i="1"/>
  <c r="DN73" i="1"/>
  <c r="DN56" i="1"/>
  <c r="DN72" i="1" s="1"/>
  <c r="DO194" i="1"/>
  <c r="DO180" i="1"/>
  <c r="DO174" i="1" s="1"/>
  <c r="DO28" i="1" s="1"/>
  <c r="DM56" i="1"/>
  <c r="DM72" i="1" s="1"/>
  <c r="DM73" i="1"/>
  <c r="DU22" i="1"/>
  <c r="DU227" i="1"/>
  <c r="DQ146" i="1"/>
  <c r="DQ144" i="1" s="1"/>
  <c r="DQ138" i="1" s="1"/>
  <c r="DQ27" i="1" s="1"/>
  <c r="DQ170" i="1"/>
  <c r="DP156" i="1"/>
  <c r="DP150" i="1" s="1"/>
  <c r="DV121" i="1"/>
  <c r="DV119" i="1" s="1"/>
  <c r="DV113" i="1" s="1"/>
  <c r="DV20" i="1" s="1"/>
  <c r="ED116" i="1"/>
  <c r="ED114" i="1" s="1"/>
  <c r="ED104" i="1"/>
  <c r="EC102" i="1"/>
  <c r="DO53" i="1"/>
  <c r="DO60" i="1"/>
  <c r="DP168" i="1"/>
  <c r="DP162" i="1" s="1"/>
  <c r="EE92" i="1"/>
  <c r="EE90" i="1" s="1"/>
  <c r="DS140" i="1" l="1"/>
  <c r="DS139" i="1" s="1"/>
  <c r="DS164" i="1"/>
  <c r="DS163" i="1" s="1"/>
  <c r="DR151" i="1"/>
  <c r="DR187" i="1"/>
  <c r="DS176" i="1"/>
  <c r="DS175" i="1" s="1"/>
  <c r="DS188" i="1"/>
  <c r="EE222" i="1"/>
  <c r="EF92" i="1" s="1"/>
  <c r="EF90" i="1" s="1"/>
  <c r="EE104" i="1"/>
  <c r="EE116" i="1"/>
  <c r="EE114" i="1" s="1"/>
  <c r="ED102" i="1"/>
  <c r="DQ168" i="1"/>
  <c r="DQ162" i="1" s="1"/>
  <c r="DQ158" i="1"/>
  <c r="DV97" i="1"/>
  <c r="DV227" i="1" s="1"/>
  <c r="DO41" i="1"/>
  <c r="DO29" i="1"/>
  <c r="DP60" i="1"/>
  <c r="DP53" i="1"/>
  <c r="DP182" i="1"/>
  <c r="DO192" i="1"/>
  <c r="DO186" i="1" s="1"/>
  <c r="DO70" i="1" s="1"/>
  <c r="DS152" i="1" l="1"/>
  <c r="DS187" i="1"/>
  <c r="DT176" i="1"/>
  <c r="DT175" i="1" s="1"/>
  <c r="EF222" i="1"/>
  <c r="EG92" i="1" s="1"/>
  <c r="EG90" i="1" s="1"/>
  <c r="DP180" i="1"/>
  <c r="DP174" i="1" s="1"/>
  <c r="DP28" i="1" s="1"/>
  <c r="DP194" i="1"/>
  <c r="DO42" i="1"/>
  <c r="DO43" i="1" s="1"/>
  <c r="DO59" i="1" s="1"/>
  <c r="DO61" i="1" s="1"/>
  <c r="DO68" i="1" s="1"/>
  <c r="DV95" i="1"/>
  <c r="DV89" i="1" s="1"/>
  <c r="DV19" i="1" s="1"/>
  <c r="DV22" i="1" s="1"/>
  <c r="DV109" i="1"/>
  <c r="EF116" i="1"/>
  <c r="EF114" i="1" s="1"/>
  <c r="EF104" i="1"/>
  <c r="EE102" i="1"/>
  <c r="DO54" i="1"/>
  <c r="DW97" i="1"/>
  <c r="DW95" i="1" s="1"/>
  <c r="DW89" i="1" s="1"/>
  <c r="DW19" i="1" s="1"/>
  <c r="DR170" i="1"/>
  <c r="DR146" i="1"/>
  <c r="DQ156" i="1"/>
  <c r="DQ150" i="1" s="1"/>
  <c r="DT140" i="1" l="1"/>
  <c r="DT139" i="1" s="1"/>
  <c r="DS151" i="1"/>
  <c r="DT164" i="1"/>
  <c r="DW227" i="1"/>
  <c r="DX97" i="1" s="1"/>
  <c r="DX95" i="1" s="1"/>
  <c r="DX89" i="1" s="1"/>
  <c r="DX19" i="1" s="1"/>
  <c r="DQ60" i="1"/>
  <c r="DQ53" i="1"/>
  <c r="DR168" i="1"/>
  <c r="DR162" i="1" s="1"/>
  <c r="EG222" i="1"/>
  <c r="EG116" i="1"/>
  <c r="EG114" i="1" s="1"/>
  <c r="EG104" i="1"/>
  <c r="EF102" i="1"/>
  <c r="DP41" i="1"/>
  <c r="DP29" i="1"/>
  <c r="DR158" i="1"/>
  <c r="DR144" i="1"/>
  <c r="DR138" i="1" s="1"/>
  <c r="DR27" i="1" s="1"/>
  <c r="DO55" i="1"/>
  <c r="DW109" i="1"/>
  <c r="DW121" i="1"/>
  <c r="DW119" i="1" s="1"/>
  <c r="DW113" i="1" s="1"/>
  <c r="DW20" i="1" s="1"/>
  <c r="DV107" i="1"/>
  <c r="DV101" i="1" s="1"/>
  <c r="DV52" i="1" s="1"/>
  <c r="DQ182" i="1"/>
  <c r="DQ180" i="1" s="1"/>
  <c r="DQ174" i="1" s="1"/>
  <c r="DQ28" i="1" s="1"/>
  <c r="DP192" i="1"/>
  <c r="DP186" i="1" s="1"/>
  <c r="DP70" i="1" s="1"/>
  <c r="DQ194" i="1"/>
  <c r="DT152" i="1" l="1"/>
  <c r="DT163" i="1"/>
  <c r="DT188" i="1"/>
  <c r="DS146" i="1"/>
  <c r="DS170" i="1"/>
  <c r="DS168" i="1" s="1"/>
  <c r="DS162" i="1" s="1"/>
  <c r="DR156" i="1"/>
  <c r="DR150" i="1" s="1"/>
  <c r="DR182" i="1"/>
  <c r="DR180" i="1" s="1"/>
  <c r="DR174" i="1" s="1"/>
  <c r="DR28" i="1" s="1"/>
  <c r="DR41" i="1" s="1"/>
  <c r="DQ192" i="1"/>
  <c r="DQ186" i="1" s="1"/>
  <c r="DQ70" i="1" s="1"/>
  <c r="DQ41" i="1"/>
  <c r="DQ29" i="1"/>
  <c r="DW22" i="1"/>
  <c r="DO73" i="1"/>
  <c r="DO56" i="1"/>
  <c r="DO72" i="1" s="1"/>
  <c r="DP42" i="1"/>
  <c r="DP54" i="1" s="1"/>
  <c r="EH116" i="1"/>
  <c r="EH114" i="1" s="1"/>
  <c r="EG102" i="1"/>
  <c r="EH92" i="1"/>
  <c r="EH90" i="1" s="1"/>
  <c r="DR194" i="1"/>
  <c r="DX227" i="1"/>
  <c r="DX121" i="1"/>
  <c r="DX119" i="1" s="1"/>
  <c r="DX113" i="1" s="1"/>
  <c r="DX20" i="1" s="1"/>
  <c r="DX109" i="1"/>
  <c r="DW107" i="1"/>
  <c r="DW101" i="1" s="1"/>
  <c r="DW52" i="1" s="1"/>
  <c r="DT187" i="1" l="1"/>
  <c r="DU176" i="1"/>
  <c r="DU175" i="1" s="1"/>
  <c r="DU140" i="1"/>
  <c r="DU139" i="1" s="1"/>
  <c r="DU164" i="1"/>
  <c r="DU163" i="1" s="1"/>
  <c r="DT151" i="1"/>
  <c r="DU152" i="1"/>
  <c r="DR29" i="1"/>
  <c r="EH222" i="1"/>
  <c r="EI92" i="1" s="1"/>
  <c r="EI90" i="1" s="1"/>
  <c r="DR42" i="1"/>
  <c r="DR43" i="1" s="1"/>
  <c r="EI222" i="1"/>
  <c r="DY121" i="1"/>
  <c r="DY119" i="1" s="1"/>
  <c r="DY113" i="1" s="1"/>
  <c r="DY20" i="1" s="1"/>
  <c r="DX107" i="1"/>
  <c r="DX101" i="1" s="1"/>
  <c r="DX52" i="1" s="1"/>
  <c r="DS182" i="1"/>
  <c r="DS180" i="1" s="1"/>
  <c r="DS174" i="1" s="1"/>
  <c r="DS28" i="1" s="1"/>
  <c r="DR192" i="1"/>
  <c r="DR186" i="1" s="1"/>
  <c r="DR70" i="1" s="1"/>
  <c r="EH104" i="1"/>
  <c r="DP43" i="1"/>
  <c r="DP59" i="1" s="1"/>
  <c r="DR53" i="1"/>
  <c r="DR60" i="1"/>
  <c r="DS158" i="1"/>
  <c r="DS144" i="1"/>
  <c r="DS138" i="1" s="1"/>
  <c r="DS27" i="1" s="1"/>
  <c r="DX22" i="1"/>
  <c r="DY97" i="1"/>
  <c r="DY95" i="1" s="1"/>
  <c r="DY89" i="1" s="1"/>
  <c r="DY19" i="1" s="1"/>
  <c r="DP55" i="1"/>
  <c r="DQ42" i="1"/>
  <c r="DQ54" i="1" s="1"/>
  <c r="DV140" i="1" l="1"/>
  <c r="DV139" i="1" s="1"/>
  <c r="DU151" i="1"/>
  <c r="DV164" i="1"/>
  <c r="DV163" i="1" s="1"/>
  <c r="DU188" i="1"/>
  <c r="DQ43" i="1"/>
  <c r="DR54" i="1"/>
  <c r="DR55" i="1" s="1"/>
  <c r="DQ55" i="1"/>
  <c r="DT170" i="1"/>
  <c r="DT168" i="1" s="1"/>
  <c r="DT162" i="1" s="1"/>
  <c r="DT146" i="1"/>
  <c r="DS156" i="1"/>
  <c r="DS150" i="1" s="1"/>
  <c r="DY227" i="1"/>
  <c r="DS29" i="1"/>
  <c r="DS41" i="1"/>
  <c r="DP61" i="1"/>
  <c r="DP68" i="1" s="1"/>
  <c r="DQ59" i="1"/>
  <c r="DQ61" i="1" s="1"/>
  <c r="DQ68" i="1" s="1"/>
  <c r="DS194" i="1"/>
  <c r="DY109" i="1"/>
  <c r="DP73" i="1"/>
  <c r="DP56" i="1"/>
  <c r="EI116" i="1"/>
  <c r="EI114" i="1" s="1"/>
  <c r="EI104" i="1"/>
  <c r="EH102" i="1"/>
  <c r="DY22" i="1"/>
  <c r="EJ92" i="1"/>
  <c r="EJ90" i="1" s="1"/>
  <c r="DV152" i="1" l="1"/>
  <c r="DV176" i="1"/>
  <c r="DV175" i="1" s="1"/>
  <c r="DU187" i="1"/>
  <c r="DV188" i="1"/>
  <c r="DP72" i="1"/>
  <c r="DR59" i="1"/>
  <c r="DR61" i="1" s="1"/>
  <c r="DR68" i="1" s="1"/>
  <c r="EJ116" i="1"/>
  <c r="EJ114" i="1" s="1"/>
  <c r="EJ104" i="1"/>
  <c r="EI102" i="1"/>
  <c r="DZ121" i="1"/>
  <c r="DZ119" i="1" s="1"/>
  <c r="DZ113" i="1" s="1"/>
  <c r="DZ20" i="1" s="1"/>
  <c r="DY107" i="1"/>
  <c r="DY101" i="1" s="1"/>
  <c r="DY52" i="1" s="1"/>
  <c r="DT182" i="1"/>
  <c r="DT180" i="1" s="1"/>
  <c r="DT174" i="1" s="1"/>
  <c r="DT28" i="1" s="1"/>
  <c r="DS192" i="1"/>
  <c r="DS186" i="1" s="1"/>
  <c r="DS70" i="1" s="1"/>
  <c r="EJ222" i="1"/>
  <c r="DS42" i="1"/>
  <c r="DS43" i="1" s="1"/>
  <c r="DZ97" i="1"/>
  <c r="DZ95" i="1" s="1"/>
  <c r="DZ89" i="1" s="1"/>
  <c r="DZ19" i="1" s="1"/>
  <c r="DT158" i="1"/>
  <c r="DT144" i="1"/>
  <c r="DT138" i="1" s="1"/>
  <c r="DT27" i="1" s="1"/>
  <c r="DR56" i="1"/>
  <c r="DR73" i="1"/>
  <c r="DS60" i="1"/>
  <c r="DS53" i="1"/>
  <c r="DQ56" i="1"/>
  <c r="DQ72" i="1" s="1"/>
  <c r="DQ73" i="1"/>
  <c r="DV187" i="1" l="1"/>
  <c r="DW176" i="1"/>
  <c r="DW175" i="1" s="1"/>
  <c r="DW164" i="1"/>
  <c r="DW163" i="1" s="1"/>
  <c r="DV151" i="1"/>
  <c r="DW140" i="1"/>
  <c r="DW139" i="1" s="1"/>
  <c r="DW152" i="1"/>
  <c r="DR72" i="1"/>
  <c r="DS59" i="1"/>
  <c r="DS61" i="1" s="1"/>
  <c r="DS68" i="1" s="1"/>
  <c r="DS54" i="1"/>
  <c r="DS55" i="1" s="1"/>
  <c r="DT29" i="1"/>
  <c r="DT41" i="1"/>
  <c r="DZ227" i="1"/>
  <c r="EK92" i="1"/>
  <c r="EK90" i="1" s="1"/>
  <c r="DT194" i="1"/>
  <c r="DZ22" i="1"/>
  <c r="DU146" i="1"/>
  <c r="DU170" i="1"/>
  <c r="DU168" i="1" s="1"/>
  <c r="DU162" i="1" s="1"/>
  <c r="DT156" i="1"/>
  <c r="DT150" i="1" s="1"/>
  <c r="DZ109" i="1"/>
  <c r="EK116" i="1"/>
  <c r="EK114" i="1" s="1"/>
  <c r="EK104" i="1"/>
  <c r="EJ102" i="1"/>
  <c r="DX140" i="1" l="1"/>
  <c r="DX139" i="1" s="1"/>
  <c r="DX164" i="1"/>
  <c r="DX163" i="1" s="1"/>
  <c r="DW151" i="1"/>
  <c r="DX152" i="1"/>
  <c r="DW188" i="1"/>
  <c r="EK222" i="1"/>
  <c r="EL92" i="1" s="1"/>
  <c r="EL90" i="1" s="1"/>
  <c r="DT53" i="1"/>
  <c r="DT60" i="1"/>
  <c r="EL116" i="1"/>
  <c r="EL114" i="1" s="1"/>
  <c r="EK102" i="1"/>
  <c r="EA121" i="1"/>
  <c r="EA119" i="1" s="1"/>
  <c r="EA113" i="1" s="1"/>
  <c r="EA20" i="1" s="1"/>
  <c r="DZ107" i="1"/>
  <c r="DZ101" i="1" s="1"/>
  <c r="DZ52" i="1" s="1"/>
  <c r="DU182" i="1"/>
  <c r="DT192" i="1"/>
  <c r="DT186" i="1" s="1"/>
  <c r="DT70" i="1" s="1"/>
  <c r="DT42" i="1"/>
  <c r="DT54" i="1" s="1"/>
  <c r="DS56" i="1"/>
  <c r="DS72" i="1" s="1"/>
  <c r="DS73" i="1"/>
  <c r="DU158" i="1"/>
  <c r="DU144" i="1"/>
  <c r="DU138" i="1" s="1"/>
  <c r="DU27" i="1" s="1"/>
  <c r="EA97" i="1"/>
  <c r="EA95" i="1" s="1"/>
  <c r="EA89" i="1" s="1"/>
  <c r="EA19" i="1" s="1"/>
  <c r="DY164" i="1" l="1"/>
  <c r="DY163" i="1" s="1"/>
  <c r="DX151" i="1"/>
  <c r="DY140" i="1"/>
  <c r="DY139" i="1" s="1"/>
  <c r="DW187" i="1"/>
  <c r="DX176" i="1"/>
  <c r="DX175" i="1" s="1"/>
  <c r="DX188" i="1"/>
  <c r="EL222" i="1"/>
  <c r="EM92" i="1" s="1"/>
  <c r="EM90" i="1" s="1"/>
  <c r="DT43" i="1"/>
  <c r="DT59" i="1" s="1"/>
  <c r="DT61" i="1" s="1"/>
  <c r="DT68" i="1" s="1"/>
  <c r="EA227" i="1"/>
  <c r="DV146" i="1"/>
  <c r="DV144" i="1" s="1"/>
  <c r="DV138" i="1" s="1"/>
  <c r="DV27" i="1" s="1"/>
  <c r="DV170" i="1"/>
  <c r="DV168" i="1" s="1"/>
  <c r="DV162" i="1" s="1"/>
  <c r="DU156" i="1"/>
  <c r="DU150" i="1" s="1"/>
  <c r="EA109" i="1"/>
  <c r="EL104" i="1"/>
  <c r="DU194" i="1"/>
  <c r="DU180" i="1"/>
  <c r="DU174" i="1" s="1"/>
  <c r="DU28" i="1" s="1"/>
  <c r="DU29" i="1" s="1"/>
  <c r="EA22" i="1"/>
  <c r="DT55" i="1"/>
  <c r="DY152" i="1" l="1"/>
  <c r="DX187" i="1"/>
  <c r="DY176" i="1"/>
  <c r="DY175" i="1" s="1"/>
  <c r="DV158" i="1"/>
  <c r="DW170" i="1" s="1"/>
  <c r="DW168" i="1" s="1"/>
  <c r="DW162" i="1" s="1"/>
  <c r="DT56" i="1"/>
  <c r="DT72" i="1" s="1"/>
  <c r="DT73" i="1"/>
  <c r="EB121" i="1"/>
  <c r="EB119" i="1" s="1"/>
  <c r="EB113" i="1" s="1"/>
  <c r="EB20" i="1" s="1"/>
  <c r="EA107" i="1"/>
  <c r="EA101" i="1" s="1"/>
  <c r="EA52" i="1" s="1"/>
  <c r="EM222" i="1"/>
  <c r="EM116" i="1"/>
  <c r="EM114" i="1" s="1"/>
  <c r="EM104" i="1"/>
  <c r="EL102" i="1"/>
  <c r="DU53" i="1"/>
  <c r="DU60" i="1"/>
  <c r="DU41" i="1"/>
  <c r="DV182" i="1"/>
  <c r="DV180" i="1" s="1"/>
  <c r="DV174" i="1" s="1"/>
  <c r="DV28" i="1" s="1"/>
  <c r="DV29" i="1" s="1"/>
  <c r="DU192" i="1"/>
  <c r="DU186" i="1" s="1"/>
  <c r="DU70" i="1" s="1"/>
  <c r="DW146" i="1"/>
  <c r="DW144" i="1" s="1"/>
  <c r="DW138" i="1" s="1"/>
  <c r="DW27" i="1" s="1"/>
  <c r="DV156" i="1"/>
  <c r="DV150" i="1" s="1"/>
  <c r="EB97" i="1"/>
  <c r="EB95" i="1" s="1"/>
  <c r="EB89" i="1" s="1"/>
  <c r="EB19" i="1" s="1"/>
  <c r="DY188" i="1" l="1"/>
  <c r="DY151" i="1"/>
  <c r="DZ164" i="1"/>
  <c r="DZ163" i="1" s="1"/>
  <c r="DZ140" i="1"/>
  <c r="DZ139" i="1" s="1"/>
  <c r="EB227" i="1"/>
  <c r="DW158" i="1"/>
  <c r="DV194" i="1"/>
  <c r="EB22" i="1"/>
  <c r="EC97" i="1"/>
  <c r="EC95" i="1" s="1"/>
  <c r="EC89" i="1" s="1"/>
  <c r="EC19" i="1" s="1"/>
  <c r="DV60" i="1"/>
  <c r="DV53" i="1"/>
  <c r="DU42" i="1"/>
  <c r="DU54" i="1" s="1"/>
  <c r="DU55" i="1" s="1"/>
  <c r="DV41" i="1"/>
  <c r="EN116" i="1"/>
  <c r="EN114" i="1" s="1"/>
  <c r="EM102" i="1"/>
  <c r="EN92" i="1"/>
  <c r="EN90" i="1" s="1"/>
  <c r="EB109" i="1"/>
  <c r="DZ152" i="1" l="1"/>
  <c r="DZ151" i="1"/>
  <c r="EA140" i="1"/>
  <c r="EA164" i="1"/>
  <c r="EA163" i="1" s="1"/>
  <c r="DZ176" i="1"/>
  <c r="DZ175" i="1" s="1"/>
  <c r="DY187" i="1"/>
  <c r="DZ188" i="1"/>
  <c r="EC227" i="1"/>
  <c r="DU43" i="1"/>
  <c r="DU59" i="1" s="1"/>
  <c r="DU61" i="1" s="1"/>
  <c r="DU68" i="1" s="1"/>
  <c r="DU56" i="1"/>
  <c r="DU73" i="1"/>
  <c r="EN222" i="1"/>
  <c r="DV42" i="1"/>
  <c r="DV43" i="1" s="1"/>
  <c r="DV59" i="1" s="1"/>
  <c r="DV61" i="1" s="1"/>
  <c r="DV68" i="1" s="1"/>
  <c r="DW182" i="1"/>
  <c r="DV192" i="1"/>
  <c r="DV186" i="1" s="1"/>
  <c r="DV70" i="1" s="1"/>
  <c r="EC109" i="1"/>
  <c r="EC121" i="1"/>
  <c r="EC119" i="1" s="1"/>
  <c r="EC113" i="1" s="1"/>
  <c r="EC20" i="1" s="1"/>
  <c r="EB107" i="1"/>
  <c r="EB101" i="1" s="1"/>
  <c r="EB52" i="1" s="1"/>
  <c r="EN104" i="1"/>
  <c r="ED97" i="1"/>
  <c r="ED95" i="1" s="1"/>
  <c r="ED89" i="1" s="1"/>
  <c r="ED19" i="1" s="1"/>
  <c r="DX170" i="1"/>
  <c r="DX146" i="1"/>
  <c r="DX144" i="1" s="1"/>
  <c r="DX138" i="1" s="1"/>
  <c r="DX27" i="1" s="1"/>
  <c r="DW156" i="1"/>
  <c r="DW150" i="1" s="1"/>
  <c r="EA176" i="1" l="1"/>
  <c r="EA175" i="1" s="1"/>
  <c r="DZ187" i="1"/>
  <c r="EA188" i="1"/>
  <c r="EA139" i="1"/>
  <c r="EA152" i="1"/>
  <c r="DV54" i="1"/>
  <c r="DV55" i="1" s="1"/>
  <c r="DV56" i="1" s="1"/>
  <c r="DV72" i="1" s="1"/>
  <c r="DX158" i="1"/>
  <c r="DY170" i="1" s="1"/>
  <c r="ED227" i="1"/>
  <c r="EE97" i="1" s="1"/>
  <c r="EE95" i="1" s="1"/>
  <c r="EE89" i="1" s="1"/>
  <c r="EE19" i="1" s="1"/>
  <c r="DY146" i="1"/>
  <c r="DY144" i="1" s="1"/>
  <c r="DY138" i="1" s="1"/>
  <c r="DY27" i="1" s="1"/>
  <c r="DW60" i="1"/>
  <c r="DW53" i="1"/>
  <c r="DV73" i="1"/>
  <c r="EO116" i="1"/>
  <c r="EO114" i="1" s="1"/>
  <c r="EN102" i="1"/>
  <c r="EC22" i="1"/>
  <c r="EO92" i="1"/>
  <c r="EO90" i="1" s="1"/>
  <c r="DU72" i="1"/>
  <c r="DX168" i="1"/>
  <c r="DX162" i="1" s="1"/>
  <c r="ED121" i="1"/>
  <c r="ED119" i="1" s="1"/>
  <c r="ED113" i="1" s="1"/>
  <c r="ED20" i="1" s="1"/>
  <c r="ED109" i="1"/>
  <c r="EC107" i="1"/>
  <c r="EC101" i="1" s="1"/>
  <c r="EC52" i="1" s="1"/>
  <c r="DW194" i="1"/>
  <c r="DW180" i="1"/>
  <c r="DW174" i="1" s="1"/>
  <c r="DW28" i="1" s="1"/>
  <c r="EB140" i="1" l="1"/>
  <c r="EB139" i="1" s="1"/>
  <c r="EB164" i="1"/>
  <c r="EA151" i="1"/>
  <c r="EA187" i="1"/>
  <c r="EB176" i="1"/>
  <c r="EB175" i="1" s="1"/>
  <c r="DY158" i="1"/>
  <c r="DZ146" i="1" s="1"/>
  <c r="DZ144" i="1" s="1"/>
  <c r="DZ138" i="1" s="1"/>
  <c r="DZ27" i="1" s="1"/>
  <c r="DX156" i="1"/>
  <c r="DX150" i="1" s="1"/>
  <c r="DX60" i="1" s="1"/>
  <c r="DW29" i="1"/>
  <c r="DW41" i="1"/>
  <c r="ED22" i="1"/>
  <c r="EO104" i="1"/>
  <c r="DX182" i="1"/>
  <c r="DW192" i="1"/>
  <c r="DW186" i="1" s="1"/>
  <c r="DW70" i="1" s="1"/>
  <c r="EE121" i="1"/>
  <c r="EE119" i="1" s="1"/>
  <c r="EE113" i="1" s="1"/>
  <c r="EE20" i="1" s="1"/>
  <c r="EE109" i="1"/>
  <c r="ED107" i="1"/>
  <c r="ED101" i="1" s="1"/>
  <c r="ED52" i="1" s="1"/>
  <c r="EO222" i="1"/>
  <c r="EE227" i="1"/>
  <c r="DX53" i="1"/>
  <c r="DY168" i="1"/>
  <c r="DY162" i="1" s="1"/>
  <c r="DZ170" i="1" l="1"/>
  <c r="EB152" i="1"/>
  <c r="EB188" i="1"/>
  <c r="EB163" i="1"/>
  <c r="DY156" i="1"/>
  <c r="DY150" i="1" s="1"/>
  <c r="DY53" i="1" s="1"/>
  <c r="DZ158" i="1"/>
  <c r="EA146" i="1" s="1"/>
  <c r="EF97" i="1"/>
  <c r="EF95" i="1" s="1"/>
  <c r="EF89" i="1" s="1"/>
  <c r="EF19" i="1" s="1"/>
  <c r="EE22" i="1"/>
  <c r="DX180" i="1"/>
  <c r="DX174" i="1" s="1"/>
  <c r="DX28" i="1" s="1"/>
  <c r="DX194" i="1"/>
  <c r="DW42" i="1"/>
  <c r="DW43" i="1" s="1"/>
  <c r="DW59" i="1" s="1"/>
  <c r="DZ168" i="1"/>
  <c r="DZ162" i="1" s="1"/>
  <c r="EP92" i="1"/>
  <c r="EP90" i="1" s="1"/>
  <c r="EF121" i="1"/>
  <c r="EF119" i="1" s="1"/>
  <c r="EF113" i="1" s="1"/>
  <c r="EF20" i="1" s="1"/>
  <c r="EF109" i="1"/>
  <c r="EE107" i="1"/>
  <c r="EE101" i="1" s="1"/>
  <c r="EE52" i="1" s="1"/>
  <c r="EP104" i="1"/>
  <c r="EP116" i="1"/>
  <c r="EP114" i="1" s="1"/>
  <c r="EO102" i="1"/>
  <c r="EB151" i="1" l="1"/>
  <c r="EC140" i="1"/>
  <c r="EC139" i="1" s="1"/>
  <c r="EC164" i="1"/>
  <c r="EC163" i="1" s="1"/>
  <c r="DY60" i="1"/>
  <c r="EB187" i="1"/>
  <c r="EC176" i="1"/>
  <c r="DW54" i="1"/>
  <c r="EF227" i="1"/>
  <c r="EG97" i="1" s="1"/>
  <c r="EG95" i="1" s="1"/>
  <c r="EG89" i="1" s="1"/>
  <c r="EG19" i="1" s="1"/>
  <c r="EA170" i="1"/>
  <c r="EA168" i="1" s="1"/>
  <c r="EA162" i="1" s="1"/>
  <c r="EP222" i="1"/>
  <c r="DZ156" i="1"/>
  <c r="DZ150" i="1" s="1"/>
  <c r="DW61" i="1"/>
  <c r="DW68" i="1" s="1"/>
  <c r="EQ116" i="1"/>
  <c r="EQ114" i="1" s="1"/>
  <c r="EP102" i="1"/>
  <c r="EG121" i="1"/>
  <c r="EG119" i="1" s="1"/>
  <c r="EG113" i="1" s="1"/>
  <c r="EG20" i="1" s="1"/>
  <c r="EF107" i="1"/>
  <c r="EF101" i="1" s="1"/>
  <c r="EF52" i="1" s="1"/>
  <c r="DY182" i="1"/>
  <c r="DY180" i="1" s="1"/>
  <c r="DY174" i="1" s="1"/>
  <c r="DY28" i="1" s="1"/>
  <c r="DX192" i="1"/>
  <c r="DX186" i="1" s="1"/>
  <c r="DX70" i="1" s="1"/>
  <c r="DY194" i="1"/>
  <c r="EF22" i="1"/>
  <c r="DW55" i="1"/>
  <c r="EQ92" i="1"/>
  <c r="EQ90" i="1" s="1"/>
  <c r="DX41" i="1"/>
  <c r="DX29" i="1"/>
  <c r="DZ60" i="1"/>
  <c r="DZ53" i="1"/>
  <c r="EA158" i="1"/>
  <c r="EA144" i="1"/>
  <c r="EA138" i="1" s="1"/>
  <c r="EA27" i="1" s="1"/>
  <c r="EC152" i="1" l="1"/>
  <c r="EC175" i="1"/>
  <c r="EC188" i="1"/>
  <c r="EG227" i="1"/>
  <c r="EQ222" i="1"/>
  <c r="ER92" i="1" s="1"/>
  <c r="ER90" i="1" s="1"/>
  <c r="EB146" i="1"/>
  <c r="EB170" i="1"/>
  <c r="EB168" i="1" s="1"/>
  <c r="EB162" i="1" s="1"/>
  <c r="EA156" i="1"/>
  <c r="EA150" i="1" s="1"/>
  <c r="DX42" i="1"/>
  <c r="DX54" i="1" s="1"/>
  <c r="DW56" i="1"/>
  <c r="DW72" i="1" s="1"/>
  <c r="DW73" i="1"/>
  <c r="DZ182" i="1"/>
  <c r="DZ180" i="1" s="1"/>
  <c r="DZ174" i="1" s="1"/>
  <c r="DZ28" i="1" s="1"/>
  <c r="DY192" i="1"/>
  <c r="DY186" i="1" s="1"/>
  <c r="DY70" i="1" s="1"/>
  <c r="DZ194" i="1"/>
  <c r="DY29" i="1"/>
  <c r="DY41" i="1"/>
  <c r="EG22" i="1"/>
  <c r="EQ104" i="1"/>
  <c r="EH97" i="1"/>
  <c r="EH95" i="1" s="1"/>
  <c r="EH89" i="1" s="1"/>
  <c r="EH19" i="1" s="1"/>
  <c r="EG109" i="1"/>
  <c r="EC151" i="1" l="1"/>
  <c r="ED164" i="1"/>
  <c r="ED163" i="1" s="1"/>
  <c r="ED140" i="1"/>
  <c r="ED176" i="1"/>
  <c r="EC187" i="1"/>
  <c r="EH227" i="1"/>
  <c r="ER222" i="1"/>
  <c r="ES92" i="1" s="1"/>
  <c r="ES90" i="1" s="1"/>
  <c r="DX55" i="1"/>
  <c r="ER116" i="1"/>
  <c r="ER114" i="1" s="1"/>
  <c r="ER104" i="1"/>
  <c r="EQ102" i="1"/>
  <c r="DY42" i="1"/>
  <c r="DY54" i="1" s="1"/>
  <c r="EA182" i="1"/>
  <c r="EA180" i="1" s="1"/>
  <c r="EA174" i="1" s="1"/>
  <c r="EA28" i="1" s="1"/>
  <c r="DZ192" i="1"/>
  <c r="DZ186" i="1" s="1"/>
  <c r="DZ70" i="1" s="1"/>
  <c r="EA194" i="1"/>
  <c r="DZ41" i="1"/>
  <c r="DZ29" i="1"/>
  <c r="DX43" i="1"/>
  <c r="DX59" i="1" s="1"/>
  <c r="DX61" i="1" s="1"/>
  <c r="DX68" i="1" s="1"/>
  <c r="EA60" i="1"/>
  <c r="EA53" i="1"/>
  <c r="EB158" i="1"/>
  <c r="EB144" i="1"/>
  <c r="EB138" i="1" s="1"/>
  <c r="EB27" i="1" s="1"/>
  <c r="EH121" i="1"/>
  <c r="EH119" i="1" s="1"/>
  <c r="EH113" i="1" s="1"/>
  <c r="EH20" i="1" s="1"/>
  <c r="EH109" i="1"/>
  <c r="EG107" i="1"/>
  <c r="EG101" i="1" s="1"/>
  <c r="EG52" i="1" s="1"/>
  <c r="EI97" i="1"/>
  <c r="EI95" i="1" s="1"/>
  <c r="EI89" i="1" s="1"/>
  <c r="EI19" i="1" s="1"/>
  <c r="ED139" i="1" l="1"/>
  <c r="ED152" i="1"/>
  <c r="ED175" i="1"/>
  <c r="ED188" i="1"/>
  <c r="ES222" i="1"/>
  <c r="ET92" i="1" s="1"/>
  <c r="EI227" i="1"/>
  <c r="EJ97" i="1" s="1"/>
  <c r="EJ95" i="1" s="1"/>
  <c r="EJ89" i="1" s="1"/>
  <c r="EJ19" i="1" s="1"/>
  <c r="DY43" i="1"/>
  <c r="DY59" i="1" s="1"/>
  <c r="EI109" i="1"/>
  <c r="EI121" i="1"/>
  <c r="EI119" i="1" s="1"/>
  <c r="EI113" i="1" s="1"/>
  <c r="EI20" i="1" s="1"/>
  <c r="EH107" i="1"/>
  <c r="EH101" i="1" s="1"/>
  <c r="EH52" i="1" s="1"/>
  <c r="EI22" i="1"/>
  <c r="EC146" i="1"/>
  <c r="EC170" i="1"/>
  <c r="EC168" i="1" s="1"/>
  <c r="EC162" i="1" s="1"/>
  <c r="EB156" i="1"/>
  <c r="EB150" i="1" s="1"/>
  <c r="EB182" i="1"/>
  <c r="EB180" i="1" s="1"/>
  <c r="EB174" i="1" s="1"/>
  <c r="EB28" i="1" s="1"/>
  <c r="EB29" i="1" s="1"/>
  <c r="EA192" i="1"/>
  <c r="EA186" i="1" s="1"/>
  <c r="EA70" i="1" s="1"/>
  <c r="EA29" i="1"/>
  <c r="EA41" i="1"/>
  <c r="ES116" i="1"/>
  <c r="ES114" i="1" s="1"/>
  <c r="ES104" i="1"/>
  <c r="ER102" i="1"/>
  <c r="EH22" i="1"/>
  <c r="DX73" i="1"/>
  <c r="DX56" i="1"/>
  <c r="DX72" i="1" s="1"/>
  <c r="DZ42" i="1"/>
  <c r="DZ43" i="1" s="1"/>
  <c r="DY55" i="1"/>
  <c r="ED151" i="1" l="1"/>
  <c r="EE164" i="1"/>
  <c r="EE163" i="1" s="1"/>
  <c r="EE140" i="1"/>
  <c r="DZ54" i="1"/>
  <c r="DZ55" i="1" s="1"/>
  <c r="ED187" i="1"/>
  <c r="EE176" i="1"/>
  <c r="EE175" i="1" s="1"/>
  <c r="EB41" i="1"/>
  <c r="EB42" i="1" s="1"/>
  <c r="EB43" i="1" s="1"/>
  <c r="EB194" i="1"/>
  <c r="EC182" i="1" s="1"/>
  <c r="EC180" i="1" s="1"/>
  <c r="EC174" i="1" s="1"/>
  <c r="EC28" i="1" s="1"/>
  <c r="ET90" i="1"/>
  <c r="ET222" i="1"/>
  <c r="EU92" i="1" s="1"/>
  <c r="EU90" i="1" s="1"/>
  <c r="DY56" i="1"/>
  <c r="DY73" i="1"/>
  <c r="ET116" i="1"/>
  <c r="ET114" i="1" s="1"/>
  <c r="ET104" i="1"/>
  <c r="ES102" i="1"/>
  <c r="EA42" i="1"/>
  <c r="EA43" i="1" s="1"/>
  <c r="EJ109" i="1"/>
  <c r="EJ121" i="1"/>
  <c r="EJ119" i="1" s="1"/>
  <c r="EJ113" i="1" s="1"/>
  <c r="EJ20" i="1" s="1"/>
  <c r="EI107" i="1"/>
  <c r="EI101" i="1" s="1"/>
  <c r="EI52" i="1" s="1"/>
  <c r="DZ59" i="1"/>
  <c r="DZ61" i="1" s="1"/>
  <c r="DZ68" i="1" s="1"/>
  <c r="DY61" i="1"/>
  <c r="DY68" i="1" s="1"/>
  <c r="EJ227" i="1"/>
  <c r="EB60" i="1"/>
  <c r="EB53" i="1"/>
  <c r="EC158" i="1"/>
  <c r="EC144" i="1"/>
  <c r="EC138" i="1" s="1"/>
  <c r="EC27" i="1" s="1"/>
  <c r="EE188" i="1" l="1"/>
  <c r="EE139" i="1"/>
  <c r="EE152" i="1"/>
  <c r="EE187" i="1"/>
  <c r="EF176" i="1"/>
  <c r="EF175" i="1" s="1"/>
  <c r="EB192" i="1"/>
  <c r="EB186" i="1" s="1"/>
  <c r="EB70" i="1" s="1"/>
  <c r="EA54" i="1"/>
  <c r="EA55" i="1" s="1"/>
  <c r="EU222" i="1"/>
  <c r="EV92" i="1" s="1"/>
  <c r="EK97" i="1"/>
  <c r="EK95" i="1" s="1"/>
  <c r="EK89" i="1" s="1"/>
  <c r="EK19" i="1" s="1"/>
  <c r="ED146" i="1"/>
  <c r="ED144" i="1" s="1"/>
  <c r="ED138" i="1" s="1"/>
  <c r="ED27" i="1" s="1"/>
  <c r="ED170" i="1"/>
  <c r="ED168" i="1" s="1"/>
  <c r="ED162" i="1" s="1"/>
  <c r="EC156" i="1"/>
  <c r="EC150" i="1" s="1"/>
  <c r="EB54" i="1"/>
  <c r="EJ22" i="1"/>
  <c r="EC194" i="1"/>
  <c r="EC29" i="1"/>
  <c r="EC41" i="1"/>
  <c r="DZ73" i="1"/>
  <c r="DZ56" i="1"/>
  <c r="DZ72" i="1" s="1"/>
  <c r="EK109" i="1"/>
  <c r="EK121" i="1"/>
  <c r="EK119" i="1" s="1"/>
  <c r="EK113" i="1" s="1"/>
  <c r="EK20" i="1" s="1"/>
  <c r="EJ107" i="1"/>
  <c r="EJ101" i="1" s="1"/>
  <c r="EJ52" i="1" s="1"/>
  <c r="EA59" i="1"/>
  <c r="EU116" i="1"/>
  <c r="EU114" i="1" s="1"/>
  <c r="EU104" i="1"/>
  <c r="ET102" i="1"/>
  <c r="DY72" i="1"/>
  <c r="EF164" i="1" l="1"/>
  <c r="EF152" i="1"/>
  <c r="EF140" i="1"/>
  <c r="EF139" i="1" s="1"/>
  <c r="EE151" i="1"/>
  <c r="EV90" i="1"/>
  <c r="EV222" i="1"/>
  <c r="EK227" i="1"/>
  <c r="EK22" i="1"/>
  <c r="EC42" i="1"/>
  <c r="EC43" i="1" s="1"/>
  <c r="EL121" i="1"/>
  <c r="EL119" i="1" s="1"/>
  <c r="EL113" i="1" s="1"/>
  <c r="EL20" i="1" s="1"/>
  <c r="EK107" i="1"/>
  <c r="EK101" i="1" s="1"/>
  <c r="EK52" i="1" s="1"/>
  <c r="ED158" i="1"/>
  <c r="EV116" i="1"/>
  <c r="EV114" i="1" s="1"/>
  <c r="EV104" i="1"/>
  <c r="EU102" i="1"/>
  <c r="EB59" i="1"/>
  <c r="EB61" i="1" s="1"/>
  <c r="EB68" i="1" s="1"/>
  <c r="EA61" i="1"/>
  <c r="EA68" i="1" s="1"/>
  <c r="ED182" i="1"/>
  <c r="ED180" i="1" s="1"/>
  <c r="ED174" i="1" s="1"/>
  <c r="ED28" i="1" s="1"/>
  <c r="ED29" i="1" s="1"/>
  <c r="EC192" i="1"/>
  <c r="EC186" i="1" s="1"/>
  <c r="EC70" i="1" s="1"/>
  <c r="EA73" i="1"/>
  <c r="EA56" i="1"/>
  <c r="EA72" i="1" s="1"/>
  <c r="EC53" i="1"/>
  <c r="EC60" i="1"/>
  <c r="EW92" i="1"/>
  <c r="EW90" i="1" s="1"/>
  <c r="EL97" i="1"/>
  <c r="EL95" i="1" s="1"/>
  <c r="EL89" i="1" s="1"/>
  <c r="EL19" i="1" s="1"/>
  <c r="EB55" i="1"/>
  <c r="EG140" i="1" l="1"/>
  <c r="EG139" i="1" s="1"/>
  <c r="EF151" i="1"/>
  <c r="EG164" i="1"/>
  <c r="EG163" i="1" s="1"/>
  <c r="EG152" i="1"/>
  <c r="EG151" i="1" s="1"/>
  <c r="EF163" i="1"/>
  <c r="EF188" i="1"/>
  <c r="EH140" i="1"/>
  <c r="EH139" i="1" s="1"/>
  <c r="EH164" i="1"/>
  <c r="EH163" i="1" s="1"/>
  <c r="ED41" i="1"/>
  <c r="ED42" i="1" s="1"/>
  <c r="EC54" i="1"/>
  <c r="EC55" i="1"/>
  <c r="EC73" i="1" s="1"/>
  <c r="ED194" i="1"/>
  <c r="ED192" i="1" s="1"/>
  <c r="ED186" i="1" s="1"/>
  <c r="ED70" i="1" s="1"/>
  <c r="EC59" i="1"/>
  <c r="EC61" i="1" s="1"/>
  <c r="EC68" i="1" s="1"/>
  <c r="EL227" i="1"/>
  <c r="EW222" i="1"/>
  <c r="EC56" i="1"/>
  <c r="EL109" i="1"/>
  <c r="EB56" i="1"/>
  <c r="EB72" i="1" s="1"/>
  <c r="EB73" i="1"/>
  <c r="EE182" i="1"/>
  <c r="EE180" i="1" s="1"/>
  <c r="EE174" i="1" s="1"/>
  <c r="EE28" i="1" s="1"/>
  <c r="EW116" i="1"/>
  <c r="EW114" i="1" s="1"/>
  <c r="EW104" i="1"/>
  <c r="EV102" i="1"/>
  <c r="EE170" i="1"/>
  <c r="EE146" i="1"/>
  <c r="ED156" i="1"/>
  <c r="ED150" i="1" s="1"/>
  <c r="EL22" i="1"/>
  <c r="ED43" i="1" l="1"/>
  <c r="ED54" i="1"/>
  <c r="EG176" i="1"/>
  <c r="EG175" i="1" s="1"/>
  <c r="EF187" i="1"/>
  <c r="EG188" i="1"/>
  <c r="EH152" i="1"/>
  <c r="EH151" i="1" s="1"/>
  <c r="EH176" i="1"/>
  <c r="EH175" i="1" s="1"/>
  <c r="EG187" i="1"/>
  <c r="EH188" i="1"/>
  <c r="EI164" i="1"/>
  <c r="EI163" i="1" s="1"/>
  <c r="EI140" i="1"/>
  <c r="EC72" i="1"/>
  <c r="ED59" i="1"/>
  <c r="ED53" i="1"/>
  <c r="ED60" i="1"/>
  <c r="EE194" i="1"/>
  <c r="EE168" i="1"/>
  <c r="EE162" i="1" s="1"/>
  <c r="EX116" i="1"/>
  <c r="EX114" i="1" s="1"/>
  <c r="EW102" i="1"/>
  <c r="EX92" i="1"/>
  <c r="EX90" i="1" s="1"/>
  <c r="EE158" i="1"/>
  <c r="EE144" i="1"/>
  <c r="EE138" i="1" s="1"/>
  <c r="EE27" i="1" s="1"/>
  <c r="EM121" i="1"/>
  <c r="EM119" i="1" s="1"/>
  <c r="EM113" i="1" s="1"/>
  <c r="EM20" i="1" s="1"/>
  <c r="EL107" i="1"/>
  <c r="EL101" i="1" s="1"/>
  <c r="EL52" i="1" s="1"/>
  <c r="EM97" i="1"/>
  <c r="EM95" i="1" s="1"/>
  <c r="EM89" i="1" s="1"/>
  <c r="EM19" i="1" s="1"/>
  <c r="ED55" i="1" l="1"/>
  <c r="EI139" i="1"/>
  <c r="EI152" i="1"/>
  <c r="EI176" i="1"/>
  <c r="EI175" i="1" s="1"/>
  <c r="EH187" i="1"/>
  <c r="EI188" i="1"/>
  <c r="ED61" i="1"/>
  <c r="ED68" i="1" s="1"/>
  <c r="EM227" i="1"/>
  <c r="EN97" i="1" s="1"/>
  <c r="EE29" i="1"/>
  <c r="EE41" i="1"/>
  <c r="EM109" i="1"/>
  <c r="EF146" i="1"/>
  <c r="EF144" i="1" s="1"/>
  <c r="EF138" i="1" s="1"/>
  <c r="EF27" i="1" s="1"/>
  <c r="EF170" i="1"/>
  <c r="EE156" i="1"/>
  <c r="EE150" i="1" s="1"/>
  <c r="EX222" i="1"/>
  <c r="EX104" i="1"/>
  <c r="EM22" i="1"/>
  <c r="EF182" i="1"/>
  <c r="EF180" i="1" s="1"/>
  <c r="EF174" i="1" s="1"/>
  <c r="EF28" i="1" s="1"/>
  <c r="EE192" i="1"/>
  <c r="EE186" i="1" s="1"/>
  <c r="EE70" i="1" s="1"/>
  <c r="ED56" i="1"/>
  <c r="ED72" i="1" s="1"/>
  <c r="ED73" i="1"/>
  <c r="EI151" i="1" l="1"/>
  <c r="EJ164" i="1"/>
  <c r="EJ163" i="1" s="1"/>
  <c r="EJ140" i="1"/>
  <c r="EJ139" i="1" s="1"/>
  <c r="EJ152" i="1"/>
  <c r="EJ176" i="1"/>
  <c r="EJ175" i="1" s="1"/>
  <c r="EI187" i="1"/>
  <c r="EN95" i="1"/>
  <c r="EN89" i="1" s="1"/>
  <c r="EN19" i="1" s="1"/>
  <c r="EN227" i="1"/>
  <c r="EO97" i="1" s="1"/>
  <c r="EO95" i="1" s="1"/>
  <c r="EO89" i="1" s="1"/>
  <c r="EO19" i="1" s="1"/>
  <c r="EF194" i="1"/>
  <c r="EF168" i="1"/>
  <c r="EF162" i="1" s="1"/>
  <c r="EY92" i="1"/>
  <c r="EY90" i="1" s="1"/>
  <c r="EE53" i="1"/>
  <c r="EE60" i="1"/>
  <c r="EF158" i="1"/>
  <c r="EN121" i="1"/>
  <c r="EN119" i="1" s="1"/>
  <c r="EN113" i="1" s="1"/>
  <c r="EN20" i="1" s="1"/>
  <c r="EN109" i="1"/>
  <c r="EM107" i="1"/>
  <c r="EM101" i="1" s="1"/>
  <c r="EM52" i="1" s="1"/>
  <c r="EY116" i="1"/>
  <c r="EY114" i="1" s="1"/>
  <c r="EX102" i="1"/>
  <c r="EF29" i="1"/>
  <c r="EF41" i="1"/>
  <c r="EE42" i="1"/>
  <c r="EE43" i="1" s="1"/>
  <c r="EE59" i="1" s="1"/>
  <c r="EK140" i="1" l="1"/>
  <c r="EK139" i="1" s="1"/>
  <c r="EK164" i="1"/>
  <c r="EK163" i="1" s="1"/>
  <c r="EJ151" i="1"/>
  <c r="EJ188" i="1"/>
  <c r="EY104" i="1"/>
  <c r="EZ116" i="1" s="1"/>
  <c r="EZ114" i="1" s="1"/>
  <c r="EE54" i="1"/>
  <c r="EO227" i="1"/>
  <c r="EE61" i="1"/>
  <c r="EE68" i="1" s="1"/>
  <c r="EO121" i="1"/>
  <c r="EO119" i="1" s="1"/>
  <c r="EO113" i="1" s="1"/>
  <c r="EO20" i="1" s="1"/>
  <c r="EO109" i="1"/>
  <c r="EN107" i="1"/>
  <c r="EN101" i="1" s="1"/>
  <c r="EN52" i="1" s="1"/>
  <c r="EF42" i="1"/>
  <c r="EF54" i="1" s="1"/>
  <c r="EY102" i="1"/>
  <c r="EN22" i="1"/>
  <c r="EY222" i="1"/>
  <c r="EG170" i="1"/>
  <c r="EG146" i="1"/>
  <c r="EF156" i="1"/>
  <c r="EF150" i="1" s="1"/>
  <c r="EE55" i="1"/>
  <c r="EG182" i="1"/>
  <c r="EG180" i="1" s="1"/>
  <c r="EG174" i="1" s="1"/>
  <c r="EG28" i="1" s="1"/>
  <c r="EF192" i="1"/>
  <c r="EF186" i="1" s="1"/>
  <c r="EF70" i="1" s="1"/>
  <c r="EP97" i="1"/>
  <c r="EP95" i="1" s="1"/>
  <c r="EP89" i="1" s="1"/>
  <c r="EP19" i="1" s="1"/>
  <c r="EK152" i="1" l="1"/>
  <c r="EJ187" i="1"/>
  <c r="EK176" i="1"/>
  <c r="EP227" i="1"/>
  <c r="EE73" i="1"/>
  <c r="EE56" i="1"/>
  <c r="EE72" i="1" s="1"/>
  <c r="EG158" i="1"/>
  <c r="EG144" i="1"/>
  <c r="EG138" i="1" s="1"/>
  <c r="EG27" i="1" s="1"/>
  <c r="EG41" i="1" s="1"/>
  <c r="EZ92" i="1"/>
  <c r="EF43" i="1"/>
  <c r="EF59" i="1" s="1"/>
  <c r="EO22" i="1"/>
  <c r="EG29" i="1"/>
  <c r="EF53" i="1"/>
  <c r="EF55" i="1" s="1"/>
  <c r="EF60" i="1"/>
  <c r="EG194" i="1"/>
  <c r="EG168" i="1"/>
  <c r="EG162" i="1" s="1"/>
  <c r="EP109" i="1"/>
  <c r="EP121" i="1"/>
  <c r="EP119" i="1" s="1"/>
  <c r="EP113" i="1" s="1"/>
  <c r="EP20" i="1" s="1"/>
  <c r="EO107" i="1"/>
  <c r="EO101" i="1" s="1"/>
  <c r="EO52" i="1" s="1"/>
  <c r="EL164" i="1" l="1"/>
  <c r="EL163" i="1" s="1"/>
  <c r="EL140" i="1"/>
  <c r="EK151" i="1"/>
  <c r="EK188" i="1"/>
  <c r="EK175" i="1"/>
  <c r="EF61" i="1"/>
  <c r="EF68" i="1" s="1"/>
  <c r="EZ90" i="1"/>
  <c r="EZ104" i="1"/>
  <c r="EP22" i="1"/>
  <c r="EH182" i="1"/>
  <c r="EH180" i="1" s="1"/>
  <c r="EH174" i="1" s="1"/>
  <c r="EH28" i="1" s="1"/>
  <c r="EG192" i="1"/>
  <c r="EG186" i="1" s="1"/>
  <c r="EG70" i="1" s="1"/>
  <c r="EF73" i="1"/>
  <c r="EF56" i="1"/>
  <c r="EZ222" i="1"/>
  <c r="EH146" i="1"/>
  <c r="EH144" i="1" s="1"/>
  <c r="EH138" i="1" s="1"/>
  <c r="EH27" i="1" s="1"/>
  <c r="EH170" i="1"/>
  <c r="EG156" i="1"/>
  <c r="EG150" i="1" s="1"/>
  <c r="EQ121" i="1"/>
  <c r="EQ119" i="1" s="1"/>
  <c r="EQ113" i="1" s="1"/>
  <c r="EQ20" i="1" s="1"/>
  <c r="EP107" i="1"/>
  <c r="EP101" i="1" s="1"/>
  <c r="EP52" i="1" s="1"/>
  <c r="EG42" i="1"/>
  <c r="EG54" i="1" s="1"/>
  <c r="EQ97" i="1"/>
  <c r="EQ95" i="1" s="1"/>
  <c r="EQ89" i="1" s="1"/>
  <c r="EQ19" i="1" s="1"/>
  <c r="EL139" i="1" l="1"/>
  <c r="EL152" i="1"/>
  <c r="EK187" i="1"/>
  <c r="EL176" i="1"/>
  <c r="EL175" i="1" s="1"/>
  <c r="EF72" i="1"/>
  <c r="EG60" i="1"/>
  <c r="EG53" i="1"/>
  <c r="EG55" i="1" s="1"/>
  <c r="EQ227" i="1"/>
  <c r="EG43" i="1"/>
  <c r="EG59" i="1" s="1"/>
  <c r="EQ22" i="1"/>
  <c r="EH194" i="1"/>
  <c r="EH168" i="1"/>
  <c r="EH162" i="1" s="1"/>
  <c r="EH158" i="1"/>
  <c r="FA92" i="1"/>
  <c r="FA90" i="1" s="1"/>
  <c r="EQ109" i="1"/>
  <c r="EH29" i="1"/>
  <c r="EH41" i="1"/>
  <c r="FA116" i="1"/>
  <c r="FA114" i="1" s="1"/>
  <c r="EZ102" i="1"/>
  <c r="EM164" i="1" l="1"/>
  <c r="EM163" i="1" s="1"/>
  <c r="EM140" i="1"/>
  <c r="EM139" i="1" s="1"/>
  <c r="EL151" i="1"/>
  <c r="EL188" i="1"/>
  <c r="EL187" i="1"/>
  <c r="EM176" i="1"/>
  <c r="EM175" i="1" s="1"/>
  <c r="EM188" i="1"/>
  <c r="EG61" i="1"/>
  <c r="EG68" i="1" s="1"/>
  <c r="FA104" i="1"/>
  <c r="EH42" i="1"/>
  <c r="EH54" i="1" s="1"/>
  <c r="ER121" i="1"/>
  <c r="ER119" i="1" s="1"/>
  <c r="ER113" i="1" s="1"/>
  <c r="ER20" i="1" s="1"/>
  <c r="EQ107" i="1"/>
  <c r="EQ101" i="1" s="1"/>
  <c r="EQ52" i="1" s="1"/>
  <c r="FA222" i="1"/>
  <c r="EI146" i="1"/>
  <c r="EI170" i="1"/>
  <c r="EH156" i="1"/>
  <c r="EH150" i="1" s="1"/>
  <c r="EI182" i="1"/>
  <c r="EI180" i="1" s="1"/>
  <c r="EI174" i="1" s="1"/>
  <c r="EI28" i="1" s="1"/>
  <c r="EH192" i="1"/>
  <c r="EH186" i="1" s="1"/>
  <c r="EH70" i="1" s="1"/>
  <c r="ER97" i="1"/>
  <c r="ER95" i="1" s="1"/>
  <c r="ER89" i="1" s="1"/>
  <c r="ER19" i="1" s="1"/>
  <c r="ER22" i="1" s="1"/>
  <c r="EG56" i="1"/>
  <c r="EG72" i="1" s="1"/>
  <c r="EG73" i="1"/>
  <c r="EM152" i="1" l="1"/>
  <c r="EM187" i="1"/>
  <c r="EN176" i="1"/>
  <c r="ER227" i="1"/>
  <c r="EH43" i="1"/>
  <c r="EH59" i="1" s="1"/>
  <c r="ER109" i="1"/>
  <c r="EI194" i="1"/>
  <c r="EI168" i="1"/>
  <c r="EI162" i="1" s="1"/>
  <c r="EH60" i="1"/>
  <c r="EH53" i="1"/>
  <c r="EH55" i="1" s="1"/>
  <c r="EI158" i="1"/>
  <c r="EI144" i="1"/>
  <c r="EI138" i="1" s="1"/>
  <c r="EI27" i="1" s="1"/>
  <c r="FB116" i="1"/>
  <c r="FB114" i="1" s="1"/>
  <c r="FA102" i="1"/>
  <c r="ES97" i="1"/>
  <c r="ES95" i="1" s="1"/>
  <c r="ES89" i="1" s="1"/>
  <c r="ES19" i="1" s="1"/>
  <c r="FB92" i="1"/>
  <c r="FB90" i="1" s="1"/>
  <c r="ES121" i="1"/>
  <c r="ES119" i="1" s="1"/>
  <c r="ES113" i="1" s="1"/>
  <c r="ES20" i="1" s="1"/>
  <c r="ER107" i="1"/>
  <c r="ER101" i="1" s="1"/>
  <c r="ER52" i="1" s="1"/>
  <c r="EH61" i="1"/>
  <c r="EH68" i="1" s="1"/>
  <c r="EN140" i="1" l="1"/>
  <c r="EN139" i="1" s="1"/>
  <c r="EN164" i="1"/>
  <c r="EN163" i="1" s="1"/>
  <c r="EM151" i="1"/>
  <c r="EN152" i="1"/>
  <c r="EN175" i="1"/>
  <c r="EN188" i="1"/>
  <c r="ES109" i="1"/>
  <c r="ET121" i="1" s="1"/>
  <c r="ET119" i="1" s="1"/>
  <c r="ET113" i="1" s="1"/>
  <c r="ET20" i="1" s="1"/>
  <c r="ES227" i="1"/>
  <c r="ET97" i="1" s="1"/>
  <c r="ET95" i="1" s="1"/>
  <c r="ET89" i="1" s="1"/>
  <c r="ET19" i="1" s="1"/>
  <c r="ES107" i="1"/>
  <c r="ES101" i="1" s="1"/>
  <c r="ES52" i="1" s="1"/>
  <c r="ES22" i="1"/>
  <c r="FB222" i="1"/>
  <c r="FB104" i="1"/>
  <c r="FB102" i="1" s="1"/>
  <c r="EI29" i="1"/>
  <c r="EI41" i="1"/>
  <c r="EH56" i="1"/>
  <c r="EH72" i="1" s="1"/>
  <c r="EH73" i="1"/>
  <c r="EJ170" i="1"/>
  <c r="EJ146" i="1"/>
  <c r="EI156" i="1"/>
  <c r="EI150" i="1" s="1"/>
  <c r="EJ182" i="1"/>
  <c r="EJ180" i="1" s="1"/>
  <c r="EJ174" i="1" s="1"/>
  <c r="EJ28" i="1" s="1"/>
  <c r="EI192" i="1"/>
  <c r="EI186" i="1" s="1"/>
  <c r="EI70" i="1" s="1"/>
  <c r="EO140" i="1" l="1"/>
  <c r="EN151" i="1"/>
  <c r="EO164" i="1"/>
  <c r="EO163" i="1" s="1"/>
  <c r="EO176" i="1"/>
  <c r="EN187" i="1"/>
  <c r="ET227" i="1"/>
  <c r="EJ158" i="1"/>
  <c r="EJ144" i="1"/>
  <c r="EJ138" i="1" s="1"/>
  <c r="EJ27" i="1" s="1"/>
  <c r="EI53" i="1"/>
  <c r="EI60" i="1"/>
  <c r="EJ194" i="1"/>
  <c r="EJ168" i="1"/>
  <c r="EJ162" i="1" s="1"/>
  <c r="ET22" i="1"/>
  <c r="EU97" i="1"/>
  <c r="EU95" i="1" s="1"/>
  <c r="EU89" i="1" s="1"/>
  <c r="EU19" i="1" s="1"/>
  <c r="EI42" i="1"/>
  <c r="EI43" i="1" s="1"/>
  <c r="EI59" i="1" s="1"/>
  <c r="ET109" i="1"/>
  <c r="EO139" i="1" l="1"/>
  <c r="EO152" i="1"/>
  <c r="EO175" i="1"/>
  <c r="EO188" i="1"/>
  <c r="EU227" i="1"/>
  <c r="EI54" i="1"/>
  <c r="EI61" i="1"/>
  <c r="EI68" i="1" s="1"/>
  <c r="EU109" i="1"/>
  <c r="EU121" i="1"/>
  <c r="EU119" i="1" s="1"/>
  <c r="EU113" i="1" s="1"/>
  <c r="EU20" i="1" s="1"/>
  <c r="ET107" i="1"/>
  <c r="ET101" i="1" s="1"/>
  <c r="ET52" i="1" s="1"/>
  <c r="EJ29" i="1"/>
  <c r="EJ41" i="1"/>
  <c r="EV97" i="1"/>
  <c r="EV95" i="1" s="1"/>
  <c r="EV89" i="1" s="1"/>
  <c r="EV19" i="1" s="1"/>
  <c r="EK182" i="1"/>
  <c r="EK180" i="1" s="1"/>
  <c r="EK174" i="1" s="1"/>
  <c r="EK28" i="1" s="1"/>
  <c r="EJ192" i="1"/>
  <c r="EJ186" i="1" s="1"/>
  <c r="EJ70" i="1" s="1"/>
  <c r="EI55" i="1"/>
  <c r="EK146" i="1"/>
  <c r="EK144" i="1" s="1"/>
  <c r="EK138" i="1" s="1"/>
  <c r="EK27" i="1" s="1"/>
  <c r="EK170" i="1"/>
  <c r="EK168" i="1" s="1"/>
  <c r="EK162" i="1" s="1"/>
  <c r="EJ156" i="1"/>
  <c r="EJ150" i="1" s="1"/>
  <c r="EO151" i="1" l="1"/>
  <c r="EP164" i="1"/>
  <c r="EP163" i="1" s="1"/>
  <c r="EP140" i="1"/>
  <c r="EP176" i="1"/>
  <c r="EO187" i="1"/>
  <c r="EV227" i="1"/>
  <c r="EW97" i="1" s="1"/>
  <c r="EW95" i="1" s="1"/>
  <c r="EW89" i="1" s="1"/>
  <c r="EW19" i="1" s="1"/>
  <c r="EK29" i="1"/>
  <c r="EK158" i="1"/>
  <c r="EL146" i="1" s="1"/>
  <c r="EL144" i="1" s="1"/>
  <c r="EL138" i="1" s="1"/>
  <c r="EL27" i="1" s="1"/>
  <c r="EJ53" i="1"/>
  <c r="EJ60" i="1"/>
  <c r="EK41" i="1"/>
  <c r="EK42" i="1" s="1"/>
  <c r="EK43" i="1" s="1"/>
  <c r="EI56" i="1"/>
  <c r="EI72" i="1" s="1"/>
  <c r="EI73" i="1"/>
  <c r="EK194" i="1"/>
  <c r="EU22" i="1"/>
  <c r="EJ42" i="1"/>
  <c r="EJ54" i="1" s="1"/>
  <c r="EV121" i="1"/>
  <c r="EV119" i="1" s="1"/>
  <c r="EV113" i="1" s="1"/>
  <c r="EV20" i="1" s="1"/>
  <c r="EV109" i="1"/>
  <c r="EU107" i="1"/>
  <c r="EU101" i="1" s="1"/>
  <c r="EU52" i="1" s="1"/>
  <c r="EP139" i="1" l="1"/>
  <c r="EP152" i="1"/>
  <c r="EP175" i="1"/>
  <c r="EP188" i="1"/>
  <c r="EK156" i="1"/>
  <c r="EK150" i="1" s="1"/>
  <c r="EK53" i="1" s="1"/>
  <c r="EL170" i="1"/>
  <c r="EL158" i="1"/>
  <c r="EM170" i="1" s="1"/>
  <c r="EJ43" i="1"/>
  <c r="EJ59" i="1" s="1"/>
  <c r="EJ61" i="1" s="1"/>
  <c r="EJ68" i="1" s="1"/>
  <c r="EJ55" i="1"/>
  <c r="EJ73" i="1" s="1"/>
  <c r="EV22" i="1"/>
  <c r="EK54" i="1"/>
  <c r="EW227" i="1"/>
  <c r="EL182" i="1"/>
  <c r="EL180" i="1" s="1"/>
  <c r="EL174" i="1" s="1"/>
  <c r="EL28" i="1" s="1"/>
  <c r="EL29" i="1" s="1"/>
  <c r="EK192" i="1"/>
  <c r="EK186" i="1" s="1"/>
  <c r="EK70" i="1" s="1"/>
  <c r="EK60" i="1"/>
  <c r="EL168" i="1"/>
  <c r="EL162" i="1" s="1"/>
  <c r="EW109" i="1"/>
  <c r="EW121" i="1"/>
  <c r="EW119" i="1" s="1"/>
  <c r="EW113" i="1" s="1"/>
  <c r="EW20" i="1" s="1"/>
  <c r="EV107" i="1"/>
  <c r="EV101" i="1" s="1"/>
  <c r="EV52" i="1" s="1"/>
  <c r="EK59" i="1"/>
  <c r="EJ56" i="1"/>
  <c r="EJ72" i="1" s="1"/>
  <c r="EM146" i="1"/>
  <c r="EL41" i="1"/>
  <c r="EQ140" i="1" l="1"/>
  <c r="EQ139" i="1" s="1"/>
  <c r="EQ152" i="1"/>
  <c r="EP151" i="1"/>
  <c r="EQ164" i="1"/>
  <c r="EQ163" i="1" s="1"/>
  <c r="EL156" i="1"/>
  <c r="EL150" i="1" s="1"/>
  <c r="EP187" i="1"/>
  <c r="EQ176" i="1"/>
  <c r="EL194" i="1"/>
  <c r="EM182" i="1" s="1"/>
  <c r="EM180" i="1" s="1"/>
  <c r="EM174" i="1" s="1"/>
  <c r="EM28" i="1" s="1"/>
  <c r="EK61" i="1"/>
  <c r="EK68" i="1" s="1"/>
  <c r="EK55" i="1"/>
  <c r="EK56" i="1" s="1"/>
  <c r="EK72" i="1" s="1"/>
  <c r="EL60" i="1"/>
  <c r="EL53" i="1"/>
  <c r="EM168" i="1"/>
  <c r="EM162" i="1" s="1"/>
  <c r="EX121" i="1"/>
  <c r="EX119" i="1" s="1"/>
  <c r="EX113" i="1" s="1"/>
  <c r="EX20" i="1" s="1"/>
  <c r="EW107" i="1"/>
  <c r="EW101" i="1" s="1"/>
  <c r="EW52" i="1" s="1"/>
  <c r="EK73" i="1"/>
  <c r="EM158" i="1"/>
  <c r="EM144" i="1"/>
  <c r="EM138" i="1" s="1"/>
  <c r="EM27" i="1" s="1"/>
  <c r="EW22" i="1"/>
  <c r="EL192" i="1"/>
  <c r="EL186" i="1" s="1"/>
  <c r="EL70" i="1" s="1"/>
  <c r="EL42" i="1"/>
  <c r="EL54" i="1" s="1"/>
  <c r="EX97" i="1"/>
  <c r="EX95" i="1" s="1"/>
  <c r="EX89" i="1" s="1"/>
  <c r="EX19" i="1" s="1"/>
  <c r="EQ151" i="1" l="1"/>
  <c r="ER140" i="1"/>
  <c r="ER164" i="1"/>
  <c r="ER163" i="1" s="1"/>
  <c r="EQ175" i="1"/>
  <c r="EQ188" i="1"/>
  <c r="EX227" i="1"/>
  <c r="EL43" i="1"/>
  <c r="EL59" i="1" s="1"/>
  <c r="EL61" i="1" s="1"/>
  <c r="EL68" i="1" s="1"/>
  <c r="EN170" i="1"/>
  <c r="EN168" i="1" s="1"/>
  <c r="EN162" i="1" s="1"/>
  <c r="EN146" i="1"/>
  <c r="EN144" i="1" s="1"/>
  <c r="EN138" i="1" s="1"/>
  <c r="EN27" i="1" s="1"/>
  <c r="EM156" i="1"/>
  <c r="EM150" i="1" s="1"/>
  <c r="EX109" i="1"/>
  <c r="EL55" i="1"/>
  <c r="EM29" i="1"/>
  <c r="EM41" i="1"/>
  <c r="EX22" i="1"/>
  <c r="EM194" i="1"/>
  <c r="ER139" i="1" l="1"/>
  <c r="ER152" i="1"/>
  <c r="ER176" i="1"/>
  <c r="EQ187" i="1"/>
  <c r="EN158" i="1"/>
  <c r="EO170" i="1" s="1"/>
  <c r="EO168" i="1" s="1"/>
  <c r="EO162" i="1" s="1"/>
  <c r="EN182" i="1"/>
  <c r="EN180" i="1" s="1"/>
  <c r="EN174" i="1" s="1"/>
  <c r="EN28" i="1" s="1"/>
  <c r="EN41" i="1" s="1"/>
  <c r="EM192" i="1"/>
  <c r="EM186" i="1" s="1"/>
  <c r="EM70" i="1" s="1"/>
  <c r="EL56" i="1"/>
  <c r="EL72" i="1" s="1"/>
  <c r="EL73" i="1"/>
  <c r="EM60" i="1"/>
  <c r="EM53" i="1"/>
  <c r="EN29" i="1"/>
  <c r="EY97" i="1"/>
  <c r="EY95" i="1" s="1"/>
  <c r="EY89" i="1" s="1"/>
  <c r="EY19" i="1" s="1"/>
  <c r="EM42" i="1"/>
  <c r="EM54" i="1" s="1"/>
  <c r="EY121" i="1"/>
  <c r="EY119" i="1" s="1"/>
  <c r="EY113" i="1" s="1"/>
  <c r="EY20" i="1" s="1"/>
  <c r="EX107" i="1"/>
  <c r="EX101" i="1" s="1"/>
  <c r="EX52" i="1" s="1"/>
  <c r="EN156" i="1"/>
  <c r="EN150" i="1" s="1"/>
  <c r="ES140" i="1" l="1"/>
  <c r="ER151" i="1"/>
  <c r="ES164" i="1"/>
  <c r="ES163" i="1" s="1"/>
  <c r="ER175" i="1"/>
  <c r="ER188" i="1"/>
  <c r="EO146" i="1"/>
  <c r="EO144" i="1" s="1"/>
  <c r="EO138" i="1" s="1"/>
  <c r="EO27" i="1" s="1"/>
  <c r="EY109" i="1"/>
  <c r="EZ121" i="1" s="1"/>
  <c r="EZ119" i="1" s="1"/>
  <c r="EZ113" i="1" s="1"/>
  <c r="EZ20" i="1" s="1"/>
  <c r="EY227" i="1"/>
  <c r="EZ97" i="1" s="1"/>
  <c r="EZ95" i="1" s="1"/>
  <c r="EZ89" i="1" s="1"/>
  <c r="EZ19" i="1" s="1"/>
  <c r="EO158" i="1"/>
  <c r="EY107" i="1"/>
  <c r="EY101" i="1" s="1"/>
  <c r="EY52" i="1" s="1"/>
  <c r="EN42" i="1"/>
  <c r="EN54" i="1" s="1"/>
  <c r="EM55" i="1"/>
  <c r="EN194" i="1"/>
  <c r="EN53" i="1"/>
  <c r="EN60" i="1"/>
  <c r="EY22" i="1"/>
  <c r="EM43" i="1"/>
  <c r="EM59" i="1" s="1"/>
  <c r="EM61" i="1" s="1"/>
  <c r="EM68" i="1" s="1"/>
  <c r="ES139" i="1" l="1"/>
  <c r="ES152" i="1"/>
  <c r="ES176" i="1"/>
  <c r="ES175" i="1" s="1"/>
  <c r="ER187" i="1"/>
  <c r="ES188" i="1"/>
  <c r="EZ22" i="1"/>
  <c r="EZ227" i="1"/>
  <c r="EN43" i="1"/>
  <c r="EN59" i="1" s="1"/>
  <c r="EN61" i="1" s="1"/>
  <c r="EN68" i="1" s="1"/>
  <c r="FA97" i="1"/>
  <c r="FA95" i="1" s="1"/>
  <c r="FA89" i="1" s="1"/>
  <c r="FA19" i="1" s="1"/>
  <c r="EO182" i="1"/>
  <c r="EN192" i="1"/>
  <c r="EN186" i="1" s="1"/>
  <c r="EN70" i="1" s="1"/>
  <c r="EZ109" i="1"/>
  <c r="EP146" i="1"/>
  <c r="EP144" i="1" s="1"/>
  <c r="EP138" i="1" s="1"/>
  <c r="EP27" i="1" s="1"/>
  <c r="EP170" i="1"/>
  <c r="EO156" i="1"/>
  <c r="EO150" i="1" s="1"/>
  <c r="EN55" i="1"/>
  <c r="EM73" i="1"/>
  <c r="EM56" i="1"/>
  <c r="EM72" i="1" s="1"/>
  <c r="ES151" i="1" l="1"/>
  <c r="ET164" i="1"/>
  <c r="ET163" i="1" s="1"/>
  <c r="ET140" i="1"/>
  <c r="ET188" i="1"/>
  <c r="ET187" i="1" s="1"/>
  <c r="ET176" i="1"/>
  <c r="ET175" i="1" s="1"/>
  <c r="ES187" i="1"/>
  <c r="EU176" i="1"/>
  <c r="EU175" i="1" s="1"/>
  <c r="EP168" i="1"/>
  <c r="EP162" i="1" s="1"/>
  <c r="EN73" i="1"/>
  <c r="EN56" i="1"/>
  <c r="EN72" i="1" s="1"/>
  <c r="EO60" i="1"/>
  <c r="EO53" i="1"/>
  <c r="EP158" i="1"/>
  <c r="FA121" i="1"/>
  <c r="FA119" i="1" s="1"/>
  <c r="FA113" i="1" s="1"/>
  <c r="FA20" i="1" s="1"/>
  <c r="FA109" i="1"/>
  <c r="EZ107" i="1"/>
  <c r="EZ101" i="1" s="1"/>
  <c r="EZ52" i="1" s="1"/>
  <c r="EO194" i="1"/>
  <c r="EO180" i="1"/>
  <c r="EO174" i="1" s="1"/>
  <c r="EO28" i="1" s="1"/>
  <c r="FA227" i="1"/>
  <c r="ET139" i="1" l="1"/>
  <c r="ET152" i="1"/>
  <c r="FB97" i="1"/>
  <c r="FB95" i="1" s="1"/>
  <c r="FB89" i="1" s="1"/>
  <c r="FB19" i="1" s="1"/>
  <c r="EO29" i="1"/>
  <c r="EO41" i="1"/>
  <c r="FA22" i="1"/>
  <c r="EP182" i="1"/>
  <c r="EP180" i="1" s="1"/>
  <c r="EP174" i="1" s="1"/>
  <c r="EP28" i="1" s="1"/>
  <c r="EO192" i="1"/>
  <c r="EO186" i="1" s="1"/>
  <c r="EO70" i="1" s="1"/>
  <c r="FB121" i="1"/>
  <c r="FB119" i="1" s="1"/>
  <c r="FB113" i="1" s="1"/>
  <c r="FB20" i="1" s="1"/>
  <c r="FA107" i="1"/>
  <c r="FA101" i="1" s="1"/>
  <c r="FA52" i="1" s="1"/>
  <c r="EQ146" i="1"/>
  <c r="EQ170" i="1"/>
  <c r="EP156" i="1"/>
  <c r="EP150" i="1" s="1"/>
  <c r="ET151" i="1" l="1"/>
  <c r="EU164" i="1"/>
  <c r="EU140" i="1"/>
  <c r="EU139" i="1" s="1"/>
  <c r="EU152" i="1"/>
  <c r="EP194" i="1"/>
  <c r="EQ182" i="1" s="1"/>
  <c r="EQ180" i="1" s="1"/>
  <c r="EQ174" i="1" s="1"/>
  <c r="EQ28" i="1" s="1"/>
  <c r="FB109" i="1"/>
  <c r="FB107" i="1" s="1"/>
  <c r="FB101" i="1" s="1"/>
  <c r="FB52" i="1" s="1"/>
  <c r="FB227" i="1"/>
  <c r="EP60" i="1"/>
  <c r="EP53" i="1"/>
  <c r="EQ158" i="1"/>
  <c r="EQ144" i="1"/>
  <c r="EQ138" i="1" s="1"/>
  <c r="EQ27" i="1" s="1"/>
  <c r="EQ168" i="1"/>
  <c r="EQ162" i="1" s="1"/>
  <c r="FB22" i="1"/>
  <c r="EP29" i="1"/>
  <c r="EP41" i="1"/>
  <c r="EO42" i="1"/>
  <c r="EO43" i="1" s="1"/>
  <c r="EO59" i="1" s="1"/>
  <c r="EO61" i="1" s="1"/>
  <c r="EO68" i="1" s="1"/>
  <c r="EU151" i="1" l="1"/>
  <c r="EV164" i="1"/>
  <c r="EV163" i="1" s="1"/>
  <c r="EV140" i="1"/>
  <c r="EU188" i="1"/>
  <c r="EU163" i="1"/>
  <c r="EP192" i="1"/>
  <c r="EP186" i="1" s="1"/>
  <c r="EP70" i="1" s="1"/>
  <c r="EQ194" i="1"/>
  <c r="EQ192" i="1" s="1"/>
  <c r="EQ186" i="1" s="1"/>
  <c r="EQ70" i="1" s="1"/>
  <c r="EO54" i="1"/>
  <c r="EQ29" i="1"/>
  <c r="EQ41" i="1"/>
  <c r="EO55" i="1"/>
  <c r="EP42" i="1"/>
  <c r="ER146" i="1"/>
  <c r="ER170" i="1"/>
  <c r="ER168" i="1" s="1"/>
  <c r="ER162" i="1" s="1"/>
  <c r="EQ156" i="1"/>
  <c r="EQ150" i="1" s="1"/>
  <c r="EV176" i="1" l="1"/>
  <c r="EV175" i="1" s="1"/>
  <c r="EV188" i="1"/>
  <c r="EU187" i="1"/>
  <c r="EV139" i="1"/>
  <c r="EV152" i="1"/>
  <c r="ER182" i="1"/>
  <c r="ER180" i="1" s="1"/>
  <c r="ER174" i="1" s="1"/>
  <c r="ER28" i="1" s="1"/>
  <c r="EP54" i="1"/>
  <c r="EP55" i="1" s="1"/>
  <c r="EP43" i="1"/>
  <c r="EP59" i="1" s="1"/>
  <c r="EP61" i="1" s="1"/>
  <c r="EP68" i="1" s="1"/>
  <c r="EQ42" i="1"/>
  <c r="EQ54" i="1" s="1"/>
  <c r="EQ53" i="1"/>
  <c r="EQ60" i="1"/>
  <c r="ER158" i="1"/>
  <c r="ER144" i="1"/>
  <c r="ER138" i="1" s="1"/>
  <c r="ER27" i="1" s="1"/>
  <c r="EO73" i="1"/>
  <c r="EO56" i="1"/>
  <c r="EO72" i="1" s="1"/>
  <c r="ER194" i="1"/>
  <c r="EV187" i="1" l="1"/>
  <c r="EW176" i="1"/>
  <c r="EW175" i="1" s="1"/>
  <c r="EW140" i="1"/>
  <c r="EW164" i="1"/>
  <c r="EW163" i="1" s="1"/>
  <c r="EV151" i="1"/>
  <c r="EQ43" i="1"/>
  <c r="EQ59" i="1" s="1"/>
  <c r="EQ61" i="1" s="1"/>
  <c r="EQ68" i="1" s="1"/>
  <c r="ER29" i="1"/>
  <c r="ER41" i="1"/>
  <c r="ER42" i="1" s="1"/>
  <c r="ER43" i="1" s="1"/>
  <c r="ES182" i="1"/>
  <c r="ES180" i="1" s="1"/>
  <c r="ES174" i="1" s="1"/>
  <c r="ES28" i="1" s="1"/>
  <c r="ER192" i="1"/>
  <c r="ER186" i="1" s="1"/>
  <c r="ER70" i="1" s="1"/>
  <c r="EP73" i="1"/>
  <c r="EP56" i="1"/>
  <c r="EP72" i="1" s="1"/>
  <c r="ES146" i="1"/>
  <c r="ES144" i="1" s="1"/>
  <c r="ES138" i="1" s="1"/>
  <c r="ES27" i="1" s="1"/>
  <c r="ES170" i="1"/>
  <c r="ES168" i="1" s="1"/>
  <c r="ES162" i="1" s="1"/>
  <c r="ER156" i="1"/>
  <c r="ER150" i="1" s="1"/>
  <c r="EQ55" i="1"/>
  <c r="EW139" i="1" l="1"/>
  <c r="EW152" i="1"/>
  <c r="EW188" i="1"/>
  <c r="ER59" i="1"/>
  <c r="ER54" i="1"/>
  <c r="ES158" i="1"/>
  <c r="ET170" i="1" s="1"/>
  <c r="ES29" i="1"/>
  <c r="EQ56" i="1"/>
  <c r="EQ72" i="1" s="1"/>
  <c r="EQ73" i="1"/>
  <c r="ER60" i="1"/>
  <c r="ER61" i="1" s="1"/>
  <c r="ER68" i="1" s="1"/>
  <c r="ER53" i="1"/>
  <c r="ES41" i="1"/>
  <c r="ES42" i="1" s="1"/>
  <c r="ES43" i="1" s="1"/>
  <c r="ES59" i="1" s="1"/>
  <c r="ES194" i="1"/>
  <c r="ET146" i="1"/>
  <c r="EX140" i="1" l="1"/>
  <c r="EW151" i="1"/>
  <c r="EX164" i="1"/>
  <c r="EX176" i="1"/>
  <c r="EX175" i="1" s="1"/>
  <c r="EW187" i="1"/>
  <c r="ES156" i="1"/>
  <c r="ES150" i="1" s="1"/>
  <c r="ES53" i="1" s="1"/>
  <c r="ER55" i="1"/>
  <c r="ER56" i="1" s="1"/>
  <c r="ER72" i="1" s="1"/>
  <c r="ES54" i="1"/>
  <c r="ET168" i="1"/>
  <c r="ET162" i="1" s="1"/>
  <c r="ET182" i="1"/>
  <c r="ET180" i="1" s="1"/>
  <c r="ET174" i="1" s="1"/>
  <c r="ET28" i="1" s="1"/>
  <c r="ES192" i="1"/>
  <c r="ES186" i="1" s="1"/>
  <c r="ES70" i="1" s="1"/>
  <c r="ES60" i="1"/>
  <c r="ES61" i="1" s="1"/>
  <c r="ES68" i="1" s="1"/>
  <c r="ET158" i="1"/>
  <c r="ET144" i="1"/>
  <c r="ET138" i="1" s="1"/>
  <c r="ET27" i="1" s="1"/>
  <c r="EX163" i="1" l="1"/>
  <c r="EX188" i="1"/>
  <c r="EX139" i="1"/>
  <c r="EX152" i="1"/>
  <c r="ER73" i="1"/>
  <c r="ES55" i="1"/>
  <c r="ES56" i="1" s="1"/>
  <c r="ES72" i="1" s="1"/>
  <c r="EU146" i="1"/>
  <c r="EU170" i="1"/>
  <c r="EU168" i="1" s="1"/>
  <c r="EU162" i="1" s="1"/>
  <c r="ET156" i="1"/>
  <c r="ET150" i="1" s="1"/>
  <c r="ET194" i="1"/>
  <c r="ET29" i="1"/>
  <c r="ET41" i="1"/>
  <c r="ET42" i="1" s="1"/>
  <c r="ET43" i="1" s="1"/>
  <c r="ET59" i="1" s="1"/>
  <c r="EX151" i="1" l="1"/>
  <c r="EY164" i="1"/>
  <c r="EY163" i="1" s="1"/>
  <c r="EY140" i="1"/>
  <c r="EX187" i="1"/>
  <c r="EY176" i="1"/>
  <c r="EY175" i="1" s="1"/>
  <c r="EY188" i="1"/>
  <c r="ES73" i="1"/>
  <c r="ET54" i="1"/>
  <c r="EU158" i="1"/>
  <c r="EU144" i="1"/>
  <c r="EU138" i="1" s="1"/>
  <c r="EU27" i="1" s="1"/>
  <c r="EU182" i="1"/>
  <c r="EU180" i="1" s="1"/>
  <c r="EU174" i="1" s="1"/>
  <c r="EU28" i="1" s="1"/>
  <c r="ET192" i="1"/>
  <c r="ET186" i="1" s="1"/>
  <c r="ET70" i="1" s="1"/>
  <c r="ET53" i="1"/>
  <c r="ET60" i="1"/>
  <c r="ET61" i="1" s="1"/>
  <c r="ET68" i="1" s="1"/>
  <c r="EZ176" i="1" l="1"/>
  <c r="EZ175" i="1" s="1"/>
  <c r="EY187" i="1"/>
  <c r="EY139" i="1"/>
  <c r="EY152" i="1"/>
  <c r="ET55" i="1"/>
  <c r="ET56" i="1" s="1"/>
  <c r="ET72" i="1" s="1"/>
  <c r="EU29" i="1"/>
  <c r="EV170" i="1"/>
  <c r="EV168" i="1" s="1"/>
  <c r="EV162" i="1" s="1"/>
  <c r="EV146" i="1"/>
  <c r="EV144" i="1" s="1"/>
  <c r="EV138" i="1" s="1"/>
  <c r="EV27" i="1" s="1"/>
  <c r="EU156" i="1"/>
  <c r="EU150" i="1" s="1"/>
  <c r="EU194" i="1"/>
  <c r="EU41" i="1"/>
  <c r="EY151" i="1" l="1"/>
  <c r="EZ140" i="1"/>
  <c r="EZ164" i="1"/>
  <c r="ET73" i="1"/>
  <c r="EU42" i="1"/>
  <c r="EU54" i="1" s="1"/>
  <c r="EV182" i="1"/>
  <c r="EV180" i="1" s="1"/>
  <c r="EV174" i="1" s="1"/>
  <c r="EV28" i="1" s="1"/>
  <c r="EV41" i="1" s="1"/>
  <c r="EU192" i="1"/>
  <c r="EU186" i="1" s="1"/>
  <c r="EU70" i="1" s="1"/>
  <c r="EV158" i="1"/>
  <c r="EU60" i="1"/>
  <c r="EU53" i="1"/>
  <c r="EZ139" i="1" l="1"/>
  <c r="EZ152" i="1"/>
  <c r="EZ163" i="1"/>
  <c r="EZ188" i="1"/>
  <c r="EV194" i="1"/>
  <c r="EV192" i="1" s="1"/>
  <c r="EV186" i="1" s="1"/>
  <c r="EV70" i="1" s="1"/>
  <c r="EV29" i="1"/>
  <c r="EV42" i="1"/>
  <c r="EV43" i="1" s="1"/>
  <c r="EU55" i="1"/>
  <c r="EW170" i="1"/>
  <c r="EW146" i="1"/>
  <c r="EV156" i="1"/>
  <c r="EV150" i="1" s="1"/>
  <c r="EU43" i="1"/>
  <c r="EU59" i="1" s="1"/>
  <c r="EU61" i="1" s="1"/>
  <c r="EU68" i="1" s="1"/>
  <c r="EW182" i="1"/>
  <c r="EW180" i="1" s="1"/>
  <c r="EW174" i="1" s="1"/>
  <c r="EW28" i="1" s="1"/>
  <c r="FA176" i="1" l="1"/>
  <c r="FA175" i="1" s="1"/>
  <c r="EZ187" i="1"/>
  <c r="FA164" i="1"/>
  <c r="FA163" i="1" s="1"/>
  <c r="FA140" i="1"/>
  <c r="FA139" i="1" s="1"/>
  <c r="EZ151" i="1"/>
  <c r="FA188" i="1"/>
  <c r="FB176" i="1" s="1"/>
  <c r="FB175" i="1" s="1"/>
  <c r="FA187" i="1"/>
  <c r="EV54" i="1"/>
  <c r="EV59" i="1"/>
  <c r="EV53" i="1"/>
  <c r="EV60" i="1"/>
  <c r="EV61" i="1" s="1"/>
  <c r="EV68" i="1" s="1"/>
  <c r="EW194" i="1"/>
  <c r="EW168" i="1"/>
  <c r="EW162" i="1" s="1"/>
  <c r="EW158" i="1"/>
  <c r="EW144" i="1"/>
  <c r="EW138" i="1" s="1"/>
  <c r="EW27" i="1" s="1"/>
  <c r="EW41" i="1" s="1"/>
  <c r="EU56" i="1"/>
  <c r="EU72" i="1" s="1"/>
  <c r="EU73" i="1"/>
  <c r="FA152" i="1" l="1"/>
  <c r="EV55" i="1"/>
  <c r="EV56" i="1" s="1"/>
  <c r="EV72" i="1" s="1"/>
  <c r="EW29" i="1"/>
  <c r="EX146" i="1"/>
  <c r="EX170" i="1"/>
  <c r="EW156" i="1"/>
  <c r="EW150" i="1" s="1"/>
  <c r="EW42" i="1"/>
  <c r="EW54" i="1" s="1"/>
  <c r="EX182" i="1"/>
  <c r="EX180" i="1" s="1"/>
  <c r="EX174" i="1" s="1"/>
  <c r="EX28" i="1" s="1"/>
  <c r="EW192" i="1"/>
  <c r="EW186" i="1" s="1"/>
  <c r="EW70" i="1" s="1"/>
  <c r="EV73" i="1"/>
  <c r="FB140" i="1" l="1"/>
  <c r="FB139" i="1" s="1"/>
  <c r="FB152" i="1"/>
  <c r="FB151" i="1" s="1"/>
  <c r="FB164" i="1"/>
  <c r="FA151" i="1"/>
  <c r="EW43" i="1"/>
  <c r="EW59" i="1" s="1"/>
  <c r="EW53" i="1"/>
  <c r="EW55" i="1" s="1"/>
  <c r="EW60" i="1"/>
  <c r="EX158" i="1"/>
  <c r="EX144" i="1"/>
  <c r="EX138" i="1" s="1"/>
  <c r="EX27" i="1" s="1"/>
  <c r="EX194" i="1"/>
  <c r="EX168" i="1"/>
  <c r="EX162" i="1" s="1"/>
  <c r="FB163" i="1" l="1"/>
  <c r="FB188" i="1"/>
  <c r="FB187" i="1" s="1"/>
  <c r="EW61" i="1"/>
  <c r="EW68" i="1" s="1"/>
  <c r="EY170" i="1"/>
  <c r="EY168" i="1" s="1"/>
  <c r="EY162" i="1" s="1"/>
  <c r="EY146" i="1"/>
  <c r="EX156" i="1"/>
  <c r="EX150" i="1" s="1"/>
  <c r="EW56" i="1"/>
  <c r="EW72" i="1" s="1"/>
  <c r="EW73" i="1"/>
  <c r="EY182" i="1"/>
  <c r="EX192" i="1"/>
  <c r="EX186" i="1" s="1"/>
  <c r="EX70" i="1" s="1"/>
  <c r="EX29" i="1"/>
  <c r="EX41" i="1"/>
  <c r="EX53" i="1" l="1"/>
  <c r="EX60" i="1"/>
  <c r="EY194" i="1"/>
  <c r="EY180" i="1"/>
  <c r="EY174" i="1" s="1"/>
  <c r="EY28" i="1" s="1"/>
  <c r="EY158" i="1"/>
  <c r="EY144" i="1"/>
  <c r="EY138" i="1" s="1"/>
  <c r="EY27" i="1" s="1"/>
  <c r="EX42" i="1"/>
  <c r="EX43" i="1" s="1"/>
  <c r="EX59" i="1" s="1"/>
  <c r="EX61" i="1" l="1"/>
  <c r="EX68" i="1" s="1"/>
  <c r="EY29" i="1"/>
  <c r="EY41" i="1"/>
  <c r="EY42" i="1" s="1"/>
  <c r="EY43" i="1" s="1"/>
  <c r="EY59" i="1" s="1"/>
  <c r="EX54" i="1"/>
  <c r="EZ146" i="1"/>
  <c r="EZ144" i="1" s="1"/>
  <c r="EZ138" i="1" s="1"/>
  <c r="EZ27" i="1" s="1"/>
  <c r="EZ170" i="1"/>
  <c r="EZ168" i="1" s="1"/>
  <c r="EZ162" i="1" s="1"/>
  <c r="EY156" i="1"/>
  <c r="EY150" i="1" s="1"/>
  <c r="EZ182" i="1"/>
  <c r="EZ180" i="1" s="1"/>
  <c r="EZ174" i="1" s="1"/>
  <c r="EZ28" i="1" s="1"/>
  <c r="EY192" i="1"/>
  <c r="EY186" i="1" s="1"/>
  <c r="EY70" i="1" s="1"/>
  <c r="EY54" i="1" l="1"/>
  <c r="EZ194" i="1"/>
  <c r="EZ192" i="1" s="1"/>
  <c r="EZ186" i="1" s="1"/>
  <c r="EZ70" i="1" s="1"/>
  <c r="EZ158" i="1"/>
  <c r="FA170" i="1" s="1"/>
  <c r="FA168" i="1" s="1"/>
  <c r="FA162" i="1" s="1"/>
  <c r="FA182" i="1"/>
  <c r="FA146" i="1"/>
  <c r="FA144" i="1" s="1"/>
  <c r="FA138" i="1" s="1"/>
  <c r="FA27" i="1" s="1"/>
  <c r="EY60" i="1"/>
  <c r="EY61" i="1" s="1"/>
  <c r="EY68" i="1" s="1"/>
  <c r="EY53" i="1"/>
  <c r="EZ29" i="1"/>
  <c r="EZ41" i="1"/>
  <c r="EX55" i="1"/>
  <c r="EY55" i="1" l="1"/>
  <c r="EY73" i="1" s="1"/>
  <c r="EZ156" i="1"/>
  <c r="EZ150" i="1" s="1"/>
  <c r="EZ60" i="1" s="1"/>
  <c r="FA158" i="1"/>
  <c r="FB146" i="1" s="1"/>
  <c r="FB144" i="1" s="1"/>
  <c r="FB138" i="1" s="1"/>
  <c r="FB27" i="1" s="1"/>
  <c r="EX73" i="1"/>
  <c r="EX56" i="1"/>
  <c r="EX72" i="1" s="1"/>
  <c r="FA194" i="1"/>
  <c r="FA180" i="1"/>
  <c r="FA174" i="1" s="1"/>
  <c r="FA28" i="1" s="1"/>
  <c r="FA29" i="1" s="1"/>
  <c r="EZ42" i="1"/>
  <c r="EZ54" i="1" s="1"/>
  <c r="EY56" i="1"/>
  <c r="EY72" i="1" s="1"/>
  <c r="EZ53" i="1"/>
  <c r="FA156" i="1" l="1"/>
  <c r="FA150" i="1" s="1"/>
  <c r="FA60" i="1" s="1"/>
  <c r="FA41" i="1"/>
  <c r="FA42" i="1" s="1"/>
  <c r="FA43" i="1" s="1"/>
  <c r="FB170" i="1"/>
  <c r="FB168" i="1" s="1"/>
  <c r="FB162" i="1" s="1"/>
  <c r="FB158" i="1"/>
  <c r="FB156" i="1" s="1"/>
  <c r="FB150" i="1" s="1"/>
  <c r="FB60" i="1" s="1"/>
  <c r="FA53" i="1"/>
  <c r="EZ55" i="1"/>
  <c r="EZ43" i="1"/>
  <c r="EZ59" i="1" s="1"/>
  <c r="EZ61" i="1" s="1"/>
  <c r="EZ68" i="1" s="1"/>
  <c r="FB182" i="1"/>
  <c r="FB180" i="1" s="1"/>
  <c r="FB174" i="1" s="1"/>
  <c r="FB28" i="1" s="1"/>
  <c r="FB29" i="1" s="1"/>
  <c r="FA192" i="1"/>
  <c r="FA186" i="1" s="1"/>
  <c r="FA70" i="1" s="1"/>
  <c r="FB53" i="1"/>
  <c r="FA54" i="1" l="1"/>
  <c r="FA55" i="1" s="1"/>
  <c r="EZ73" i="1"/>
  <c r="EZ56" i="1"/>
  <c r="EZ72" i="1" s="1"/>
  <c r="FB194" i="1"/>
  <c r="FB192" i="1" s="1"/>
  <c r="FB186" i="1" s="1"/>
  <c r="FB70" i="1" s="1"/>
  <c r="FA59" i="1"/>
  <c r="FA61" i="1" s="1"/>
  <c r="FA68" i="1" s="1"/>
  <c r="FB41" i="1"/>
  <c r="FB42" i="1" s="1"/>
  <c r="FB43" i="1" s="1"/>
  <c r="FB59" i="1" l="1"/>
  <c r="FB61" i="1" s="1"/>
  <c r="FB68" i="1" s="1"/>
  <c r="FA73" i="1"/>
  <c r="FA56" i="1"/>
  <c r="FA72" i="1" s="1"/>
  <c r="FB54" i="1"/>
  <c r="FB55" i="1" s="1"/>
  <c r="FB56" i="1" l="1"/>
  <c r="FB72" i="1" s="1"/>
  <c r="FB73" i="1"/>
</calcChain>
</file>

<file path=xl/comments1.xml><?xml version="1.0" encoding="utf-8"?>
<comments xmlns="http://schemas.openxmlformats.org/spreadsheetml/2006/main">
  <authors>
    <author>Автор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техническая "единичка", иначе на 0 деление. Сформирована за счет займа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6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техническая "единичка", иначе на 0 деление. В активе на 0 период закрыть оборудованием
</t>
        </r>
      </text>
    </comment>
    <comment ref="A2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только реальные гашения, проблемка исключена
</t>
        </r>
      </text>
    </comment>
  </commentList>
</comments>
</file>

<file path=xl/sharedStrings.xml><?xml version="1.0" encoding="utf-8"?>
<sst xmlns="http://schemas.openxmlformats.org/spreadsheetml/2006/main" count="373" uniqueCount="188">
  <si>
    <t>Сумма</t>
  </si>
  <si>
    <t>Статья</t>
  </si>
  <si>
    <t>орг. техника</t>
  </si>
  <si>
    <t>мебель</t>
  </si>
  <si>
    <t>машина</t>
  </si>
  <si>
    <t xml:space="preserve">ИТОГО </t>
  </si>
  <si>
    <t>аренда</t>
  </si>
  <si>
    <t xml:space="preserve">связь </t>
  </si>
  <si>
    <t>транспорт</t>
  </si>
  <si>
    <t>реклама</t>
  </si>
  <si>
    <t>з/п руководителя</t>
  </si>
  <si>
    <t>з/п бухгалтера</t>
  </si>
  <si>
    <t>з/п юриста</t>
  </si>
  <si>
    <t>з/п коллекторов</t>
  </si>
  <si>
    <t>з/п продавцов</t>
  </si>
  <si>
    <t>залоговик</t>
  </si>
  <si>
    <t>кредитный аналитик</t>
  </si>
  <si>
    <t xml:space="preserve">прочие </t>
  </si>
  <si>
    <t>10% от вышеуказанных ежемесячных расходов</t>
  </si>
  <si>
    <t>считается автоматически</t>
  </si>
  <si>
    <t>задаваемый параметр</t>
  </si>
  <si>
    <t>стандартная стойка/остров</t>
  </si>
  <si>
    <t>ИТОГО</t>
  </si>
  <si>
    <t>програмное обеспечение</t>
  </si>
  <si>
    <t>брендирование</t>
  </si>
  <si>
    <t>маркетолог</t>
  </si>
  <si>
    <t>экономист</t>
  </si>
  <si>
    <t>СБ</t>
  </si>
  <si>
    <t>гл. бух.</t>
  </si>
  <si>
    <t>рисковик</t>
  </si>
  <si>
    <t>ВНЕОБОРОТНЫЕ АКТИВЫ</t>
  </si>
  <si>
    <t>оборудование</t>
  </si>
  <si>
    <t>Итого</t>
  </si>
  <si>
    <t>ОБОРОТНЫЕ АКТИВЫ</t>
  </si>
  <si>
    <t>займы выданные</t>
  </si>
  <si>
    <t>денежные средства</t>
  </si>
  <si>
    <t>ИТОГО АКТИВ</t>
  </si>
  <si>
    <t>КАПИТАЛ И РЕЗЕРВЫ</t>
  </si>
  <si>
    <t>уставный капитал</t>
  </si>
  <si>
    <t>ДОЛГОСРОЧНЫЕ ПАССИВЫ</t>
  </si>
  <si>
    <t>займы, учитываемые при рассчете НМО1</t>
  </si>
  <si>
    <t>КРАТКОСРОЧНЫЕ ПАССИВЫ</t>
  </si>
  <si>
    <t>привлеченные займы</t>
  </si>
  <si>
    <t>ИТОГО ПАССИВ</t>
  </si>
  <si>
    <t>резервы</t>
  </si>
  <si>
    <t>PDL</t>
  </si>
  <si>
    <t>потребы</t>
  </si>
  <si>
    <t>кол-во выдач, шт.</t>
  </si>
  <si>
    <t>кол-во невозвратов, шт</t>
  </si>
  <si>
    <t>кол-во еженед. гашений на балансе, шт.</t>
  </si>
  <si>
    <t>Бизнес показатели</t>
  </si>
  <si>
    <t>средний срок, нед.</t>
  </si>
  <si>
    <t>средняя сумма, тыс. руб.</t>
  </si>
  <si>
    <t>ВКЛ</t>
  </si>
  <si>
    <t>ОП</t>
  </si>
  <si>
    <t>ТП</t>
  </si>
  <si>
    <t>ГО/БО</t>
  </si>
  <si>
    <t>обеспечение тендеров</t>
  </si>
  <si>
    <t>оплата телефонов</t>
  </si>
  <si>
    <t>шт/нед.</t>
  </si>
  <si>
    <t>ср. кол-во выдач потребов</t>
  </si>
  <si>
    <t>ср. кол-во выдач PDL</t>
  </si>
  <si>
    <t>ср. кол-во выдач ВКЛ</t>
  </si>
  <si>
    <t>з/п зама</t>
  </si>
  <si>
    <t>ср. кол-во проданых страховок</t>
  </si>
  <si>
    <t>ср. кол-во выкупленных квартир</t>
  </si>
  <si>
    <t>ср. кол-во выданных интернет заказов</t>
  </si>
  <si>
    <t>ср. кол-во выданных заказов маркетинговых сетей</t>
  </si>
  <si>
    <t>оборот "системы Город", тыс. руб.</t>
  </si>
  <si>
    <t>оборот погашений кредитов, тыс. руб.</t>
  </si>
  <si>
    <t>оборот оплаты телефонов, тыс. руб.</t>
  </si>
  <si>
    <t>физики</t>
  </si>
  <si>
    <t>юрики</t>
  </si>
  <si>
    <t>Цена</t>
  </si>
  <si>
    <t>Кол-во</t>
  </si>
  <si>
    <t>З/п</t>
  </si>
  <si>
    <t>Програмное обеспечение</t>
  </si>
  <si>
    <t>Стоимость, руб.</t>
  </si>
  <si>
    <t>Абонентская плата, руб./мес.</t>
  </si>
  <si>
    <t>Сайт</t>
  </si>
  <si>
    <t>СПАРК</t>
  </si>
  <si>
    <t>НБКИ, ОКБ, Эквифакс</t>
  </si>
  <si>
    <t>1С МФО + 20 ключей</t>
  </si>
  <si>
    <t>Apple и Android приложения</t>
  </si>
  <si>
    <t>налоги на з/п (ФОТ * 45%)</t>
  </si>
  <si>
    <t>Комиссионный доход</t>
  </si>
  <si>
    <t>от 1 страховки</t>
  </si>
  <si>
    <t>от срочного выкупа квартиры</t>
  </si>
  <si>
    <t>от выдачи 1 интернет заказа</t>
  </si>
  <si>
    <t>от выдачи 1 заказа маркетинговых сетей</t>
  </si>
  <si>
    <t>от «системы «Город», % от оборота</t>
  </si>
  <si>
    <t>от приема платежей в погашение кредитов, от оборота</t>
  </si>
  <si>
    <t>от оплаты телефонов, от оборота</t>
  </si>
  <si>
    <t>прочее (20% от вышеуказанных расходов)</t>
  </si>
  <si>
    <t>ФОТ (штатное расписание см. ниже)</t>
  </si>
  <si>
    <t>Единовременные инвестиции при открытии</t>
  </si>
  <si>
    <t>ГО</t>
  </si>
  <si>
    <t>БО</t>
  </si>
  <si>
    <t>Содержание в месяц</t>
  </si>
  <si>
    <t>Штатное расписание</t>
  </si>
  <si>
    <t>средняя сумма еженед. гашения по 1 займу</t>
  </si>
  <si>
    <t>покрытие кассовых разрывов</t>
  </si>
  <si>
    <t>тыс. руб.</t>
  </si>
  <si>
    <t>Этап 1: Инвестиционный</t>
  </si>
  <si>
    <t>Этап 2: Экспериментальный</t>
  </si>
  <si>
    <t xml:space="preserve">Этап 3: Региональный </t>
  </si>
  <si>
    <t>Этап 4: Экспансия Урал</t>
  </si>
  <si>
    <t>Этап 5: Экспансия Россия</t>
  </si>
  <si>
    <t>открытие офисов</t>
  </si>
  <si>
    <t>Ежемесячное содержание "запуска"</t>
  </si>
  <si>
    <t>БДДС ИНВЕСТИЦИОННЫЙ</t>
  </si>
  <si>
    <t>БДДС ОПЕРАЦИОННЫЙ</t>
  </si>
  <si>
    <t>содержание офисов</t>
  </si>
  <si>
    <t>Источник выручки</t>
  </si>
  <si>
    <t>страховки</t>
  </si>
  <si>
    <t>выкуп квартир</t>
  </si>
  <si>
    <t>выдача интернет заказов</t>
  </si>
  <si>
    <t>выдача заказов маркетинговых сетей</t>
  </si>
  <si>
    <t>"система Город"</t>
  </si>
  <si>
    <t>погашения кредитов</t>
  </si>
  <si>
    <t>комиссионный доход</t>
  </si>
  <si>
    <t>ломбардный кредит (ЛК физ)</t>
  </si>
  <si>
    <t>ломбардный кредит (ЛК юр)</t>
  </si>
  <si>
    <t>ср. кол-во выдач ЛК (физ)</t>
  </si>
  <si>
    <t>ЛК (физ)</t>
  </si>
  <si>
    <t>тыс. руб./нед</t>
  </si>
  <si>
    <t>ЛК (юрики)</t>
  </si>
  <si>
    <t>розница, в т.ч.</t>
  </si>
  <si>
    <t>юрики, в т.ч.</t>
  </si>
  <si>
    <t>ср. кол-во выдач займов на покрытие кассовых разрывов</t>
  </si>
  <si>
    <t>ср. кол-во выдач займов на обеспечение тендеров</t>
  </si>
  <si>
    <t>ср. кол-во выдач ЛК (юрики)</t>
  </si>
  <si>
    <t>Выдача</t>
  </si>
  <si>
    <t>Выручка (% и комиссии)</t>
  </si>
  <si>
    <t>выдача (розница), в т.ч.</t>
  </si>
  <si>
    <t>выдача (юрики), в т.ч.</t>
  </si>
  <si>
    <t>погашение (розница), в т.ч.</t>
  </si>
  <si>
    <t>погашение (юрики), в т.ч.</t>
  </si>
  <si>
    <t>Погашение</t>
  </si>
  <si>
    <t>БДДС КОЛЛЕКТОРСКИЙ</t>
  </si>
  <si>
    <t>Вспомогательная таблица</t>
  </si>
  <si>
    <t>выдачи</t>
  </si>
  <si>
    <t>погашения</t>
  </si>
  <si>
    <t>выручка</t>
  </si>
  <si>
    <t>БДДС ФИНАНСОВЫЙ</t>
  </si>
  <si>
    <t>плата за привлеченное финснирование</t>
  </si>
  <si>
    <t>просроченные займы</t>
  </si>
  <si>
    <t>погашено просроченного основного долга</t>
  </si>
  <si>
    <t>погашено штрафных процентов</t>
  </si>
  <si>
    <t>Кредитный портфель (розница), в т.ч.</t>
  </si>
  <si>
    <t>Кредитный портфель (юрики), в т.ч.</t>
  </si>
  <si>
    <t>Кредитный портфель (здоровый)</t>
  </si>
  <si>
    <t>Кредитный портфель (проблемный)</t>
  </si>
  <si>
    <t>Возникновение просрочки</t>
  </si>
  <si>
    <t>Погашение просрочки</t>
  </si>
  <si>
    <t>просрочка, % от выдачи</t>
  </si>
  <si>
    <t>ставка, % в нед.</t>
  </si>
  <si>
    <t>(розница), в т.ч.</t>
  </si>
  <si>
    <t>(юрики), в т.ч.</t>
  </si>
  <si>
    <t>операционный поток</t>
  </si>
  <si>
    <t>коллекторский поток</t>
  </si>
  <si>
    <t>инвестиционный поток</t>
  </si>
  <si>
    <t>Период</t>
  </si>
  <si>
    <t>Начисленные просроченные проценты</t>
  </si>
  <si>
    <t>Погашенные просроченные проценты</t>
  </si>
  <si>
    <t>Накопленные просроченые проценты (внебалансовая позиция)</t>
  </si>
  <si>
    <t>возникло просроченного долга</t>
  </si>
  <si>
    <t>количество открытых офисов</t>
  </si>
  <si>
    <t>прочее</t>
  </si>
  <si>
    <t>возврат просроченных процентов, % от начисленных</t>
  </si>
  <si>
    <t>возврат просроченного долга, в % от задолженности на балансе</t>
  </si>
  <si>
    <t>Уставный капитал</t>
  </si>
  <si>
    <t>Налог на прибыль (ставка 20%)</t>
  </si>
  <si>
    <t>финснсовый поток</t>
  </si>
  <si>
    <t>привлечение внешнего финансирования</t>
  </si>
  <si>
    <t>погашение привлеченного финансирования</t>
  </si>
  <si>
    <t>УПРОЩЕННЫЙ БАЛАНС</t>
  </si>
  <si>
    <t>займы учредителей</t>
  </si>
  <si>
    <t>Прибыль</t>
  </si>
  <si>
    <t>Чистая прибыль/убыток</t>
  </si>
  <si>
    <t>накопленная прибыль/убыток</t>
  </si>
  <si>
    <t>погашение займов учредителей</t>
  </si>
  <si>
    <t>Ставка внешнего привлечения, % в нед.</t>
  </si>
  <si>
    <t>г-х</t>
  </si>
  <si>
    <t>НМО1 (норматив &gt;0,5)</t>
  </si>
  <si>
    <t>НМО2 (норматив &gt;0,7)</t>
  </si>
  <si>
    <t>Неделя</t>
  </si>
  <si>
    <t>заполняемый параметр (используется только в финсновом БДДС)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</si>
</sst>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6">
    <xf numFmtId="0" fontId="0" fillId="0" borderId="0" xfId="0"/>
    <xf numFmtId="0" fontId="3" fillId="3" borderId="1" xfId="0" applyFont="1" applyFill="1" applyBorder="1"/>
    <xf numFmtId="0" fontId="3" fillId="0" borderId="0" xfId="0" applyFont="1"/>
    <xf numFmtId="3" fontId="3" fillId="0" borderId="0" xfId="0" applyNumberFormat="1" applyFont="1"/>
    <xf numFmtId="165" fontId="3" fillId="3" borderId="1" xfId="0" applyNumberFormat="1" applyFont="1" applyFill="1" applyBorder="1"/>
    <xf numFmtId="9" fontId="3" fillId="3" borderId="1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164" fontId="3" fillId="4" borderId="1" xfId="0" applyNumberFormat="1" applyFont="1" applyFill="1" applyBorder="1"/>
    <xf numFmtId="3" fontId="3" fillId="0" borderId="0" xfId="0" applyNumberFormat="1" applyFont="1" applyFill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4" fillId="0" borderId="0" xfId="0" applyNumberFormat="1" applyFont="1" applyFill="1" applyBorder="1" applyAlignment="1"/>
    <xf numFmtId="0" fontId="3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/>
    <xf numFmtId="164" fontId="3" fillId="0" borderId="0" xfId="0" applyNumberFormat="1" applyFont="1" applyFill="1" applyBorder="1"/>
    <xf numFmtId="0" fontId="3" fillId="0" borderId="0" xfId="0" applyFont="1" applyAlignment="1">
      <alignment horizontal="right"/>
    </xf>
    <xf numFmtId="0" fontId="1" fillId="6" borderId="1" xfId="0" applyFont="1" applyFill="1" applyBorder="1" applyAlignment="1">
      <alignment horizontal="right"/>
    </xf>
    <xf numFmtId="3" fontId="3" fillId="14" borderId="1" xfId="0" applyNumberFormat="1" applyFont="1" applyFill="1" applyBorder="1"/>
    <xf numFmtId="3" fontId="3" fillId="11" borderId="1" xfId="0" applyNumberFormat="1" applyFont="1" applyFill="1" applyBorder="1"/>
    <xf numFmtId="3" fontId="3" fillId="9" borderId="1" xfId="0" applyNumberFormat="1" applyFont="1" applyFill="1" applyBorder="1"/>
    <xf numFmtId="3" fontId="3" fillId="12" borderId="1" xfId="0" applyNumberFormat="1" applyFont="1" applyFill="1" applyBorder="1"/>
    <xf numFmtId="3" fontId="3" fillId="13" borderId="1" xfId="0" applyNumberFormat="1" applyFont="1" applyFill="1" applyBorder="1"/>
    <xf numFmtId="3" fontId="1" fillId="11" borderId="1" xfId="0" applyNumberFormat="1" applyFont="1" applyFill="1" applyBorder="1"/>
    <xf numFmtId="3" fontId="1" fillId="0" borderId="0" xfId="0" applyNumberFormat="1" applyFont="1"/>
    <xf numFmtId="3" fontId="3" fillId="0" borderId="0" xfId="0" applyNumberFormat="1" applyFont="1" applyFill="1" applyBorder="1"/>
    <xf numFmtId="3" fontId="3" fillId="8" borderId="1" xfId="0" applyNumberFormat="1" applyFont="1" applyFill="1" applyBorder="1"/>
    <xf numFmtId="3" fontId="3" fillId="10" borderId="1" xfId="0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3" fontId="3" fillId="0" borderId="0" xfId="0" applyNumberFormat="1" applyFont="1" applyAlignment="1">
      <alignment vertical="center"/>
    </xf>
    <xf numFmtId="0" fontId="7" fillId="0" borderId="0" xfId="0" applyFont="1"/>
    <xf numFmtId="0" fontId="0" fillId="0" borderId="1" xfId="0" applyBorder="1"/>
    <xf numFmtId="0" fontId="0" fillId="3" borderId="1" xfId="0" applyFill="1" applyBorder="1"/>
    <xf numFmtId="0" fontId="7" fillId="10" borderId="1" xfId="0" applyFont="1" applyFill="1" applyBorder="1"/>
    <xf numFmtId="0" fontId="7" fillId="8" borderId="1" xfId="0" applyFont="1" applyFill="1" applyBorder="1"/>
    <xf numFmtId="0" fontId="8" fillId="0" borderId="1" xfId="0" applyFont="1" applyBorder="1"/>
    <xf numFmtId="0" fontId="9" fillId="9" borderId="1" xfId="0" applyFont="1" applyFill="1" applyBorder="1"/>
    <xf numFmtId="0" fontId="9" fillId="13" borderId="1" xfId="0" applyFont="1" applyFill="1" applyBorder="1"/>
    <xf numFmtId="0" fontId="9" fillId="8" borderId="1" xfId="0" applyFont="1" applyFill="1" applyBorder="1"/>
    <xf numFmtId="0" fontId="9" fillId="0" borderId="0" xfId="0" applyFont="1"/>
    <xf numFmtId="0" fontId="0" fillId="0" borderId="0" xfId="0" applyFill="1"/>
    <xf numFmtId="0" fontId="0" fillId="3" borderId="0" xfId="0" applyFill="1"/>
    <xf numFmtId="0" fontId="6" fillId="0" borderId="1" xfId="0" applyFont="1" applyFill="1" applyBorder="1"/>
    <xf numFmtId="0" fontId="6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9" fillId="12" borderId="1" xfId="0" applyFont="1" applyFill="1" applyBorder="1"/>
    <xf numFmtId="0" fontId="9" fillId="9" borderId="2" xfId="0" applyFont="1" applyFill="1" applyBorder="1"/>
    <xf numFmtId="0" fontId="0" fillId="3" borderId="2" xfId="0" applyFill="1" applyBorder="1"/>
    <xf numFmtId="166" fontId="3" fillId="4" borderId="1" xfId="0" applyNumberFormat="1" applyFont="1" applyFill="1" applyBorder="1"/>
    <xf numFmtId="166" fontId="1" fillId="6" borderId="1" xfId="0" applyNumberFormat="1" applyFont="1" applyFill="1" applyBorder="1"/>
    <xf numFmtId="3" fontId="1" fillId="9" borderId="1" xfId="0" applyNumberFormat="1" applyFont="1" applyFill="1" applyBorder="1" applyAlignment="1">
      <alignment horizontal="center"/>
    </xf>
    <xf numFmtId="3" fontId="1" fillId="12" borderId="1" xfId="0" applyNumberFormat="1" applyFont="1" applyFill="1" applyBorder="1" applyAlignment="1">
      <alignment horizontal="center"/>
    </xf>
    <xf numFmtId="3" fontId="1" fillId="13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3" fontId="3" fillId="0" borderId="1" xfId="0" applyNumberFormat="1" applyFont="1" applyFill="1" applyBorder="1"/>
    <xf numFmtId="3" fontId="1" fillId="14" borderId="1" xfId="0" applyNumberFormat="1" applyFont="1" applyFill="1" applyBorder="1"/>
    <xf numFmtId="10" fontId="3" fillId="4" borderId="1" xfId="0" applyNumberFormat="1" applyFont="1" applyFill="1" applyBorder="1"/>
    <xf numFmtId="10" fontId="3" fillId="3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11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3" fontId="1" fillId="11" borderId="1" xfId="0" applyNumberFormat="1" applyFont="1" applyFill="1" applyBorder="1" applyAlignment="1">
      <alignment horizontal="left"/>
    </xf>
    <xf numFmtId="3" fontId="1" fillId="1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4" fillId="0" borderId="0" xfId="0" applyNumberFormat="1" applyFont="1" applyBorder="1"/>
    <xf numFmtId="3" fontId="3" fillId="11" borderId="1" xfId="0" applyNumberFormat="1" applyFont="1" applyFill="1" applyBorder="1" applyAlignment="1">
      <alignment horizontal="left"/>
    </xf>
    <xf numFmtId="3" fontId="1" fillId="15" borderId="0" xfId="0" applyNumberFormat="1" applyFont="1" applyFill="1" applyBorder="1"/>
    <xf numFmtId="3" fontId="3" fillId="0" borderId="1" xfId="0" applyNumberFormat="1" applyFont="1" applyBorder="1" applyAlignment="1">
      <alignment horizontal="right" wrapText="1"/>
    </xf>
    <xf numFmtId="3" fontId="3" fillId="14" borderId="1" xfId="0" applyNumberFormat="1" applyFont="1" applyFill="1" applyBorder="1" applyAlignment="1">
      <alignment horizontal="left"/>
    </xf>
    <xf numFmtId="3" fontId="3" fillId="3" borderId="0" xfId="0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opLeftCell="A64" zoomScaleNormal="100" workbookViewId="0">
      <selection activeCell="B6" sqref="B6"/>
    </sheetView>
  </sheetViews>
  <sheetFormatPr defaultColWidth="20.7109375" defaultRowHeight="12.75" x14ac:dyDescent="0.2"/>
  <cols>
    <col min="1" max="1" width="45.42578125" style="2" customWidth="1"/>
    <col min="2" max="7" width="7.7109375" style="2" customWidth="1"/>
    <col min="8" max="8" width="7.7109375" style="3" customWidth="1"/>
    <col min="9" max="11" width="7.7109375" style="2" customWidth="1"/>
    <col min="12" max="12" width="7.7109375" style="3" customWidth="1"/>
    <col min="13" max="13" width="7.7109375" style="2" customWidth="1"/>
    <col min="14" max="16384" width="20.7109375" style="2"/>
  </cols>
  <sheetData>
    <row r="1" spans="1:13" x14ac:dyDescent="0.2">
      <c r="A1" s="80" t="s">
        <v>20</v>
      </c>
      <c r="B1" s="7"/>
    </row>
    <row r="2" spans="1:13" x14ac:dyDescent="0.2">
      <c r="A2" s="81" t="s">
        <v>19</v>
      </c>
      <c r="B2" s="7"/>
    </row>
    <row r="3" spans="1:13" s="6" customFormat="1" x14ac:dyDescent="0.2">
      <c r="B3" s="7"/>
      <c r="H3" s="9"/>
      <c r="L3" s="9"/>
    </row>
    <row r="4" spans="1:13" s="6" customFormat="1" x14ac:dyDescent="0.2">
      <c r="A4" s="34" t="s">
        <v>109</v>
      </c>
      <c r="B4" s="94">
        <v>300</v>
      </c>
      <c r="H4" s="9"/>
      <c r="L4" s="9"/>
    </row>
    <row r="5" spans="1:13" s="6" customFormat="1" x14ac:dyDescent="0.2">
      <c r="A5" s="34" t="s">
        <v>171</v>
      </c>
      <c r="B5" s="94">
        <v>10000</v>
      </c>
      <c r="H5" s="9"/>
      <c r="L5" s="9"/>
    </row>
    <row r="6" spans="1:13" s="6" customFormat="1" x14ac:dyDescent="0.2">
      <c r="A6" s="34" t="s">
        <v>182</v>
      </c>
      <c r="B6" s="97">
        <f>C6/52</f>
        <v>6.9230769230769224E-3</v>
      </c>
      <c r="C6" s="98">
        <v>0.36</v>
      </c>
      <c r="D6" s="6" t="s">
        <v>183</v>
      </c>
      <c r="H6" s="9"/>
      <c r="L6" s="9"/>
    </row>
    <row r="7" spans="1:13" s="6" customFormat="1" x14ac:dyDescent="0.2">
      <c r="A7" s="7"/>
      <c r="B7" s="7"/>
      <c r="H7" s="9"/>
      <c r="L7" s="9"/>
    </row>
    <row r="8" spans="1:13" x14ac:dyDescent="0.2">
      <c r="A8" s="43" t="s">
        <v>95</v>
      </c>
      <c r="M8" s="7" t="s">
        <v>102</v>
      </c>
    </row>
    <row r="9" spans="1:13" s="10" customFormat="1" x14ac:dyDescent="0.2">
      <c r="A9" s="119" t="s">
        <v>1</v>
      </c>
      <c r="B9" s="118" t="s">
        <v>96</v>
      </c>
      <c r="C9" s="118"/>
      <c r="D9" s="118"/>
      <c r="E9" s="118" t="s">
        <v>97</v>
      </c>
      <c r="F9" s="118"/>
      <c r="G9" s="118"/>
      <c r="H9" s="118" t="s">
        <v>54</v>
      </c>
      <c r="I9" s="118"/>
      <c r="J9" s="118"/>
      <c r="K9" s="118" t="s">
        <v>55</v>
      </c>
      <c r="L9" s="118"/>
      <c r="M9" s="118"/>
    </row>
    <row r="10" spans="1:13" x14ac:dyDescent="0.2">
      <c r="A10" s="119"/>
      <c r="B10" s="11" t="s">
        <v>73</v>
      </c>
      <c r="C10" s="11" t="s">
        <v>74</v>
      </c>
      <c r="D10" s="12" t="s">
        <v>0</v>
      </c>
      <c r="E10" s="11" t="s">
        <v>73</v>
      </c>
      <c r="F10" s="11" t="s">
        <v>74</v>
      </c>
      <c r="G10" s="12" t="s">
        <v>0</v>
      </c>
      <c r="H10" s="11" t="s">
        <v>73</v>
      </c>
      <c r="I10" s="11" t="s">
        <v>74</v>
      </c>
      <c r="J10" s="12" t="s">
        <v>0</v>
      </c>
      <c r="K10" s="11" t="s">
        <v>73</v>
      </c>
      <c r="L10" s="11" t="s">
        <v>74</v>
      </c>
      <c r="M10" s="12" t="s">
        <v>0</v>
      </c>
    </row>
    <row r="11" spans="1:13" x14ac:dyDescent="0.2">
      <c r="A11" s="13" t="s">
        <v>2</v>
      </c>
      <c r="B11" s="14">
        <v>40</v>
      </c>
      <c r="C11" s="15">
        <f>C50</f>
        <v>21</v>
      </c>
      <c r="D11" s="16">
        <f>B11*C11</f>
        <v>840</v>
      </c>
      <c r="E11" s="14">
        <v>25</v>
      </c>
      <c r="F11" s="15">
        <f>F50</f>
        <v>14</v>
      </c>
      <c r="G11" s="16">
        <f>E11*F11</f>
        <v>350</v>
      </c>
      <c r="H11" s="15">
        <f>E11</f>
        <v>25</v>
      </c>
      <c r="I11" s="15">
        <f>I50</f>
        <v>3</v>
      </c>
      <c r="J11" s="16">
        <f>H11*I11</f>
        <v>75</v>
      </c>
      <c r="K11" s="15">
        <f>H11</f>
        <v>25</v>
      </c>
      <c r="L11" s="15">
        <f>L50</f>
        <v>2</v>
      </c>
      <c r="M11" s="16">
        <f>K11*L11</f>
        <v>50</v>
      </c>
    </row>
    <row r="12" spans="1:13" x14ac:dyDescent="0.2">
      <c r="A12" s="13" t="s">
        <v>3</v>
      </c>
      <c r="B12" s="14">
        <v>7</v>
      </c>
      <c r="C12" s="15">
        <f>C11</f>
        <v>21</v>
      </c>
      <c r="D12" s="16">
        <f>B12*C12</f>
        <v>147</v>
      </c>
      <c r="E12" s="14">
        <v>7</v>
      </c>
      <c r="F12" s="15">
        <f>F11</f>
        <v>14</v>
      </c>
      <c r="G12" s="16">
        <f>E12*F12</f>
        <v>98</v>
      </c>
      <c r="H12" s="15">
        <f>E12</f>
        <v>7</v>
      </c>
      <c r="I12" s="15">
        <f>I11</f>
        <v>3</v>
      </c>
      <c r="J12" s="16">
        <f>H12*I12</f>
        <v>21</v>
      </c>
      <c r="K12" s="15">
        <f>H12</f>
        <v>7</v>
      </c>
      <c r="L12" s="15">
        <f>L11</f>
        <v>2</v>
      </c>
      <c r="M12" s="16">
        <f>K12*L12</f>
        <v>14</v>
      </c>
    </row>
    <row r="13" spans="1:13" x14ac:dyDescent="0.2">
      <c r="A13" s="13" t="s">
        <v>4</v>
      </c>
      <c r="B13" s="14">
        <v>450</v>
      </c>
      <c r="C13" s="14">
        <v>1</v>
      </c>
      <c r="D13" s="16">
        <f>B13*C13</f>
        <v>450</v>
      </c>
      <c r="E13" s="15">
        <f>B13</f>
        <v>450</v>
      </c>
      <c r="F13" s="15">
        <f>C13</f>
        <v>1</v>
      </c>
      <c r="G13" s="16">
        <f>E13*F13</f>
        <v>450</v>
      </c>
      <c r="H13" s="17"/>
      <c r="I13" s="17"/>
      <c r="J13" s="18"/>
      <c r="K13" s="17"/>
      <c r="L13" s="17"/>
      <c r="M13" s="18"/>
    </row>
    <row r="14" spans="1:13" x14ac:dyDescent="0.2">
      <c r="A14" s="13" t="s">
        <v>23</v>
      </c>
      <c r="B14" s="19"/>
      <c r="C14" s="19"/>
      <c r="D14" s="16">
        <f>B60</f>
        <v>300</v>
      </c>
      <c r="E14" s="19"/>
      <c r="F14" s="19"/>
      <c r="G14" s="18"/>
      <c r="H14" s="19"/>
      <c r="I14" s="19"/>
      <c r="J14" s="18"/>
      <c r="K14" s="17"/>
      <c r="L14" s="17"/>
      <c r="M14" s="18"/>
    </row>
    <row r="15" spans="1:13" x14ac:dyDescent="0.2">
      <c r="A15" s="13" t="s">
        <v>24</v>
      </c>
      <c r="B15" s="19"/>
      <c r="C15" s="19"/>
      <c r="D15" s="20">
        <v>100</v>
      </c>
      <c r="E15" s="19"/>
      <c r="F15" s="19"/>
      <c r="G15" s="20">
        <v>100</v>
      </c>
      <c r="H15" s="19"/>
      <c r="I15" s="19"/>
      <c r="J15" s="20">
        <v>50</v>
      </c>
      <c r="K15" s="19"/>
      <c r="L15" s="19"/>
      <c r="M15" s="18"/>
    </row>
    <row r="16" spans="1:13" x14ac:dyDescent="0.2">
      <c r="A16" s="13" t="s">
        <v>21</v>
      </c>
      <c r="B16" s="19"/>
      <c r="C16" s="19"/>
      <c r="D16" s="18"/>
      <c r="E16" s="19"/>
      <c r="F16" s="19"/>
      <c r="G16" s="18"/>
      <c r="H16" s="19"/>
      <c r="I16" s="19"/>
      <c r="J16" s="18"/>
      <c r="K16" s="19"/>
      <c r="L16" s="19"/>
      <c r="M16" s="20">
        <v>50</v>
      </c>
    </row>
    <row r="17" spans="1:13" x14ac:dyDescent="0.2">
      <c r="A17" s="13" t="s">
        <v>93</v>
      </c>
      <c r="B17" s="19"/>
      <c r="C17" s="19"/>
      <c r="D17" s="16">
        <f>SUM(D11:D16)*20%</f>
        <v>367.40000000000003</v>
      </c>
      <c r="E17" s="19"/>
      <c r="F17" s="19"/>
      <c r="G17" s="16">
        <f>SUM(G11:G16)*20%</f>
        <v>199.60000000000002</v>
      </c>
      <c r="H17" s="19"/>
      <c r="I17" s="19"/>
      <c r="J17" s="16">
        <f>SUM(J11:J16)*20%</f>
        <v>29.200000000000003</v>
      </c>
      <c r="K17" s="19"/>
      <c r="L17" s="19"/>
      <c r="M17" s="16">
        <f>SUM(M11:M16)*20%</f>
        <v>22.8</v>
      </c>
    </row>
    <row r="18" spans="1:13" x14ac:dyDescent="0.2">
      <c r="A18" s="11" t="s">
        <v>5</v>
      </c>
      <c r="B18" s="21"/>
      <c r="C18" s="21"/>
      <c r="D18" s="22">
        <f>SUM(D11:D17)</f>
        <v>2204.4</v>
      </c>
      <c r="E18" s="11"/>
      <c r="F18" s="11"/>
      <c r="G18" s="22">
        <f>SUM(G11:G17)</f>
        <v>1197.5999999999999</v>
      </c>
      <c r="H18" s="23"/>
      <c r="I18" s="24"/>
      <c r="J18" s="22">
        <f>SUM(J11:J17)</f>
        <v>175.2</v>
      </c>
      <c r="K18" s="23"/>
      <c r="L18" s="24"/>
      <c r="M18" s="22">
        <f>SUM(M11:M17)</f>
        <v>136.80000000000001</v>
      </c>
    </row>
    <row r="20" spans="1:13" s="6" customFormat="1" x14ac:dyDescent="0.2">
      <c r="A20" s="42" t="s">
        <v>98</v>
      </c>
      <c r="B20" s="26"/>
      <c r="C20" s="26"/>
      <c r="D20" s="27"/>
      <c r="E20" s="25"/>
      <c r="F20" s="25"/>
      <c r="G20" s="27"/>
      <c r="H20" s="26"/>
      <c r="I20" s="25"/>
      <c r="J20" s="27"/>
      <c r="K20" s="26"/>
      <c r="L20" s="25"/>
      <c r="M20" s="27"/>
    </row>
    <row r="21" spans="1:13" s="10" customFormat="1" x14ac:dyDescent="0.2">
      <c r="A21" s="119" t="s">
        <v>1</v>
      </c>
      <c r="B21" s="120" t="s">
        <v>96</v>
      </c>
      <c r="C21" s="121"/>
      <c r="D21" s="122"/>
      <c r="E21" s="118" t="s">
        <v>97</v>
      </c>
      <c r="F21" s="118"/>
      <c r="G21" s="118"/>
      <c r="H21" s="118" t="s">
        <v>54</v>
      </c>
      <c r="I21" s="118"/>
      <c r="J21" s="118"/>
      <c r="K21" s="118" t="s">
        <v>55</v>
      </c>
      <c r="L21" s="118"/>
      <c r="M21" s="118"/>
    </row>
    <row r="22" spans="1:13" x14ac:dyDescent="0.2">
      <c r="A22" s="119"/>
      <c r="B22" s="11" t="s">
        <v>73</v>
      </c>
      <c r="C22" s="11" t="s">
        <v>74</v>
      </c>
      <c r="D22" s="12" t="s">
        <v>0</v>
      </c>
      <c r="E22" s="11" t="s">
        <v>73</v>
      </c>
      <c r="F22" s="11" t="s">
        <v>74</v>
      </c>
      <c r="G22" s="12" t="s">
        <v>0</v>
      </c>
      <c r="H22" s="11" t="s">
        <v>73</v>
      </c>
      <c r="I22" s="11" t="s">
        <v>74</v>
      </c>
      <c r="J22" s="12" t="s">
        <v>0</v>
      </c>
      <c r="K22" s="11" t="s">
        <v>73</v>
      </c>
      <c r="L22" s="11" t="s">
        <v>74</v>
      </c>
      <c r="M22" s="12" t="s">
        <v>0</v>
      </c>
    </row>
    <row r="23" spans="1:13" x14ac:dyDescent="0.2">
      <c r="A23" s="28" t="s">
        <v>6</v>
      </c>
      <c r="B23" s="14">
        <v>0.5</v>
      </c>
      <c r="C23" s="14">
        <v>150</v>
      </c>
      <c r="D23" s="16">
        <f>B23*C23</f>
        <v>75</v>
      </c>
      <c r="E23" s="14">
        <v>0.5</v>
      </c>
      <c r="F23" s="14">
        <v>100</v>
      </c>
      <c r="G23" s="16">
        <f>E23*F23</f>
        <v>50</v>
      </c>
      <c r="H23" s="14">
        <v>0.5</v>
      </c>
      <c r="I23" s="14">
        <v>40</v>
      </c>
      <c r="J23" s="16">
        <f>H23*I23</f>
        <v>20</v>
      </c>
      <c r="K23" s="14">
        <v>0.5</v>
      </c>
      <c r="L23" s="14">
        <v>10</v>
      </c>
      <c r="M23" s="16">
        <f>K23*L23</f>
        <v>5</v>
      </c>
    </row>
    <row r="24" spans="1:13" x14ac:dyDescent="0.2">
      <c r="A24" s="28" t="s">
        <v>94</v>
      </c>
      <c r="B24" s="19"/>
      <c r="C24" s="19"/>
      <c r="D24" s="16">
        <f>D50</f>
        <v>990</v>
      </c>
      <c r="E24" s="19"/>
      <c r="F24" s="19"/>
      <c r="G24" s="16">
        <f>G50</f>
        <v>680</v>
      </c>
      <c r="H24" s="19"/>
      <c r="I24" s="19"/>
      <c r="J24" s="16">
        <f>J50</f>
        <v>80</v>
      </c>
      <c r="K24" s="19"/>
      <c r="L24" s="19"/>
      <c r="M24" s="16">
        <f>M50</f>
        <v>40</v>
      </c>
    </row>
    <row r="25" spans="1:13" x14ac:dyDescent="0.2">
      <c r="A25" s="28" t="s">
        <v>84</v>
      </c>
      <c r="B25" s="19"/>
      <c r="C25" s="19"/>
      <c r="D25" s="16">
        <f>D24*45%</f>
        <v>445.5</v>
      </c>
      <c r="E25" s="19"/>
      <c r="F25" s="19"/>
      <c r="G25" s="16">
        <f>G24*45%</f>
        <v>306</v>
      </c>
      <c r="H25" s="19"/>
      <c r="I25" s="19"/>
      <c r="J25" s="16">
        <f>J24*45%</f>
        <v>36</v>
      </c>
      <c r="K25" s="19"/>
      <c r="L25" s="19"/>
      <c r="M25" s="16">
        <f>M24*45%</f>
        <v>18</v>
      </c>
    </row>
    <row r="26" spans="1:13" x14ac:dyDescent="0.2">
      <c r="A26" s="28" t="s">
        <v>7</v>
      </c>
      <c r="B26" s="14">
        <v>1</v>
      </c>
      <c r="C26" s="15">
        <f>C50</f>
        <v>21</v>
      </c>
      <c r="D26" s="16">
        <f>B26*C26</f>
        <v>21</v>
      </c>
      <c r="E26" s="14">
        <v>1</v>
      </c>
      <c r="F26" s="15">
        <f>F50</f>
        <v>14</v>
      </c>
      <c r="G26" s="16">
        <f>E26*F26</f>
        <v>14</v>
      </c>
      <c r="H26" s="14">
        <v>1</v>
      </c>
      <c r="I26" s="15">
        <f>I50</f>
        <v>3</v>
      </c>
      <c r="J26" s="16">
        <f>H26*I26</f>
        <v>3</v>
      </c>
      <c r="K26" s="14">
        <v>1</v>
      </c>
      <c r="L26" s="15">
        <f>L50</f>
        <v>2</v>
      </c>
      <c r="M26" s="16">
        <f>K26*L26</f>
        <v>2</v>
      </c>
    </row>
    <row r="27" spans="1:13" x14ac:dyDescent="0.2">
      <c r="A27" s="28" t="s">
        <v>8</v>
      </c>
      <c r="B27" s="19"/>
      <c r="C27" s="19"/>
      <c r="D27" s="20">
        <v>50</v>
      </c>
      <c r="E27" s="19"/>
      <c r="F27" s="19"/>
      <c r="G27" s="20">
        <v>50</v>
      </c>
      <c r="H27" s="19"/>
      <c r="I27" s="19"/>
      <c r="J27" s="20">
        <v>10</v>
      </c>
      <c r="K27" s="19"/>
      <c r="L27" s="19"/>
      <c r="M27" s="20">
        <v>3</v>
      </c>
    </row>
    <row r="28" spans="1:13" x14ac:dyDescent="0.2">
      <c r="A28" s="28" t="s">
        <v>9</v>
      </c>
      <c r="B28" s="19"/>
      <c r="C28" s="19"/>
      <c r="D28" s="20">
        <v>100</v>
      </c>
      <c r="E28" s="19"/>
      <c r="F28" s="19"/>
      <c r="G28" s="20">
        <v>100</v>
      </c>
      <c r="H28" s="19"/>
      <c r="I28" s="19"/>
      <c r="J28" s="20">
        <v>30</v>
      </c>
      <c r="K28" s="19"/>
      <c r="L28" s="19"/>
      <c r="M28" s="20">
        <v>15</v>
      </c>
    </row>
    <row r="29" spans="1:13" x14ac:dyDescent="0.2">
      <c r="A29" s="28" t="s">
        <v>23</v>
      </c>
      <c r="B29" s="19"/>
      <c r="C29" s="19"/>
      <c r="D29" s="16">
        <f>C60</f>
        <v>76</v>
      </c>
      <c r="E29" s="17"/>
      <c r="F29" s="17"/>
      <c r="G29" s="18"/>
      <c r="H29" s="17"/>
      <c r="I29" s="17"/>
      <c r="J29" s="18"/>
      <c r="K29" s="19"/>
      <c r="L29" s="19"/>
      <c r="M29" s="18"/>
    </row>
    <row r="30" spans="1:13" x14ac:dyDescent="0.2">
      <c r="A30" s="28" t="s">
        <v>18</v>
      </c>
      <c r="B30" s="19"/>
      <c r="C30" s="19"/>
      <c r="D30" s="16">
        <f>SUM(D23:D29)*10%</f>
        <v>175.75</v>
      </c>
      <c r="E30" s="19"/>
      <c r="F30" s="19"/>
      <c r="G30" s="16">
        <f>SUM(G23:G29)*10%</f>
        <v>120</v>
      </c>
      <c r="H30" s="19"/>
      <c r="I30" s="19"/>
      <c r="J30" s="16">
        <f>SUM(J23:J29)*10%</f>
        <v>17.900000000000002</v>
      </c>
      <c r="K30" s="19"/>
      <c r="L30" s="19"/>
      <c r="M30" s="16">
        <f>SUM(M23:M29)*10%</f>
        <v>8.3000000000000007</v>
      </c>
    </row>
    <row r="31" spans="1:13" x14ac:dyDescent="0.2">
      <c r="A31" s="23" t="s">
        <v>5</v>
      </c>
      <c r="B31" s="23"/>
      <c r="C31" s="23"/>
      <c r="D31" s="31">
        <f>SUM(D23:D30)</f>
        <v>1933.25</v>
      </c>
      <c r="E31" s="23"/>
      <c r="F31" s="23"/>
      <c r="G31" s="31">
        <f>SUM(G23:G30)</f>
        <v>1320</v>
      </c>
      <c r="H31" s="23"/>
      <c r="I31" s="23"/>
      <c r="J31" s="31">
        <f>SUM(J23:J30)</f>
        <v>196.9</v>
      </c>
      <c r="K31" s="23"/>
      <c r="L31" s="23"/>
      <c r="M31" s="31">
        <f>SUM(M23:M30)</f>
        <v>91.3</v>
      </c>
    </row>
    <row r="32" spans="1:13" s="6" customFormat="1" x14ac:dyDescent="0.2">
      <c r="A32" s="26"/>
      <c r="B32" s="26"/>
      <c r="C32" s="25"/>
      <c r="D32" s="27"/>
      <c r="E32" s="26"/>
      <c r="F32" s="25"/>
      <c r="G32" s="27"/>
      <c r="H32" s="26"/>
      <c r="I32" s="25"/>
      <c r="J32" s="27"/>
      <c r="K32" s="26"/>
      <c r="L32" s="25"/>
      <c r="M32" s="27"/>
    </row>
    <row r="33" spans="1:13" x14ac:dyDescent="0.2">
      <c r="A33" s="44" t="s">
        <v>99</v>
      </c>
      <c r="D33" s="3"/>
    </row>
    <row r="34" spans="1:13" s="10" customFormat="1" x14ac:dyDescent="0.2">
      <c r="A34" s="119" t="s">
        <v>1</v>
      </c>
      <c r="B34" s="121" t="s">
        <v>96</v>
      </c>
      <c r="C34" s="121"/>
      <c r="D34" s="122"/>
      <c r="E34" s="118" t="s">
        <v>97</v>
      </c>
      <c r="F34" s="118"/>
      <c r="G34" s="118"/>
      <c r="H34" s="118" t="s">
        <v>54</v>
      </c>
      <c r="I34" s="118"/>
      <c r="J34" s="118"/>
      <c r="K34" s="118" t="s">
        <v>55</v>
      </c>
      <c r="L34" s="118"/>
      <c r="M34" s="118"/>
    </row>
    <row r="35" spans="1:13" x14ac:dyDescent="0.2">
      <c r="A35" s="119"/>
      <c r="B35" s="32" t="s">
        <v>75</v>
      </c>
      <c r="C35" s="11" t="s">
        <v>74</v>
      </c>
      <c r="D35" s="12" t="s">
        <v>0</v>
      </c>
      <c r="E35" s="11" t="s">
        <v>75</v>
      </c>
      <c r="F35" s="11" t="s">
        <v>74</v>
      </c>
      <c r="G35" s="12" t="s">
        <v>0</v>
      </c>
      <c r="H35" s="11" t="s">
        <v>75</v>
      </c>
      <c r="I35" s="11" t="s">
        <v>74</v>
      </c>
      <c r="J35" s="12" t="s">
        <v>0</v>
      </c>
      <c r="K35" s="11" t="s">
        <v>75</v>
      </c>
      <c r="L35" s="11" t="s">
        <v>74</v>
      </c>
      <c r="M35" s="12" t="s">
        <v>0</v>
      </c>
    </row>
    <row r="36" spans="1:13" x14ac:dyDescent="0.2">
      <c r="A36" s="13" t="s">
        <v>10</v>
      </c>
      <c r="B36" s="14">
        <v>150</v>
      </c>
      <c r="C36" s="14">
        <v>1</v>
      </c>
      <c r="D36" s="16">
        <f>B36*C36</f>
        <v>150</v>
      </c>
      <c r="E36" s="14">
        <v>150</v>
      </c>
      <c r="F36" s="14">
        <v>1</v>
      </c>
      <c r="G36" s="16">
        <f>E36*F36</f>
        <v>150</v>
      </c>
      <c r="H36" s="14">
        <v>40</v>
      </c>
      <c r="I36" s="14">
        <v>1</v>
      </c>
      <c r="J36" s="16">
        <f>H36*I36</f>
        <v>40</v>
      </c>
      <c r="K36" s="33"/>
      <c r="L36" s="30"/>
      <c r="M36" s="18"/>
    </row>
    <row r="37" spans="1:13" x14ac:dyDescent="0.2">
      <c r="A37" s="13" t="s">
        <v>63</v>
      </c>
      <c r="B37" s="14">
        <v>80</v>
      </c>
      <c r="C37" s="14">
        <v>1</v>
      </c>
      <c r="D37" s="16">
        <f>B37*C37</f>
        <v>80</v>
      </c>
      <c r="E37" s="14">
        <v>80</v>
      </c>
      <c r="F37" s="14">
        <v>1</v>
      </c>
      <c r="G37" s="16">
        <f>E37*F37</f>
        <v>80</v>
      </c>
      <c r="H37" s="13"/>
      <c r="I37" s="29"/>
      <c r="J37" s="18"/>
      <c r="K37" s="34"/>
      <c r="L37" s="34"/>
      <c r="M37" s="35"/>
    </row>
    <row r="38" spans="1:13" x14ac:dyDescent="0.2">
      <c r="A38" s="13" t="s">
        <v>28</v>
      </c>
      <c r="B38" s="14">
        <v>60</v>
      </c>
      <c r="C38" s="14">
        <v>1</v>
      </c>
      <c r="D38" s="16">
        <f>B38*C38</f>
        <v>60</v>
      </c>
      <c r="E38" s="13"/>
      <c r="F38" s="29"/>
      <c r="G38" s="18"/>
      <c r="H38" s="34"/>
      <c r="I38" s="34"/>
      <c r="J38" s="35"/>
      <c r="K38" s="34"/>
      <c r="L38" s="34"/>
      <c r="M38" s="35"/>
    </row>
    <row r="39" spans="1:13" x14ac:dyDescent="0.2">
      <c r="A39" s="13" t="s">
        <v>11</v>
      </c>
      <c r="B39" s="14">
        <v>40</v>
      </c>
      <c r="C39" s="14">
        <v>1</v>
      </c>
      <c r="D39" s="16">
        <f t="shared" ref="D39:D49" si="0">B39*C39</f>
        <v>40</v>
      </c>
      <c r="E39" s="14">
        <v>40</v>
      </c>
      <c r="F39" s="14">
        <v>1</v>
      </c>
      <c r="G39" s="16">
        <f t="shared" ref="G39:G44" si="1">E39*F39</f>
        <v>40</v>
      </c>
      <c r="H39" s="34"/>
      <c r="I39" s="34"/>
      <c r="J39" s="35"/>
      <c r="K39" s="34"/>
      <c r="L39" s="34"/>
      <c r="M39" s="35"/>
    </row>
    <row r="40" spans="1:13" x14ac:dyDescent="0.2">
      <c r="A40" s="13" t="s">
        <v>12</v>
      </c>
      <c r="B40" s="14">
        <v>40</v>
      </c>
      <c r="C40" s="14">
        <v>1</v>
      </c>
      <c r="D40" s="16">
        <f t="shared" si="0"/>
        <v>40</v>
      </c>
      <c r="E40" s="14">
        <v>40</v>
      </c>
      <c r="F40" s="14">
        <v>1</v>
      </c>
      <c r="G40" s="16">
        <f t="shared" si="1"/>
        <v>40</v>
      </c>
      <c r="H40" s="34"/>
      <c r="I40" s="34"/>
      <c r="J40" s="35"/>
      <c r="K40" s="34"/>
      <c r="L40" s="34"/>
      <c r="M40" s="35"/>
    </row>
    <row r="41" spans="1:13" x14ac:dyDescent="0.2">
      <c r="A41" s="13" t="s">
        <v>13</v>
      </c>
      <c r="B41" s="14">
        <v>40</v>
      </c>
      <c r="C41" s="14">
        <v>5</v>
      </c>
      <c r="D41" s="16">
        <f t="shared" si="0"/>
        <v>200</v>
      </c>
      <c r="E41" s="14">
        <v>40</v>
      </c>
      <c r="F41" s="14">
        <v>5</v>
      </c>
      <c r="G41" s="16">
        <f t="shared" si="1"/>
        <v>200</v>
      </c>
      <c r="H41" s="34"/>
      <c r="I41" s="34"/>
      <c r="J41" s="35"/>
      <c r="K41" s="34"/>
      <c r="L41" s="34"/>
      <c r="M41" s="35"/>
    </row>
    <row r="42" spans="1:13" x14ac:dyDescent="0.2">
      <c r="A42" s="13" t="s">
        <v>14</v>
      </c>
      <c r="B42" s="14">
        <v>20</v>
      </c>
      <c r="C42" s="14">
        <v>2</v>
      </c>
      <c r="D42" s="16">
        <f t="shared" si="0"/>
        <v>40</v>
      </c>
      <c r="E42" s="14">
        <v>20</v>
      </c>
      <c r="F42" s="14">
        <v>2</v>
      </c>
      <c r="G42" s="16">
        <f t="shared" si="1"/>
        <v>40</v>
      </c>
      <c r="H42" s="1">
        <v>20</v>
      </c>
      <c r="I42" s="1">
        <v>2</v>
      </c>
      <c r="J42" s="16">
        <f>H42*I42</f>
        <v>40</v>
      </c>
      <c r="K42" s="1">
        <v>20</v>
      </c>
      <c r="L42" s="1">
        <v>2</v>
      </c>
      <c r="M42" s="16">
        <f>K42*L42</f>
        <v>40</v>
      </c>
    </row>
    <row r="43" spans="1:13" x14ac:dyDescent="0.2">
      <c r="A43" s="13" t="s">
        <v>15</v>
      </c>
      <c r="B43" s="14">
        <v>40</v>
      </c>
      <c r="C43" s="14">
        <v>1</v>
      </c>
      <c r="D43" s="16">
        <f t="shared" si="0"/>
        <v>40</v>
      </c>
      <c r="E43" s="14">
        <v>40</v>
      </c>
      <c r="F43" s="14">
        <v>1</v>
      </c>
      <c r="G43" s="16">
        <f t="shared" si="1"/>
        <v>40</v>
      </c>
      <c r="H43" s="34"/>
      <c r="I43" s="34"/>
      <c r="J43" s="35"/>
      <c r="K43" s="34"/>
      <c r="L43" s="34"/>
      <c r="M43" s="35"/>
    </row>
    <row r="44" spans="1:13" x14ac:dyDescent="0.2">
      <c r="A44" s="13" t="s">
        <v>16</v>
      </c>
      <c r="B44" s="14">
        <v>50</v>
      </c>
      <c r="C44" s="14">
        <v>1</v>
      </c>
      <c r="D44" s="16">
        <f t="shared" si="0"/>
        <v>50</v>
      </c>
      <c r="E44" s="14">
        <v>50</v>
      </c>
      <c r="F44" s="14">
        <v>1</v>
      </c>
      <c r="G44" s="16">
        <f t="shared" si="1"/>
        <v>50</v>
      </c>
      <c r="H44" s="34"/>
      <c r="I44" s="34"/>
      <c r="J44" s="35"/>
      <c r="K44" s="34"/>
      <c r="L44" s="34"/>
      <c r="M44" s="35"/>
    </row>
    <row r="45" spans="1:13" x14ac:dyDescent="0.2">
      <c r="A45" s="13" t="s">
        <v>25</v>
      </c>
      <c r="B45" s="14">
        <v>30</v>
      </c>
      <c r="C45" s="14">
        <v>2</v>
      </c>
      <c r="D45" s="16">
        <f t="shared" si="0"/>
        <v>60</v>
      </c>
      <c r="E45" s="13"/>
      <c r="F45" s="29"/>
      <c r="G45" s="18"/>
      <c r="H45" s="34"/>
      <c r="I45" s="34"/>
      <c r="J45" s="35"/>
      <c r="K45" s="34"/>
      <c r="L45" s="34"/>
      <c r="M45" s="35"/>
    </row>
    <row r="46" spans="1:13" x14ac:dyDescent="0.2">
      <c r="A46" s="13" t="s">
        <v>26</v>
      </c>
      <c r="B46" s="14">
        <v>30</v>
      </c>
      <c r="C46" s="14">
        <v>1</v>
      </c>
      <c r="D46" s="16">
        <f t="shared" si="0"/>
        <v>30</v>
      </c>
      <c r="E46" s="13"/>
      <c r="F46" s="29"/>
      <c r="G46" s="18"/>
      <c r="H46" s="34"/>
      <c r="I46" s="34"/>
      <c r="J46" s="35"/>
      <c r="K46" s="34"/>
      <c r="L46" s="34"/>
      <c r="M46" s="35"/>
    </row>
    <row r="47" spans="1:13" x14ac:dyDescent="0.2">
      <c r="A47" s="13" t="s">
        <v>27</v>
      </c>
      <c r="B47" s="14">
        <v>60</v>
      </c>
      <c r="C47" s="14">
        <v>2</v>
      </c>
      <c r="D47" s="16">
        <f t="shared" si="0"/>
        <v>120</v>
      </c>
      <c r="E47" s="13"/>
      <c r="F47" s="29"/>
      <c r="G47" s="18"/>
      <c r="H47" s="34"/>
      <c r="I47" s="34"/>
      <c r="J47" s="35"/>
      <c r="K47" s="34"/>
      <c r="L47" s="34"/>
      <c r="M47" s="35"/>
    </row>
    <row r="48" spans="1:13" x14ac:dyDescent="0.2">
      <c r="A48" s="13" t="s">
        <v>29</v>
      </c>
      <c r="B48" s="14">
        <v>40</v>
      </c>
      <c r="C48" s="14">
        <v>1</v>
      </c>
      <c r="D48" s="16">
        <f t="shared" si="0"/>
        <v>40</v>
      </c>
      <c r="E48" s="13"/>
      <c r="F48" s="29"/>
      <c r="G48" s="18"/>
      <c r="H48" s="34"/>
      <c r="I48" s="34"/>
      <c r="J48" s="35"/>
      <c r="K48" s="34"/>
      <c r="L48" s="34"/>
      <c r="M48" s="35"/>
    </row>
    <row r="49" spans="1:13" x14ac:dyDescent="0.2">
      <c r="A49" s="13" t="s">
        <v>17</v>
      </c>
      <c r="B49" s="14">
        <v>40</v>
      </c>
      <c r="C49" s="14">
        <v>1</v>
      </c>
      <c r="D49" s="16">
        <f t="shared" si="0"/>
        <v>40</v>
      </c>
      <c r="E49" s="14">
        <v>40</v>
      </c>
      <c r="F49" s="14">
        <v>1</v>
      </c>
      <c r="G49" s="16">
        <f t="shared" ref="G49" si="2">E49*F49</f>
        <v>40</v>
      </c>
      <c r="H49" s="34"/>
      <c r="I49" s="34"/>
      <c r="J49" s="35"/>
      <c r="K49" s="34"/>
      <c r="L49" s="34"/>
      <c r="M49" s="35"/>
    </row>
    <row r="50" spans="1:13" x14ac:dyDescent="0.2">
      <c r="A50" s="23" t="s">
        <v>22</v>
      </c>
      <c r="B50" s="23"/>
      <c r="C50" s="23">
        <f>SUM(C36:C49)</f>
        <v>21</v>
      </c>
      <c r="D50" s="31">
        <f>SUM(D36:D49)</f>
        <v>990</v>
      </c>
      <c r="E50" s="23"/>
      <c r="F50" s="23">
        <f>SUM(F36:F49)</f>
        <v>14</v>
      </c>
      <c r="G50" s="31">
        <f>SUM(G36:G49)</f>
        <v>680</v>
      </c>
      <c r="H50" s="23"/>
      <c r="I50" s="23">
        <f>SUM(I36:I49)</f>
        <v>3</v>
      </c>
      <c r="J50" s="31">
        <f>SUM(J36:J49)</f>
        <v>80</v>
      </c>
      <c r="K50" s="23"/>
      <c r="L50" s="23">
        <f>SUM(L36:L49)</f>
        <v>2</v>
      </c>
      <c r="M50" s="31">
        <f>SUM(M36:M49)</f>
        <v>40</v>
      </c>
    </row>
    <row r="53" spans="1:13" ht="63.75" x14ac:dyDescent="0.2">
      <c r="A53" s="24" t="s">
        <v>76</v>
      </c>
      <c r="B53" s="24" t="s">
        <v>77</v>
      </c>
      <c r="C53" s="24" t="s">
        <v>78</v>
      </c>
    </row>
    <row r="54" spans="1:13" x14ac:dyDescent="0.2">
      <c r="A54" s="34" t="s">
        <v>79</v>
      </c>
      <c r="B54" s="1">
        <v>50</v>
      </c>
      <c r="C54" s="1">
        <v>1</v>
      </c>
    </row>
    <row r="55" spans="1:13" x14ac:dyDescent="0.2">
      <c r="A55" s="34" t="s">
        <v>82</v>
      </c>
      <c r="B55" s="1">
        <v>100</v>
      </c>
      <c r="C55" s="1">
        <v>3</v>
      </c>
    </row>
    <row r="56" spans="1:13" x14ac:dyDescent="0.2">
      <c r="A56" s="34" t="s">
        <v>81</v>
      </c>
      <c r="B56" s="1">
        <v>0</v>
      </c>
      <c r="C56" s="1">
        <v>60</v>
      </c>
    </row>
    <row r="57" spans="1:13" x14ac:dyDescent="0.2">
      <c r="A57" s="34" t="s">
        <v>80</v>
      </c>
      <c r="B57" s="1">
        <v>0</v>
      </c>
      <c r="C57" s="1">
        <v>1</v>
      </c>
    </row>
    <row r="58" spans="1:13" x14ac:dyDescent="0.2">
      <c r="A58" s="34" t="s">
        <v>83</v>
      </c>
      <c r="B58" s="1">
        <v>100</v>
      </c>
      <c r="C58" s="1">
        <v>1</v>
      </c>
    </row>
    <row r="59" spans="1:13" x14ac:dyDescent="0.2">
      <c r="A59" s="34" t="s">
        <v>168</v>
      </c>
      <c r="B59" s="1">
        <v>50</v>
      </c>
      <c r="C59" s="1">
        <v>10</v>
      </c>
    </row>
    <row r="60" spans="1:13" x14ac:dyDescent="0.2">
      <c r="A60" s="48" t="s">
        <v>22</v>
      </c>
      <c r="B60" s="49">
        <f>SUM(B54:B59)</f>
        <v>300</v>
      </c>
      <c r="C60" s="49">
        <f>SUM(C54:C59)</f>
        <v>76</v>
      </c>
    </row>
    <row r="63" spans="1:13" x14ac:dyDescent="0.2">
      <c r="A63" s="118" t="s">
        <v>50</v>
      </c>
      <c r="B63" s="124" t="s">
        <v>71</v>
      </c>
      <c r="C63" s="124"/>
      <c r="D63" s="124"/>
      <c r="E63" s="124"/>
      <c r="F63" s="123" t="s">
        <v>72</v>
      </c>
      <c r="G63" s="123"/>
      <c r="H63" s="123"/>
      <c r="I63" s="36"/>
      <c r="J63" s="36"/>
      <c r="K63" s="36"/>
    </row>
    <row r="64" spans="1:13" ht="76.5" x14ac:dyDescent="0.2">
      <c r="A64" s="118"/>
      <c r="B64" s="24" t="s">
        <v>45</v>
      </c>
      <c r="C64" s="24" t="s">
        <v>46</v>
      </c>
      <c r="D64" s="24" t="s">
        <v>53</v>
      </c>
      <c r="E64" s="24" t="s">
        <v>121</v>
      </c>
      <c r="F64" s="24" t="s">
        <v>101</v>
      </c>
      <c r="G64" s="24" t="s">
        <v>57</v>
      </c>
      <c r="H64" s="24" t="s">
        <v>122</v>
      </c>
      <c r="I64" s="7"/>
      <c r="J64" s="7"/>
      <c r="K64" s="7"/>
    </row>
    <row r="65" spans="1:12" x14ac:dyDescent="0.2">
      <c r="A65" s="37" t="s">
        <v>51</v>
      </c>
      <c r="B65" s="1">
        <v>1.5</v>
      </c>
      <c r="C65" s="1">
        <v>6</v>
      </c>
      <c r="D65" s="1">
        <v>16</v>
      </c>
      <c r="E65" s="1">
        <v>8</v>
      </c>
      <c r="F65" s="1">
        <v>7</v>
      </c>
      <c r="G65" s="1">
        <v>12</v>
      </c>
      <c r="H65" s="1">
        <v>6</v>
      </c>
      <c r="I65" s="7"/>
      <c r="J65" s="7"/>
      <c r="K65" s="7"/>
    </row>
    <row r="66" spans="1:12" x14ac:dyDescent="0.2">
      <c r="A66" s="37" t="s">
        <v>52</v>
      </c>
      <c r="B66" s="1">
        <v>5</v>
      </c>
      <c r="C66" s="1">
        <v>30</v>
      </c>
      <c r="D66" s="1">
        <v>100</v>
      </c>
      <c r="E66" s="1">
        <v>100</v>
      </c>
      <c r="F66" s="1">
        <v>600</v>
      </c>
      <c r="G66" s="1">
        <v>300</v>
      </c>
      <c r="H66" s="1">
        <v>500</v>
      </c>
      <c r="I66" s="7"/>
      <c r="J66" s="7"/>
      <c r="K66" s="7"/>
    </row>
    <row r="67" spans="1:12" x14ac:dyDescent="0.2">
      <c r="A67" s="37" t="s">
        <v>156</v>
      </c>
      <c r="B67" s="4">
        <v>0.14000000000000001</v>
      </c>
      <c r="C67" s="4">
        <v>7.0000000000000007E-2</v>
      </c>
      <c r="D67" s="4">
        <v>0.02</v>
      </c>
      <c r="E67" s="4">
        <v>1.4999999999999999E-2</v>
      </c>
      <c r="F67" s="4">
        <v>2.5000000000000001E-2</v>
      </c>
      <c r="G67" s="4">
        <v>0.02</v>
      </c>
      <c r="H67" s="4">
        <v>1.4999999999999999E-2</v>
      </c>
      <c r="I67" s="7"/>
      <c r="J67" s="7"/>
      <c r="K67" s="7"/>
    </row>
    <row r="68" spans="1:12" x14ac:dyDescent="0.2">
      <c r="A68" s="37" t="s">
        <v>155</v>
      </c>
      <c r="B68" s="5">
        <v>0.1</v>
      </c>
      <c r="C68" s="5">
        <v>0.05</v>
      </c>
      <c r="D68" s="5">
        <v>0.01</v>
      </c>
      <c r="E68" s="5">
        <v>0.03</v>
      </c>
      <c r="F68" s="5">
        <v>0.05</v>
      </c>
      <c r="G68" s="5">
        <v>0.03</v>
      </c>
      <c r="H68" s="5">
        <v>0.01</v>
      </c>
      <c r="I68" s="7"/>
      <c r="J68" s="7"/>
      <c r="K68" s="7"/>
    </row>
    <row r="69" spans="1:12" ht="25.5" x14ac:dyDescent="0.2">
      <c r="A69" s="37" t="s">
        <v>170</v>
      </c>
      <c r="B69" s="5">
        <v>0.1</v>
      </c>
      <c r="C69" s="5">
        <v>0.1</v>
      </c>
      <c r="D69" s="5">
        <v>0.5</v>
      </c>
      <c r="E69" s="5">
        <v>0.5</v>
      </c>
      <c r="F69" s="5">
        <v>0.1</v>
      </c>
      <c r="G69" s="5">
        <v>0.2</v>
      </c>
      <c r="H69" s="5">
        <v>0.5</v>
      </c>
      <c r="I69" s="7"/>
      <c r="J69" s="7"/>
      <c r="K69" s="7"/>
    </row>
    <row r="70" spans="1:12" x14ac:dyDescent="0.2">
      <c r="A70" s="37" t="s">
        <v>169</v>
      </c>
      <c r="B70" s="5">
        <v>0.1</v>
      </c>
      <c r="C70" s="5">
        <v>0.1</v>
      </c>
      <c r="D70" s="5">
        <v>0.3</v>
      </c>
      <c r="E70" s="5">
        <v>0.3</v>
      </c>
      <c r="F70" s="5">
        <v>0.1</v>
      </c>
      <c r="G70" s="5">
        <v>0.1</v>
      </c>
      <c r="H70" s="5">
        <v>0.5</v>
      </c>
      <c r="I70" s="7"/>
      <c r="J70" s="7"/>
      <c r="K70" s="7"/>
    </row>
    <row r="71" spans="1:12" x14ac:dyDescent="0.2">
      <c r="A71" s="37" t="s">
        <v>100</v>
      </c>
      <c r="B71" s="8">
        <f t="shared" ref="B71:H71" si="3">B66/B65</f>
        <v>3.3333333333333335</v>
      </c>
      <c r="C71" s="8">
        <f t="shared" si="3"/>
        <v>5</v>
      </c>
      <c r="D71" s="8">
        <f t="shared" si="3"/>
        <v>6.25</v>
      </c>
      <c r="E71" s="8">
        <f t="shared" si="3"/>
        <v>12.5</v>
      </c>
      <c r="F71" s="8">
        <f t="shared" si="3"/>
        <v>85.714285714285708</v>
      </c>
      <c r="G71" s="8">
        <f t="shared" si="3"/>
        <v>25</v>
      </c>
      <c r="H71" s="8">
        <f t="shared" si="3"/>
        <v>83.333333333333329</v>
      </c>
      <c r="I71" s="7"/>
      <c r="J71" s="7"/>
      <c r="K71" s="7"/>
    </row>
    <row r="72" spans="1:12" s="6" customFormat="1" x14ac:dyDescent="0.2">
      <c r="A72" s="41"/>
      <c r="B72" s="50"/>
      <c r="C72" s="50"/>
      <c r="D72" s="50"/>
      <c r="E72" s="50"/>
      <c r="F72" s="50"/>
      <c r="G72" s="50"/>
      <c r="H72" s="50"/>
      <c r="I72" s="7"/>
      <c r="J72" s="7"/>
      <c r="K72" s="7"/>
      <c r="L72" s="9"/>
    </row>
    <row r="73" spans="1:12" x14ac:dyDescent="0.2">
      <c r="D73" s="51" t="s">
        <v>59</v>
      </c>
    </row>
    <row r="74" spans="1:12" x14ac:dyDescent="0.2">
      <c r="A74" s="24" t="s">
        <v>50</v>
      </c>
      <c r="B74" s="45" t="s">
        <v>56</v>
      </c>
      <c r="C74" s="45" t="s">
        <v>54</v>
      </c>
      <c r="D74" s="45" t="s">
        <v>55</v>
      </c>
      <c r="F74" s="38"/>
    </row>
    <row r="75" spans="1:12" x14ac:dyDescent="0.2">
      <c r="A75" s="37" t="s">
        <v>61</v>
      </c>
      <c r="B75" s="39">
        <v>10</v>
      </c>
      <c r="C75" s="39">
        <v>14</v>
      </c>
      <c r="D75" s="39">
        <v>14</v>
      </c>
      <c r="F75" s="40"/>
    </row>
    <row r="76" spans="1:12" x14ac:dyDescent="0.2">
      <c r="A76" s="37" t="s">
        <v>60</v>
      </c>
      <c r="B76" s="39">
        <v>7</v>
      </c>
      <c r="C76" s="39">
        <v>12</v>
      </c>
      <c r="D76" s="39">
        <v>7</v>
      </c>
      <c r="F76" s="40"/>
    </row>
    <row r="77" spans="1:12" x14ac:dyDescent="0.2">
      <c r="A77" s="37" t="s">
        <v>62</v>
      </c>
      <c r="B77" s="39">
        <v>1</v>
      </c>
      <c r="C77" s="39">
        <v>0</v>
      </c>
      <c r="D77" s="39">
        <v>0</v>
      </c>
      <c r="F77" s="40"/>
    </row>
    <row r="78" spans="1:12" x14ac:dyDescent="0.2">
      <c r="A78" s="37" t="s">
        <v>123</v>
      </c>
      <c r="B78" s="39">
        <v>2</v>
      </c>
      <c r="C78" s="39">
        <v>0</v>
      </c>
      <c r="D78" s="39">
        <v>0</v>
      </c>
      <c r="F78" s="40"/>
    </row>
    <row r="79" spans="1:12" x14ac:dyDescent="0.2">
      <c r="A79" s="37" t="s">
        <v>64</v>
      </c>
      <c r="B79" s="39">
        <v>5</v>
      </c>
      <c r="C79" s="39">
        <v>7</v>
      </c>
      <c r="D79" s="39">
        <v>0</v>
      </c>
      <c r="F79" s="40"/>
    </row>
    <row r="80" spans="1:12" x14ac:dyDescent="0.2">
      <c r="A80" s="37" t="s">
        <v>65</v>
      </c>
      <c r="B80" s="39">
        <v>0.5</v>
      </c>
      <c r="C80" s="39">
        <v>0</v>
      </c>
      <c r="D80" s="39">
        <v>0</v>
      </c>
      <c r="F80" s="40"/>
    </row>
    <row r="81" spans="1:6" x14ac:dyDescent="0.2">
      <c r="A81" s="37" t="s">
        <v>66</v>
      </c>
      <c r="B81" s="39">
        <v>7</v>
      </c>
      <c r="C81" s="39">
        <v>7</v>
      </c>
      <c r="D81" s="39">
        <v>0</v>
      </c>
      <c r="F81" s="40"/>
    </row>
    <row r="82" spans="1:6" x14ac:dyDescent="0.2">
      <c r="A82" s="37" t="s">
        <v>67</v>
      </c>
      <c r="B82" s="39">
        <v>7</v>
      </c>
      <c r="C82" s="39">
        <v>7</v>
      </c>
      <c r="D82" s="39">
        <v>0</v>
      </c>
      <c r="F82" s="40"/>
    </row>
    <row r="83" spans="1:6" x14ac:dyDescent="0.2">
      <c r="A83" s="37" t="s">
        <v>68</v>
      </c>
      <c r="B83" s="39">
        <v>120</v>
      </c>
      <c r="C83" s="39">
        <v>120</v>
      </c>
      <c r="D83" s="39">
        <v>60</v>
      </c>
      <c r="F83" s="40"/>
    </row>
    <row r="84" spans="1:6" x14ac:dyDescent="0.2">
      <c r="A84" s="37" t="s">
        <v>69</v>
      </c>
      <c r="B84" s="39">
        <v>120</v>
      </c>
      <c r="C84" s="39">
        <v>120</v>
      </c>
      <c r="D84" s="39">
        <v>120</v>
      </c>
      <c r="F84" s="40"/>
    </row>
    <row r="85" spans="1:6" x14ac:dyDescent="0.2">
      <c r="A85" s="37" t="s">
        <v>70</v>
      </c>
      <c r="B85" s="39">
        <v>100</v>
      </c>
      <c r="C85" s="39">
        <v>100</v>
      </c>
      <c r="D85" s="39">
        <v>100</v>
      </c>
      <c r="F85" s="40"/>
    </row>
    <row r="86" spans="1:6" ht="25.5" x14ac:dyDescent="0.2">
      <c r="A86" s="37" t="s">
        <v>129</v>
      </c>
      <c r="B86" s="39">
        <v>3</v>
      </c>
      <c r="C86" s="39">
        <v>0</v>
      </c>
      <c r="D86" s="39">
        <v>0</v>
      </c>
    </row>
    <row r="87" spans="1:6" x14ac:dyDescent="0.2">
      <c r="A87" s="37" t="s">
        <v>130</v>
      </c>
      <c r="B87" s="39">
        <v>2</v>
      </c>
      <c r="C87" s="39">
        <v>0</v>
      </c>
      <c r="D87" s="39">
        <v>0</v>
      </c>
    </row>
    <row r="88" spans="1:6" x14ac:dyDescent="0.2">
      <c r="A88" s="37" t="s">
        <v>131</v>
      </c>
      <c r="B88" s="39">
        <v>1</v>
      </c>
      <c r="C88" s="39">
        <v>0</v>
      </c>
      <c r="D88" s="39">
        <v>0</v>
      </c>
    </row>
    <row r="90" spans="1:6" x14ac:dyDescent="0.2">
      <c r="A90" s="41" t="s">
        <v>85</v>
      </c>
      <c r="B90" s="51" t="s">
        <v>102</v>
      </c>
    </row>
    <row r="91" spans="1:6" x14ac:dyDescent="0.2">
      <c r="A91" s="24" t="s">
        <v>50</v>
      </c>
      <c r="B91" s="45" t="s">
        <v>0</v>
      </c>
    </row>
    <row r="92" spans="1:6" x14ac:dyDescent="0.2">
      <c r="A92" s="37" t="s">
        <v>86</v>
      </c>
      <c r="B92" s="39">
        <v>5</v>
      </c>
    </row>
    <row r="93" spans="1:6" x14ac:dyDescent="0.2">
      <c r="A93" s="37" t="s">
        <v>87</v>
      </c>
      <c r="B93" s="39">
        <v>50</v>
      </c>
    </row>
    <row r="94" spans="1:6" x14ac:dyDescent="0.2">
      <c r="A94" s="37" t="s">
        <v>88</v>
      </c>
      <c r="B94" s="39">
        <v>0.1</v>
      </c>
    </row>
    <row r="95" spans="1:6" x14ac:dyDescent="0.2">
      <c r="A95" s="37" t="s">
        <v>89</v>
      </c>
      <c r="B95" s="39">
        <v>0.1</v>
      </c>
    </row>
    <row r="96" spans="1:6" x14ac:dyDescent="0.2">
      <c r="A96" s="37" t="s">
        <v>90</v>
      </c>
      <c r="B96" s="46">
        <v>1E-3</v>
      </c>
    </row>
    <row r="97" spans="1:4" ht="25.5" x14ac:dyDescent="0.2">
      <c r="A97" s="37" t="s">
        <v>91</v>
      </c>
      <c r="B97" s="47">
        <v>0.01</v>
      </c>
    </row>
    <row r="98" spans="1:4" x14ac:dyDescent="0.2">
      <c r="A98" s="37" t="s">
        <v>92</v>
      </c>
      <c r="B98" s="46">
        <v>1E-3</v>
      </c>
    </row>
    <row r="100" spans="1:4" x14ac:dyDescent="0.2">
      <c r="D100" s="51" t="s">
        <v>125</v>
      </c>
    </row>
    <row r="101" spans="1:4" x14ac:dyDescent="0.2">
      <c r="A101" s="24" t="s">
        <v>113</v>
      </c>
      <c r="B101" s="45" t="s">
        <v>56</v>
      </c>
      <c r="C101" s="45" t="s">
        <v>54</v>
      </c>
      <c r="D101" s="45" t="s">
        <v>55</v>
      </c>
    </row>
    <row r="102" spans="1:4" x14ac:dyDescent="0.2">
      <c r="A102" s="37" t="s">
        <v>114</v>
      </c>
      <c r="B102" s="87">
        <f>B79*$B$92</f>
        <v>25</v>
      </c>
      <c r="C102" s="87">
        <f>C79*$B$92</f>
        <v>35</v>
      </c>
      <c r="D102" s="87">
        <f>D79*$B$92</f>
        <v>0</v>
      </c>
    </row>
    <row r="103" spans="1:4" x14ac:dyDescent="0.2">
      <c r="A103" s="37" t="s">
        <v>115</v>
      </c>
      <c r="B103" s="87">
        <f>B80*$B$93</f>
        <v>25</v>
      </c>
      <c r="C103" s="87">
        <f>C80*$B$93</f>
        <v>0</v>
      </c>
      <c r="D103" s="87">
        <f>D80*$B$93</f>
        <v>0</v>
      </c>
    </row>
    <row r="104" spans="1:4" x14ac:dyDescent="0.2">
      <c r="A104" s="37" t="s">
        <v>116</v>
      </c>
      <c r="B104" s="87">
        <f>B81*$B$94</f>
        <v>0.70000000000000007</v>
      </c>
      <c r="C104" s="87">
        <f>C81*$B$94</f>
        <v>0.70000000000000007</v>
      </c>
      <c r="D104" s="87">
        <f>D81*$B$94</f>
        <v>0</v>
      </c>
    </row>
    <row r="105" spans="1:4" x14ac:dyDescent="0.2">
      <c r="A105" s="37" t="s">
        <v>117</v>
      </c>
      <c r="B105" s="87">
        <f>B82*$B$95</f>
        <v>0.70000000000000007</v>
      </c>
      <c r="C105" s="87">
        <f>C82*$B$95</f>
        <v>0.70000000000000007</v>
      </c>
      <c r="D105" s="87">
        <f>D82*$B$95</f>
        <v>0</v>
      </c>
    </row>
    <row r="106" spans="1:4" x14ac:dyDescent="0.2">
      <c r="A106" s="37" t="s">
        <v>118</v>
      </c>
      <c r="B106" s="87">
        <f>B83*$B$96</f>
        <v>0.12</v>
      </c>
      <c r="C106" s="87">
        <f>C83*$B$96</f>
        <v>0.12</v>
      </c>
      <c r="D106" s="87">
        <f>D83*$B$96</f>
        <v>0.06</v>
      </c>
    </row>
    <row r="107" spans="1:4" x14ac:dyDescent="0.2">
      <c r="A107" s="37" t="s">
        <v>119</v>
      </c>
      <c r="B107" s="87">
        <f>B84*$B$97</f>
        <v>1.2</v>
      </c>
      <c r="C107" s="87">
        <f>C84*$B$97</f>
        <v>1.2</v>
      </c>
      <c r="D107" s="87">
        <f>D84*$B$97</f>
        <v>1.2</v>
      </c>
    </row>
    <row r="108" spans="1:4" x14ac:dyDescent="0.2">
      <c r="A108" s="37" t="s">
        <v>58</v>
      </c>
      <c r="B108" s="87">
        <f>B85*$B$98</f>
        <v>0.1</v>
      </c>
      <c r="C108" s="87">
        <f>C85*$B$98</f>
        <v>0.1</v>
      </c>
      <c r="D108" s="87">
        <f>D85*$B$98</f>
        <v>0.1</v>
      </c>
    </row>
    <row r="109" spans="1:4" x14ac:dyDescent="0.2">
      <c r="A109" s="52" t="s">
        <v>22</v>
      </c>
      <c r="B109" s="88">
        <f>SUM(B102:B108)</f>
        <v>52.820000000000007</v>
      </c>
      <c r="C109" s="88">
        <f t="shared" ref="C109:D109" si="4">SUM(C102:C108)</f>
        <v>37.820000000000007</v>
      </c>
      <c r="D109" s="88">
        <f t="shared" si="4"/>
        <v>1.36</v>
      </c>
    </row>
    <row r="114" spans="1:12" s="6" customFormat="1" x14ac:dyDescent="0.2">
      <c r="A114" s="41"/>
      <c r="B114" s="40"/>
      <c r="C114" s="40"/>
      <c r="D114" s="40"/>
      <c r="H114" s="9"/>
      <c r="L114" s="9"/>
    </row>
    <row r="116" spans="1:12" x14ac:dyDescent="0.2">
      <c r="H116" s="2"/>
    </row>
    <row r="117" spans="1:12" x14ac:dyDescent="0.2">
      <c r="H117" s="2"/>
    </row>
    <row r="118" spans="1:12" x14ac:dyDescent="0.2">
      <c r="H118" s="2"/>
    </row>
    <row r="119" spans="1:12" x14ac:dyDescent="0.2">
      <c r="H119" s="2"/>
    </row>
    <row r="120" spans="1:12" x14ac:dyDescent="0.2">
      <c r="H120" s="2"/>
    </row>
  </sheetData>
  <mergeCells count="18">
    <mergeCell ref="F63:H63"/>
    <mergeCell ref="B63:E63"/>
    <mergeCell ref="E34:G34"/>
    <mergeCell ref="H34:J34"/>
    <mergeCell ref="A63:A64"/>
    <mergeCell ref="K34:M34"/>
    <mergeCell ref="H9:J9"/>
    <mergeCell ref="K9:M9"/>
    <mergeCell ref="E21:G21"/>
    <mergeCell ref="H21:J21"/>
    <mergeCell ref="K21:M21"/>
    <mergeCell ref="E9:G9"/>
    <mergeCell ref="B9:D9"/>
    <mergeCell ref="A9:A10"/>
    <mergeCell ref="A21:A22"/>
    <mergeCell ref="B21:D21"/>
    <mergeCell ref="A34:A35"/>
    <mergeCell ref="B34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"/>
  <sheetViews>
    <sheetView workbookViewId="0">
      <selection activeCell="J7" sqref="J7:AG8"/>
    </sheetView>
  </sheetViews>
  <sheetFormatPr defaultRowHeight="15" x14ac:dyDescent="0.25"/>
  <cols>
    <col min="2" max="53" width="3.28515625" customWidth="1"/>
  </cols>
  <sheetData>
    <row r="1" spans="1:53" x14ac:dyDescent="0.25">
      <c r="A1" s="77" t="s">
        <v>20</v>
      </c>
    </row>
    <row r="3" spans="1:53" x14ac:dyDescent="0.25">
      <c r="A3" s="67"/>
      <c r="B3" s="127" t="s">
        <v>103</v>
      </c>
      <c r="C3" s="127"/>
      <c r="D3" s="127"/>
      <c r="E3" s="127"/>
      <c r="F3" s="127"/>
      <c r="G3" s="127"/>
      <c r="H3" s="127"/>
      <c r="I3" s="128"/>
      <c r="J3" s="129" t="s">
        <v>104</v>
      </c>
      <c r="K3" s="130"/>
      <c r="L3" s="130"/>
      <c r="M3" s="130"/>
      <c r="N3" s="130"/>
      <c r="O3" s="130"/>
      <c r="P3" s="130"/>
      <c r="Q3" s="131"/>
      <c r="R3" s="132" t="s">
        <v>105</v>
      </c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4"/>
      <c r="AH3" s="135" t="s">
        <v>106</v>
      </c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3" s="75" customFormat="1" ht="11.25" x14ac:dyDescent="0.2">
      <c r="A4" s="71" t="s">
        <v>186</v>
      </c>
      <c r="B4" s="85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84">
        <v>9</v>
      </c>
      <c r="K4" s="84">
        <v>10</v>
      </c>
      <c r="L4" s="84">
        <v>11</v>
      </c>
      <c r="M4" s="84">
        <v>12</v>
      </c>
      <c r="N4" s="84">
        <v>13</v>
      </c>
      <c r="O4" s="84">
        <v>14</v>
      </c>
      <c r="P4" s="84">
        <v>15</v>
      </c>
      <c r="Q4" s="84">
        <v>16</v>
      </c>
      <c r="R4" s="73">
        <v>17</v>
      </c>
      <c r="S4" s="73">
        <v>18</v>
      </c>
      <c r="T4" s="73">
        <v>19</v>
      </c>
      <c r="U4" s="73">
        <v>20</v>
      </c>
      <c r="V4" s="73">
        <v>21</v>
      </c>
      <c r="W4" s="73">
        <v>22</v>
      </c>
      <c r="X4" s="73">
        <v>23</v>
      </c>
      <c r="Y4" s="73">
        <v>24</v>
      </c>
      <c r="Z4" s="73">
        <v>25</v>
      </c>
      <c r="AA4" s="73">
        <v>26</v>
      </c>
      <c r="AB4" s="73">
        <v>27</v>
      </c>
      <c r="AC4" s="73">
        <v>28</v>
      </c>
      <c r="AD4" s="73">
        <v>29</v>
      </c>
      <c r="AE4" s="73">
        <v>30</v>
      </c>
      <c r="AF4" s="73">
        <v>31</v>
      </c>
      <c r="AG4" s="73">
        <v>32</v>
      </c>
      <c r="AH4" s="74">
        <v>33</v>
      </c>
      <c r="AI4" s="74">
        <v>34</v>
      </c>
      <c r="AJ4" s="74">
        <v>35</v>
      </c>
      <c r="AK4" s="74">
        <v>36</v>
      </c>
      <c r="AL4" s="74">
        <v>37</v>
      </c>
      <c r="AM4" s="74">
        <v>38</v>
      </c>
      <c r="AN4" s="74">
        <v>39</v>
      </c>
      <c r="AO4" s="74">
        <v>40</v>
      </c>
      <c r="AP4" s="74">
        <v>41</v>
      </c>
      <c r="AQ4" s="74">
        <v>42</v>
      </c>
      <c r="AR4" s="74">
        <v>43</v>
      </c>
      <c r="AS4" s="74">
        <v>44</v>
      </c>
      <c r="AT4" s="74">
        <v>45</v>
      </c>
      <c r="AU4" s="74">
        <v>46</v>
      </c>
      <c r="AV4" s="74">
        <v>47</v>
      </c>
      <c r="AW4" s="74">
        <v>48</v>
      </c>
      <c r="AX4" s="74">
        <v>49</v>
      </c>
      <c r="AY4" s="74">
        <v>50</v>
      </c>
      <c r="AZ4" s="74">
        <v>51</v>
      </c>
      <c r="BA4" s="74">
        <v>52</v>
      </c>
    </row>
    <row r="5" spans="1:53" s="76" customFormat="1" x14ac:dyDescent="0.25">
      <c r="A5" s="78" t="s">
        <v>96</v>
      </c>
      <c r="B5" s="8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>
        <v>1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</row>
    <row r="6" spans="1:53" s="76" customFormat="1" x14ac:dyDescent="0.25">
      <c r="A6" s="78" t="s">
        <v>97</v>
      </c>
      <c r="B6" s="8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>
        <v>1</v>
      </c>
      <c r="AI6" s="68"/>
      <c r="AJ6" s="68"/>
      <c r="AK6" s="68"/>
      <c r="AL6" s="68">
        <v>1</v>
      </c>
      <c r="AM6" s="68"/>
      <c r="AN6" s="68"/>
      <c r="AO6" s="68"/>
      <c r="AP6" s="68">
        <v>1</v>
      </c>
      <c r="AQ6" s="68"/>
      <c r="AR6" s="68"/>
      <c r="AS6" s="68"/>
      <c r="AT6" s="68">
        <v>1</v>
      </c>
      <c r="AU6" s="68"/>
      <c r="AV6" s="68"/>
      <c r="AW6" s="68"/>
      <c r="AX6" s="68">
        <v>1</v>
      </c>
      <c r="AY6" s="68"/>
      <c r="AZ6" s="68"/>
      <c r="BA6" s="68"/>
    </row>
    <row r="7" spans="1:53" s="76" customFormat="1" x14ac:dyDescent="0.25">
      <c r="A7" s="78" t="s">
        <v>54</v>
      </c>
      <c r="B7" s="86"/>
      <c r="C7" s="68"/>
      <c r="D7" s="68"/>
      <c r="E7" s="68"/>
      <c r="F7" s="68"/>
      <c r="G7" s="68"/>
      <c r="H7" s="68"/>
      <c r="I7" s="68"/>
      <c r="J7" s="68">
        <v>1</v>
      </c>
      <c r="K7" s="68"/>
      <c r="L7" s="68"/>
      <c r="M7" s="68"/>
      <c r="N7" s="68">
        <v>1</v>
      </c>
      <c r="O7" s="68"/>
      <c r="P7" s="68"/>
      <c r="Q7" s="68"/>
      <c r="R7" s="68">
        <v>1</v>
      </c>
      <c r="S7" s="68"/>
      <c r="T7" s="68">
        <v>1</v>
      </c>
      <c r="U7" s="68"/>
      <c r="V7" s="68">
        <v>1</v>
      </c>
      <c r="W7" s="68"/>
      <c r="X7" s="68">
        <v>1</v>
      </c>
      <c r="Y7" s="68"/>
      <c r="Z7" s="68">
        <v>1</v>
      </c>
      <c r="AA7" s="68"/>
      <c r="AB7" s="68">
        <v>1</v>
      </c>
      <c r="AC7" s="68"/>
      <c r="AD7" s="68">
        <v>1</v>
      </c>
      <c r="AE7" s="68"/>
      <c r="AF7" s="68">
        <v>1</v>
      </c>
      <c r="AG7" s="68"/>
      <c r="AH7" s="68">
        <v>1</v>
      </c>
      <c r="AI7" s="68"/>
      <c r="AJ7" s="68"/>
      <c r="AK7" s="68"/>
      <c r="AL7" s="68">
        <v>2</v>
      </c>
      <c r="AM7" s="68"/>
      <c r="AN7" s="68"/>
      <c r="AO7" s="68"/>
      <c r="AP7" s="68">
        <v>3</v>
      </c>
      <c r="AQ7" s="68"/>
      <c r="AR7" s="68"/>
      <c r="AS7" s="68"/>
      <c r="AT7" s="68">
        <v>4</v>
      </c>
      <c r="AU7" s="68"/>
      <c r="AV7" s="68"/>
      <c r="AW7" s="68"/>
      <c r="AX7" s="68">
        <v>5</v>
      </c>
      <c r="AY7" s="68"/>
      <c r="AZ7" s="68"/>
      <c r="BA7" s="68"/>
    </row>
    <row r="8" spans="1:53" s="76" customFormat="1" x14ac:dyDescent="0.25">
      <c r="A8" s="78" t="s">
        <v>55</v>
      </c>
      <c r="B8" s="86"/>
      <c r="C8" s="68"/>
      <c r="D8" s="68"/>
      <c r="E8" s="68"/>
      <c r="F8" s="68"/>
      <c r="G8" s="68"/>
      <c r="H8" s="68"/>
      <c r="I8" s="68"/>
      <c r="J8" s="68"/>
      <c r="K8" s="68"/>
      <c r="L8" s="68">
        <v>1</v>
      </c>
      <c r="M8" s="68"/>
      <c r="N8" s="68"/>
      <c r="O8" s="68"/>
      <c r="P8" s="68">
        <v>1</v>
      </c>
      <c r="Q8" s="68"/>
      <c r="R8" s="68"/>
      <c r="S8" s="68">
        <v>1</v>
      </c>
      <c r="T8" s="68"/>
      <c r="U8" s="68">
        <v>1</v>
      </c>
      <c r="V8" s="68"/>
      <c r="W8" s="68">
        <v>1</v>
      </c>
      <c r="X8" s="68"/>
      <c r="Y8" s="68">
        <v>1</v>
      </c>
      <c r="Z8" s="68"/>
      <c r="AA8" s="68">
        <v>1</v>
      </c>
      <c r="AB8" s="68"/>
      <c r="AC8" s="68">
        <v>1</v>
      </c>
      <c r="AD8" s="68"/>
      <c r="AE8" s="68">
        <v>1</v>
      </c>
      <c r="AF8" s="68"/>
      <c r="AG8" s="68">
        <v>1</v>
      </c>
      <c r="AH8" s="68"/>
      <c r="AI8" s="68"/>
      <c r="AJ8" s="68">
        <v>1</v>
      </c>
      <c r="AK8" s="68"/>
      <c r="AL8" s="68"/>
      <c r="AM8" s="68"/>
      <c r="AN8" s="68">
        <v>2</v>
      </c>
      <c r="AO8" s="68"/>
      <c r="AP8" s="68"/>
      <c r="AQ8" s="68"/>
      <c r="AR8" s="68">
        <v>3</v>
      </c>
      <c r="AS8" s="68"/>
      <c r="AT8" s="68"/>
      <c r="AU8" s="68"/>
      <c r="AV8" s="68">
        <v>4</v>
      </c>
      <c r="AW8" s="68"/>
      <c r="AX8" s="68"/>
      <c r="AY8" s="68"/>
      <c r="AZ8" s="68">
        <v>5</v>
      </c>
      <c r="BA8" s="68"/>
    </row>
    <row r="9" spans="1:53" s="76" customForma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</row>
    <row r="10" spans="1:53" x14ac:dyDescent="0.25">
      <c r="A10" s="79"/>
      <c r="B10" s="126"/>
      <c r="C10" s="126"/>
      <c r="D10" s="126"/>
      <c r="E10" s="126"/>
      <c r="F10" s="126"/>
      <c r="G10" s="125" t="s">
        <v>107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</row>
    <row r="11" spans="1:53" s="66" customFormat="1" ht="11.25" x14ac:dyDescent="0.2">
      <c r="A11" s="71" t="s">
        <v>186</v>
      </c>
      <c r="B11" s="70">
        <v>53</v>
      </c>
      <c r="C11" s="70">
        <v>54</v>
      </c>
      <c r="D11" s="70">
        <v>55</v>
      </c>
      <c r="E11" s="70">
        <v>56</v>
      </c>
      <c r="F11" s="70">
        <v>57</v>
      </c>
      <c r="G11" s="69">
        <v>58</v>
      </c>
      <c r="H11" s="69">
        <v>59</v>
      </c>
      <c r="I11" s="69">
        <v>60</v>
      </c>
      <c r="J11" s="69">
        <v>61</v>
      </c>
      <c r="K11" s="69">
        <v>62</v>
      </c>
      <c r="L11" s="69">
        <v>63</v>
      </c>
      <c r="M11" s="69">
        <v>64</v>
      </c>
      <c r="N11" s="69">
        <v>65</v>
      </c>
      <c r="O11" s="69">
        <v>66</v>
      </c>
      <c r="P11" s="69">
        <v>67</v>
      </c>
      <c r="Q11" s="69">
        <v>68</v>
      </c>
      <c r="R11" s="69">
        <v>69</v>
      </c>
      <c r="S11" s="69">
        <v>70</v>
      </c>
      <c r="T11" s="69">
        <v>71</v>
      </c>
      <c r="U11" s="69">
        <v>72</v>
      </c>
      <c r="V11" s="69">
        <v>73</v>
      </c>
      <c r="W11" s="69">
        <v>74</v>
      </c>
      <c r="X11" s="69">
        <v>75</v>
      </c>
      <c r="Y11" s="69">
        <v>76</v>
      </c>
      <c r="Z11" s="69">
        <v>77</v>
      </c>
      <c r="AA11" s="69">
        <v>78</v>
      </c>
      <c r="AB11" s="69">
        <v>79</v>
      </c>
      <c r="AC11" s="69">
        <v>80</v>
      </c>
      <c r="AD11" s="69">
        <v>81</v>
      </c>
      <c r="AE11" s="69">
        <v>82</v>
      </c>
      <c r="AF11" s="69">
        <v>83</v>
      </c>
      <c r="AG11" s="69">
        <v>84</v>
      </c>
      <c r="AH11" s="69">
        <v>85</v>
      </c>
      <c r="AI11" s="69">
        <v>86</v>
      </c>
      <c r="AJ11" s="69">
        <v>87</v>
      </c>
      <c r="AK11" s="69">
        <v>88</v>
      </c>
      <c r="AL11" s="69">
        <v>89</v>
      </c>
      <c r="AM11" s="69">
        <v>90</v>
      </c>
      <c r="AN11" s="69">
        <v>91</v>
      </c>
      <c r="AO11" s="69">
        <v>92</v>
      </c>
      <c r="AP11" s="69">
        <v>93</v>
      </c>
      <c r="AQ11" s="69">
        <v>94</v>
      </c>
      <c r="AR11" s="69">
        <v>95</v>
      </c>
      <c r="AS11" s="69">
        <v>96</v>
      </c>
      <c r="AT11" s="69">
        <v>97</v>
      </c>
      <c r="AU11" s="69">
        <v>98</v>
      </c>
      <c r="AV11" s="69">
        <v>99</v>
      </c>
      <c r="AW11" s="69">
        <v>100</v>
      </c>
      <c r="AX11" s="69">
        <v>101</v>
      </c>
      <c r="AY11" s="69">
        <v>102</v>
      </c>
      <c r="AZ11" s="69">
        <v>103</v>
      </c>
      <c r="BA11" s="69">
        <v>104</v>
      </c>
    </row>
    <row r="12" spans="1:53" s="76" customFormat="1" x14ac:dyDescent="0.25">
      <c r="A12" s="78" t="s">
        <v>96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</row>
    <row r="13" spans="1:53" s="76" customFormat="1" x14ac:dyDescent="0.25">
      <c r="A13" s="78" t="s">
        <v>97</v>
      </c>
      <c r="B13" s="68">
        <v>1</v>
      </c>
      <c r="C13" s="68"/>
      <c r="D13" s="68"/>
      <c r="E13" s="68"/>
      <c r="F13" s="68">
        <v>1</v>
      </c>
      <c r="G13" s="68"/>
      <c r="H13" s="68"/>
      <c r="I13" s="68"/>
      <c r="J13" s="68">
        <v>1</v>
      </c>
      <c r="K13" s="68"/>
      <c r="L13" s="68"/>
      <c r="M13" s="68"/>
      <c r="N13" s="68">
        <v>1</v>
      </c>
      <c r="O13" s="68"/>
      <c r="P13" s="68"/>
      <c r="Q13" s="68"/>
      <c r="R13" s="68">
        <v>1</v>
      </c>
      <c r="S13" s="68"/>
      <c r="T13" s="68"/>
      <c r="U13" s="68"/>
      <c r="V13" s="68">
        <v>1</v>
      </c>
      <c r="W13" s="68"/>
      <c r="X13" s="68"/>
      <c r="Y13" s="68"/>
      <c r="Z13" s="68">
        <v>1</v>
      </c>
      <c r="AA13" s="68"/>
      <c r="AB13" s="68"/>
      <c r="AC13" s="68"/>
      <c r="AD13" s="68">
        <v>1</v>
      </c>
      <c r="AE13" s="68"/>
      <c r="AF13" s="68"/>
      <c r="AG13" s="68"/>
      <c r="AH13" s="68">
        <v>1</v>
      </c>
      <c r="AI13" s="68"/>
      <c r="AJ13" s="68"/>
      <c r="AK13" s="68"/>
      <c r="AL13" s="68">
        <v>1</v>
      </c>
      <c r="AM13" s="68"/>
      <c r="AN13" s="68"/>
      <c r="AO13" s="68"/>
      <c r="AP13" s="68">
        <v>1</v>
      </c>
      <c r="AQ13" s="68"/>
      <c r="AR13" s="68"/>
      <c r="AS13" s="68"/>
      <c r="AT13" s="68">
        <v>1</v>
      </c>
      <c r="AU13" s="68"/>
      <c r="AV13" s="68"/>
      <c r="AW13" s="68"/>
      <c r="AX13" s="68">
        <v>1</v>
      </c>
      <c r="AY13" s="68"/>
      <c r="AZ13" s="68"/>
      <c r="BA13" s="68"/>
    </row>
    <row r="14" spans="1:53" s="76" customFormat="1" x14ac:dyDescent="0.25">
      <c r="A14" s="78" t="s">
        <v>54</v>
      </c>
      <c r="B14" s="68">
        <v>6</v>
      </c>
      <c r="C14" s="68"/>
      <c r="D14" s="68"/>
      <c r="E14" s="68"/>
      <c r="F14" s="68">
        <v>7</v>
      </c>
      <c r="G14" s="68"/>
      <c r="H14" s="68"/>
      <c r="I14" s="68"/>
      <c r="J14" s="68">
        <v>8</v>
      </c>
      <c r="K14" s="68"/>
      <c r="L14" s="68"/>
      <c r="M14" s="68"/>
      <c r="N14" s="68">
        <v>9</v>
      </c>
      <c r="O14" s="68"/>
      <c r="P14" s="68"/>
      <c r="Q14" s="68"/>
      <c r="R14" s="68">
        <v>10</v>
      </c>
      <c r="S14" s="68"/>
      <c r="T14" s="68"/>
      <c r="U14" s="68"/>
      <c r="V14" s="68">
        <v>10</v>
      </c>
      <c r="W14" s="68"/>
      <c r="X14" s="68"/>
      <c r="Y14" s="68"/>
      <c r="Z14" s="68">
        <v>10</v>
      </c>
      <c r="AA14" s="68"/>
      <c r="AB14" s="68"/>
      <c r="AC14" s="68"/>
      <c r="AD14" s="68">
        <v>10</v>
      </c>
      <c r="AE14" s="68"/>
      <c r="AF14" s="68"/>
      <c r="AG14" s="68"/>
      <c r="AH14" s="68">
        <v>10</v>
      </c>
      <c r="AI14" s="68"/>
      <c r="AJ14" s="68"/>
      <c r="AK14" s="68"/>
      <c r="AL14" s="68">
        <v>10</v>
      </c>
      <c r="AM14" s="68"/>
      <c r="AN14" s="68"/>
      <c r="AO14" s="68"/>
      <c r="AP14" s="68">
        <v>10</v>
      </c>
      <c r="AQ14" s="68"/>
      <c r="AR14" s="68"/>
      <c r="AS14" s="68"/>
      <c r="AT14" s="68">
        <v>10</v>
      </c>
      <c r="AU14" s="68"/>
      <c r="AV14" s="68"/>
      <c r="AW14" s="68"/>
      <c r="AX14" s="68">
        <v>10</v>
      </c>
      <c r="AY14" s="68"/>
      <c r="AZ14" s="68"/>
      <c r="BA14" s="68"/>
    </row>
    <row r="15" spans="1:53" s="76" customFormat="1" x14ac:dyDescent="0.25">
      <c r="A15" s="78" t="s">
        <v>55</v>
      </c>
      <c r="B15" s="68"/>
      <c r="C15" s="68"/>
      <c r="D15" s="68">
        <v>6</v>
      </c>
      <c r="E15" s="68"/>
      <c r="F15" s="68"/>
      <c r="G15" s="68"/>
      <c r="H15" s="68">
        <v>7</v>
      </c>
      <c r="I15" s="68"/>
      <c r="J15" s="68"/>
      <c r="K15" s="68"/>
      <c r="L15" s="68">
        <v>8</v>
      </c>
      <c r="M15" s="68"/>
      <c r="N15" s="68"/>
      <c r="O15" s="68"/>
      <c r="P15" s="68">
        <v>9</v>
      </c>
      <c r="Q15" s="68"/>
      <c r="R15" s="68"/>
      <c r="S15" s="68"/>
      <c r="T15" s="68">
        <v>10</v>
      </c>
      <c r="U15" s="68"/>
      <c r="V15" s="68"/>
      <c r="W15" s="68"/>
      <c r="X15" s="68">
        <v>10</v>
      </c>
      <c r="Y15" s="68"/>
      <c r="Z15" s="68"/>
      <c r="AA15" s="68"/>
      <c r="AB15" s="68">
        <v>10</v>
      </c>
      <c r="AC15" s="68"/>
      <c r="AD15" s="68"/>
      <c r="AE15" s="68"/>
      <c r="AF15" s="68">
        <v>10</v>
      </c>
      <c r="AG15" s="68"/>
      <c r="AH15" s="68"/>
      <c r="AI15" s="68"/>
      <c r="AJ15" s="68">
        <v>10</v>
      </c>
      <c r="AK15" s="68"/>
      <c r="AL15" s="68"/>
      <c r="AM15" s="68"/>
      <c r="AN15" s="68">
        <v>10</v>
      </c>
      <c r="AO15" s="68"/>
      <c r="AP15" s="68"/>
      <c r="AQ15" s="68"/>
      <c r="AR15" s="68">
        <v>10</v>
      </c>
      <c r="AS15" s="68"/>
      <c r="AT15" s="68"/>
      <c r="AU15" s="68"/>
      <c r="AV15" s="68">
        <v>10</v>
      </c>
      <c r="AW15" s="68"/>
      <c r="AX15" s="68"/>
      <c r="AY15" s="68"/>
      <c r="AZ15" s="68">
        <v>10</v>
      </c>
      <c r="BA15" s="68"/>
    </row>
    <row r="16" spans="1:53" s="76" customFormat="1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</row>
    <row r="17" spans="1:53" x14ac:dyDescent="0.25">
      <c r="A17" s="79"/>
      <c r="B17" s="125" t="s">
        <v>107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</row>
    <row r="18" spans="1:53" s="66" customFormat="1" ht="11.25" x14ac:dyDescent="0.2">
      <c r="A18" s="71" t="s">
        <v>186</v>
      </c>
      <c r="B18" s="69">
        <v>105</v>
      </c>
      <c r="C18" s="69">
        <v>106</v>
      </c>
      <c r="D18" s="69">
        <v>107</v>
      </c>
      <c r="E18" s="69">
        <v>108</v>
      </c>
      <c r="F18" s="69">
        <v>109</v>
      </c>
      <c r="G18" s="69">
        <v>110</v>
      </c>
      <c r="H18" s="69">
        <v>111</v>
      </c>
      <c r="I18" s="69">
        <v>112</v>
      </c>
      <c r="J18" s="69">
        <v>113</v>
      </c>
      <c r="K18" s="69">
        <v>114</v>
      </c>
      <c r="L18" s="69">
        <v>115</v>
      </c>
      <c r="M18" s="69">
        <v>116</v>
      </c>
      <c r="N18" s="69">
        <v>117</v>
      </c>
      <c r="O18" s="69">
        <v>118</v>
      </c>
      <c r="P18" s="69">
        <v>119</v>
      </c>
      <c r="Q18" s="69">
        <v>120</v>
      </c>
      <c r="R18" s="69">
        <v>121</v>
      </c>
      <c r="S18" s="69">
        <v>122</v>
      </c>
      <c r="T18" s="69">
        <v>123</v>
      </c>
      <c r="U18" s="69">
        <v>124</v>
      </c>
      <c r="V18" s="69">
        <v>125</v>
      </c>
      <c r="W18" s="69">
        <v>126</v>
      </c>
      <c r="X18" s="69">
        <v>127</v>
      </c>
      <c r="Y18" s="69">
        <v>128</v>
      </c>
      <c r="Z18" s="69">
        <v>129</v>
      </c>
      <c r="AA18" s="69">
        <v>130</v>
      </c>
      <c r="AB18" s="69">
        <v>131</v>
      </c>
      <c r="AC18" s="69">
        <v>132</v>
      </c>
      <c r="AD18" s="69">
        <v>133</v>
      </c>
      <c r="AE18" s="69">
        <v>134</v>
      </c>
      <c r="AF18" s="69">
        <v>135</v>
      </c>
      <c r="AG18" s="69">
        <v>136</v>
      </c>
      <c r="AH18" s="69">
        <v>137</v>
      </c>
      <c r="AI18" s="69">
        <v>138</v>
      </c>
      <c r="AJ18" s="69">
        <v>139</v>
      </c>
      <c r="AK18" s="69">
        <v>140</v>
      </c>
      <c r="AL18" s="69">
        <v>141</v>
      </c>
      <c r="AM18" s="69">
        <v>142</v>
      </c>
      <c r="AN18" s="69">
        <v>143</v>
      </c>
      <c r="AO18" s="69">
        <v>144</v>
      </c>
      <c r="AP18" s="69">
        <v>145</v>
      </c>
      <c r="AQ18" s="69">
        <v>146</v>
      </c>
      <c r="AR18" s="69">
        <v>147</v>
      </c>
      <c r="AS18" s="69">
        <v>148</v>
      </c>
      <c r="AT18" s="69">
        <v>149</v>
      </c>
      <c r="AU18" s="69">
        <v>150</v>
      </c>
      <c r="AV18" s="69">
        <v>151</v>
      </c>
      <c r="AW18" s="69">
        <v>152</v>
      </c>
      <c r="AX18" s="69">
        <v>153</v>
      </c>
      <c r="AY18" s="69">
        <v>154</v>
      </c>
      <c r="AZ18" s="69">
        <v>155</v>
      </c>
      <c r="BA18" s="69">
        <v>156</v>
      </c>
    </row>
    <row r="19" spans="1:53" x14ac:dyDescent="0.25">
      <c r="A19" s="79" t="s">
        <v>96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</row>
    <row r="20" spans="1:53" x14ac:dyDescent="0.25">
      <c r="A20" s="79" t="s">
        <v>97</v>
      </c>
      <c r="B20" s="68">
        <v>1</v>
      </c>
      <c r="C20" s="68"/>
      <c r="D20" s="68"/>
      <c r="E20" s="68"/>
      <c r="F20" s="68">
        <v>1</v>
      </c>
      <c r="G20" s="68"/>
      <c r="H20" s="68"/>
      <c r="I20" s="68"/>
      <c r="J20" s="68">
        <v>1</v>
      </c>
      <c r="K20" s="68"/>
      <c r="L20" s="68"/>
      <c r="M20" s="68"/>
      <c r="N20" s="68">
        <v>1</v>
      </c>
      <c r="O20" s="68"/>
      <c r="P20" s="68"/>
      <c r="Q20" s="68"/>
      <c r="R20" s="68">
        <v>1</v>
      </c>
      <c r="S20" s="68"/>
      <c r="T20" s="68"/>
      <c r="U20" s="68"/>
      <c r="V20" s="68">
        <v>1</v>
      </c>
      <c r="W20" s="68"/>
      <c r="X20" s="68"/>
      <c r="Y20" s="68"/>
      <c r="Z20" s="68">
        <v>1</v>
      </c>
      <c r="AA20" s="68"/>
      <c r="AB20" s="68"/>
      <c r="AC20" s="68"/>
      <c r="AD20" s="68">
        <v>1</v>
      </c>
      <c r="AE20" s="68"/>
      <c r="AF20" s="68"/>
      <c r="AG20" s="68"/>
      <c r="AH20" s="68">
        <v>1</v>
      </c>
      <c r="AI20" s="68"/>
      <c r="AJ20" s="68"/>
      <c r="AK20" s="68"/>
      <c r="AL20" s="68">
        <v>1</v>
      </c>
      <c r="AM20" s="68"/>
      <c r="AN20" s="68"/>
      <c r="AO20" s="68"/>
      <c r="AP20" s="68">
        <v>1</v>
      </c>
      <c r="AQ20" s="68"/>
      <c r="AR20" s="68"/>
      <c r="AS20" s="68"/>
      <c r="AT20" s="68">
        <v>1</v>
      </c>
      <c r="AU20" s="68"/>
      <c r="AV20" s="68"/>
      <c r="AW20" s="68"/>
      <c r="AX20" s="68">
        <v>1</v>
      </c>
      <c r="AY20" s="68"/>
      <c r="AZ20" s="68"/>
      <c r="BA20" s="68"/>
    </row>
    <row r="21" spans="1:53" x14ac:dyDescent="0.25">
      <c r="A21" s="79" t="s">
        <v>54</v>
      </c>
      <c r="B21" s="68">
        <v>10</v>
      </c>
      <c r="C21" s="68"/>
      <c r="D21" s="68"/>
      <c r="E21" s="68"/>
      <c r="F21" s="68">
        <v>10</v>
      </c>
      <c r="G21" s="68"/>
      <c r="H21" s="68"/>
      <c r="I21" s="68"/>
      <c r="J21" s="68">
        <v>10</v>
      </c>
      <c r="K21" s="68"/>
      <c r="L21" s="68"/>
      <c r="M21" s="68"/>
      <c r="N21" s="68">
        <v>10</v>
      </c>
      <c r="O21" s="68"/>
      <c r="P21" s="68"/>
      <c r="Q21" s="68"/>
      <c r="R21" s="68">
        <v>10</v>
      </c>
      <c r="S21" s="68"/>
      <c r="T21" s="68"/>
      <c r="U21" s="68"/>
      <c r="V21" s="68">
        <v>10</v>
      </c>
      <c r="W21" s="68"/>
      <c r="X21" s="68"/>
      <c r="Y21" s="68"/>
      <c r="Z21" s="68">
        <v>10</v>
      </c>
      <c r="AA21" s="68"/>
      <c r="AB21" s="68"/>
      <c r="AC21" s="68"/>
      <c r="AD21" s="68">
        <v>10</v>
      </c>
      <c r="AE21" s="68"/>
      <c r="AF21" s="68"/>
      <c r="AG21" s="68"/>
      <c r="AH21" s="68">
        <v>10</v>
      </c>
      <c r="AI21" s="68"/>
      <c r="AJ21" s="68"/>
      <c r="AK21" s="68"/>
      <c r="AL21" s="68">
        <v>10</v>
      </c>
      <c r="AM21" s="68"/>
      <c r="AN21" s="68"/>
      <c r="AO21" s="68"/>
      <c r="AP21" s="68">
        <v>10</v>
      </c>
      <c r="AQ21" s="68"/>
      <c r="AR21" s="68"/>
      <c r="AS21" s="68"/>
      <c r="AT21" s="68">
        <v>10</v>
      </c>
      <c r="AU21" s="68"/>
      <c r="AV21" s="68"/>
      <c r="AW21" s="68"/>
      <c r="AX21" s="68">
        <v>11</v>
      </c>
      <c r="AY21" s="68"/>
      <c r="AZ21" s="68"/>
      <c r="BA21" s="68"/>
    </row>
    <row r="22" spans="1:53" x14ac:dyDescent="0.25">
      <c r="A22" s="79" t="s">
        <v>55</v>
      </c>
      <c r="B22" s="68"/>
      <c r="C22" s="68"/>
      <c r="D22" s="68">
        <v>10</v>
      </c>
      <c r="E22" s="68"/>
      <c r="F22" s="68"/>
      <c r="G22" s="68"/>
      <c r="H22" s="68">
        <v>10</v>
      </c>
      <c r="I22" s="68"/>
      <c r="J22" s="68"/>
      <c r="K22" s="68"/>
      <c r="L22" s="68">
        <v>10</v>
      </c>
      <c r="M22" s="68"/>
      <c r="N22" s="68"/>
      <c r="O22" s="68"/>
      <c r="P22" s="68">
        <v>10</v>
      </c>
      <c r="Q22" s="68"/>
      <c r="R22" s="68"/>
      <c r="S22" s="68"/>
      <c r="T22" s="68">
        <v>10</v>
      </c>
      <c r="U22" s="68"/>
      <c r="V22" s="68"/>
      <c r="W22" s="68"/>
      <c r="X22" s="68">
        <v>10</v>
      </c>
      <c r="Y22" s="68"/>
      <c r="Z22" s="68"/>
      <c r="AA22" s="68"/>
      <c r="AB22" s="68">
        <v>10</v>
      </c>
      <c r="AC22" s="68"/>
      <c r="AD22" s="68"/>
      <c r="AE22" s="68"/>
      <c r="AF22" s="68">
        <v>10</v>
      </c>
      <c r="AG22" s="68"/>
      <c r="AH22" s="68"/>
      <c r="AI22" s="68"/>
      <c r="AJ22" s="68">
        <v>10</v>
      </c>
      <c r="AK22" s="68"/>
      <c r="AL22" s="68"/>
      <c r="AM22" s="68"/>
      <c r="AN22" s="68">
        <v>10</v>
      </c>
      <c r="AO22" s="68"/>
      <c r="AP22" s="68"/>
      <c r="AQ22" s="68"/>
      <c r="AR22" s="68">
        <v>10</v>
      </c>
      <c r="AS22" s="68"/>
      <c r="AT22" s="68"/>
      <c r="AU22" s="68"/>
      <c r="AV22" s="68">
        <v>10</v>
      </c>
      <c r="AW22" s="68"/>
      <c r="AX22" s="68"/>
      <c r="AY22" s="68"/>
      <c r="AZ22" s="68">
        <v>11</v>
      </c>
      <c r="BA22" s="68"/>
    </row>
  </sheetData>
  <mergeCells count="7">
    <mergeCell ref="B17:BA17"/>
    <mergeCell ref="B10:F10"/>
    <mergeCell ref="B3:I3"/>
    <mergeCell ref="J3:Q3"/>
    <mergeCell ref="R3:AG3"/>
    <mergeCell ref="AH3:BA3"/>
    <mergeCell ref="G10:B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B228"/>
  <sheetViews>
    <sheetView tabSelected="1" topLeftCell="A208" zoomScale="85" zoomScaleNormal="85" workbookViewId="0">
      <selection activeCell="I197" sqref="I197"/>
    </sheetView>
  </sheetViews>
  <sheetFormatPr defaultRowHeight="12.75" x14ac:dyDescent="0.2"/>
  <cols>
    <col min="1" max="1" width="54.42578125" style="3" bestFit="1" customWidth="1"/>
    <col min="2" max="20" width="6.5703125" style="3" bestFit="1" customWidth="1"/>
    <col min="21" max="41" width="7" style="3" bestFit="1" customWidth="1"/>
    <col min="42" max="45" width="7.5703125" style="3" bestFit="1" customWidth="1"/>
    <col min="46" max="96" width="8" style="3" bestFit="1" customWidth="1"/>
    <col min="97" max="158" width="8.85546875" style="3" bestFit="1" customWidth="1"/>
    <col min="159" max="16384" width="9.140625" style="3"/>
  </cols>
  <sheetData>
    <row r="1" spans="1:158" x14ac:dyDescent="0.2">
      <c r="A1" s="117" t="s">
        <v>187</v>
      </c>
    </row>
    <row r="4" spans="1:158" s="101" customFormat="1" x14ac:dyDescent="0.2">
      <c r="A4" s="99" t="s">
        <v>162</v>
      </c>
      <c r="B4" s="100">
        <v>0</v>
      </c>
      <c r="C4" s="89">
        <v>1</v>
      </c>
      <c r="D4" s="89">
        <v>2</v>
      </c>
      <c r="E4" s="89">
        <v>3</v>
      </c>
      <c r="F4" s="89">
        <v>4</v>
      </c>
      <c r="G4" s="89">
        <v>5</v>
      </c>
      <c r="H4" s="89">
        <v>6</v>
      </c>
      <c r="I4" s="89">
        <v>7</v>
      </c>
      <c r="J4" s="89">
        <v>8</v>
      </c>
      <c r="K4" s="90">
        <v>9</v>
      </c>
      <c r="L4" s="90">
        <v>10</v>
      </c>
      <c r="M4" s="90">
        <v>11</v>
      </c>
      <c r="N4" s="90">
        <v>12</v>
      </c>
      <c r="O4" s="90">
        <v>13</v>
      </c>
      <c r="P4" s="90">
        <v>14</v>
      </c>
      <c r="Q4" s="90">
        <v>15</v>
      </c>
      <c r="R4" s="90">
        <v>16</v>
      </c>
      <c r="S4" s="91">
        <v>17</v>
      </c>
      <c r="T4" s="91">
        <v>18</v>
      </c>
      <c r="U4" s="91">
        <v>19</v>
      </c>
      <c r="V4" s="91">
        <v>20</v>
      </c>
      <c r="W4" s="91">
        <v>21</v>
      </c>
      <c r="X4" s="91">
        <v>22</v>
      </c>
      <c r="Y4" s="91">
        <v>23</v>
      </c>
      <c r="Z4" s="91">
        <v>24</v>
      </c>
      <c r="AA4" s="91">
        <v>25</v>
      </c>
      <c r="AB4" s="91">
        <v>26</v>
      </c>
      <c r="AC4" s="91">
        <v>27</v>
      </c>
      <c r="AD4" s="91">
        <v>28</v>
      </c>
      <c r="AE4" s="91">
        <v>29</v>
      </c>
      <c r="AF4" s="91">
        <v>30</v>
      </c>
      <c r="AG4" s="91">
        <v>31</v>
      </c>
      <c r="AH4" s="91">
        <v>32</v>
      </c>
      <c r="AI4" s="92">
        <v>33</v>
      </c>
      <c r="AJ4" s="92">
        <v>34</v>
      </c>
      <c r="AK4" s="92">
        <v>35</v>
      </c>
      <c r="AL4" s="92">
        <v>36</v>
      </c>
      <c r="AM4" s="92">
        <v>37</v>
      </c>
      <c r="AN4" s="92">
        <v>38</v>
      </c>
      <c r="AO4" s="92">
        <v>39</v>
      </c>
      <c r="AP4" s="92">
        <v>40</v>
      </c>
      <c r="AQ4" s="92">
        <v>41</v>
      </c>
      <c r="AR4" s="92">
        <v>42</v>
      </c>
      <c r="AS4" s="92">
        <v>43</v>
      </c>
      <c r="AT4" s="92">
        <v>44</v>
      </c>
      <c r="AU4" s="92">
        <v>45</v>
      </c>
      <c r="AV4" s="92">
        <v>46</v>
      </c>
      <c r="AW4" s="92">
        <v>47</v>
      </c>
      <c r="AX4" s="92">
        <v>48</v>
      </c>
      <c r="AY4" s="92">
        <v>49</v>
      </c>
      <c r="AZ4" s="92">
        <v>50</v>
      </c>
      <c r="BA4" s="92">
        <v>51</v>
      </c>
      <c r="BB4" s="92">
        <v>52</v>
      </c>
      <c r="BC4" s="92">
        <v>53</v>
      </c>
      <c r="BD4" s="92">
        <v>54</v>
      </c>
      <c r="BE4" s="92">
        <v>55</v>
      </c>
      <c r="BF4" s="92">
        <v>56</v>
      </c>
      <c r="BG4" s="93">
        <v>57</v>
      </c>
      <c r="BH4" s="93">
        <v>58</v>
      </c>
      <c r="BI4" s="93">
        <v>59</v>
      </c>
      <c r="BJ4" s="93">
        <v>60</v>
      </c>
      <c r="BK4" s="93">
        <v>61</v>
      </c>
      <c r="BL4" s="93">
        <v>62</v>
      </c>
      <c r="BM4" s="93">
        <v>63</v>
      </c>
      <c r="BN4" s="93">
        <v>64</v>
      </c>
      <c r="BO4" s="93">
        <v>65</v>
      </c>
      <c r="BP4" s="93">
        <v>66</v>
      </c>
      <c r="BQ4" s="93">
        <v>67</v>
      </c>
      <c r="BR4" s="93">
        <v>68</v>
      </c>
      <c r="BS4" s="93">
        <v>69</v>
      </c>
      <c r="BT4" s="93">
        <v>70</v>
      </c>
      <c r="BU4" s="93">
        <v>71</v>
      </c>
      <c r="BV4" s="93">
        <v>72</v>
      </c>
      <c r="BW4" s="93">
        <v>73</v>
      </c>
      <c r="BX4" s="93">
        <v>74</v>
      </c>
      <c r="BY4" s="93">
        <v>75</v>
      </c>
      <c r="BZ4" s="93">
        <v>76</v>
      </c>
      <c r="CA4" s="93">
        <v>77</v>
      </c>
      <c r="CB4" s="93">
        <v>78</v>
      </c>
      <c r="CC4" s="93">
        <v>79</v>
      </c>
      <c r="CD4" s="93">
        <v>80</v>
      </c>
      <c r="CE4" s="93">
        <v>81</v>
      </c>
      <c r="CF4" s="93">
        <v>82</v>
      </c>
      <c r="CG4" s="93">
        <v>83</v>
      </c>
      <c r="CH4" s="93">
        <v>84</v>
      </c>
      <c r="CI4" s="93">
        <v>85</v>
      </c>
      <c r="CJ4" s="93">
        <v>86</v>
      </c>
      <c r="CK4" s="93">
        <v>87</v>
      </c>
      <c r="CL4" s="93">
        <v>88</v>
      </c>
      <c r="CM4" s="93">
        <v>89</v>
      </c>
      <c r="CN4" s="93">
        <v>90</v>
      </c>
      <c r="CO4" s="93">
        <v>91</v>
      </c>
      <c r="CP4" s="93">
        <v>92</v>
      </c>
      <c r="CQ4" s="93">
        <v>93</v>
      </c>
      <c r="CR4" s="93">
        <v>94</v>
      </c>
      <c r="CS4" s="93">
        <v>95</v>
      </c>
      <c r="CT4" s="93">
        <v>96</v>
      </c>
      <c r="CU4" s="93">
        <v>97</v>
      </c>
      <c r="CV4" s="93">
        <v>98</v>
      </c>
      <c r="CW4" s="93">
        <v>99</v>
      </c>
      <c r="CX4" s="93">
        <v>100</v>
      </c>
      <c r="CY4" s="93">
        <v>101</v>
      </c>
      <c r="CZ4" s="93">
        <v>102</v>
      </c>
      <c r="DA4" s="93">
        <v>103</v>
      </c>
      <c r="DB4" s="93">
        <v>104</v>
      </c>
      <c r="DC4" s="93">
        <v>105</v>
      </c>
      <c r="DD4" s="93">
        <v>106</v>
      </c>
      <c r="DE4" s="93">
        <v>107</v>
      </c>
      <c r="DF4" s="93">
        <v>108</v>
      </c>
      <c r="DG4" s="93">
        <v>109</v>
      </c>
      <c r="DH4" s="93">
        <v>110</v>
      </c>
      <c r="DI4" s="93">
        <v>111</v>
      </c>
      <c r="DJ4" s="93">
        <v>112</v>
      </c>
      <c r="DK4" s="93">
        <v>113</v>
      </c>
      <c r="DL4" s="93">
        <v>114</v>
      </c>
      <c r="DM4" s="93">
        <v>115</v>
      </c>
      <c r="DN4" s="93">
        <v>116</v>
      </c>
      <c r="DO4" s="93">
        <v>117</v>
      </c>
      <c r="DP4" s="93">
        <v>118</v>
      </c>
      <c r="DQ4" s="93">
        <v>119</v>
      </c>
      <c r="DR4" s="93">
        <v>120</v>
      </c>
      <c r="DS4" s="93">
        <v>121</v>
      </c>
      <c r="DT4" s="93">
        <v>122</v>
      </c>
      <c r="DU4" s="93">
        <v>123</v>
      </c>
      <c r="DV4" s="93">
        <v>124</v>
      </c>
      <c r="DW4" s="93">
        <v>125</v>
      </c>
      <c r="DX4" s="93">
        <v>126</v>
      </c>
      <c r="DY4" s="93">
        <v>127</v>
      </c>
      <c r="DZ4" s="93">
        <v>128</v>
      </c>
      <c r="EA4" s="93">
        <v>129</v>
      </c>
      <c r="EB4" s="93">
        <v>130</v>
      </c>
      <c r="EC4" s="93">
        <v>131</v>
      </c>
      <c r="ED4" s="93">
        <v>132</v>
      </c>
      <c r="EE4" s="93">
        <v>133</v>
      </c>
      <c r="EF4" s="93">
        <v>134</v>
      </c>
      <c r="EG4" s="93">
        <v>135</v>
      </c>
      <c r="EH4" s="93">
        <v>136</v>
      </c>
      <c r="EI4" s="93">
        <v>137</v>
      </c>
      <c r="EJ4" s="93">
        <v>138</v>
      </c>
      <c r="EK4" s="93">
        <v>139</v>
      </c>
      <c r="EL4" s="93">
        <v>140</v>
      </c>
      <c r="EM4" s="93">
        <v>141</v>
      </c>
      <c r="EN4" s="93">
        <v>142</v>
      </c>
      <c r="EO4" s="93">
        <v>143</v>
      </c>
      <c r="EP4" s="93">
        <v>144</v>
      </c>
      <c r="EQ4" s="93">
        <v>145</v>
      </c>
      <c r="ER4" s="93">
        <v>146</v>
      </c>
      <c r="ES4" s="93">
        <v>147</v>
      </c>
      <c r="ET4" s="93">
        <v>148</v>
      </c>
      <c r="EU4" s="93">
        <v>149</v>
      </c>
      <c r="EV4" s="93">
        <v>150</v>
      </c>
      <c r="EW4" s="93">
        <v>151</v>
      </c>
      <c r="EX4" s="93">
        <v>152</v>
      </c>
      <c r="EY4" s="93">
        <v>153</v>
      </c>
      <c r="EZ4" s="93">
        <v>154</v>
      </c>
      <c r="FA4" s="93">
        <v>155</v>
      </c>
      <c r="FB4" s="93">
        <v>156</v>
      </c>
    </row>
    <row r="5" spans="1:158" s="59" customFormat="1" x14ac:dyDescent="0.2">
      <c r="A5" s="102" t="s">
        <v>167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</row>
    <row r="6" spans="1:158" x14ac:dyDescent="0.2">
      <c r="A6" s="103" t="s">
        <v>96</v>
      </c>
      <c r="B6" s="95"/>
      <c r="C6" s="55">
        <f>B6+'график открытия'!B5</f>
        <v>0</v>
      </c>
      <c r="D6" s="55">
        <f>C6+'график открытия'!C5</f>
        <v>0</v>
      </c>
      <c r="E6" s="55">
        <f>D6+'график открытия'!D5</f>
        <v>0</v>
      </c>
      <c r="F6" s="55">
        <f>E6+'график открытия'!E5</f>
        <v>0</v>
      </c>
      <c r="G6" s="55">
        <f>F6+'график открытия'!F5</f>
        <v>0</v>
      </c>
      <c r="H6" s="55">
        <f>G6+'график открытия'!G5</f>
        <v>0</v>
      </c>
      <c r="I6" s="55">
        <f>H6+'график открытия'!H5</f>
        <v>0</v>
      </c>
      <c r="J6" s="55">
        <f>I6+'график открытия'!I5</f>
        <v>0</v>
      </c>
      <c r="K6" s="56">
        <f>J6+'график открытия'!J5</f>
        <v>0</v>
      </c>
      <c r="L6" s="56">
        <f>K6+'график открытия'!K5</f>
        <v>0</v>
      </c>
      <c r="M6" s="56">
        <f>L6+'график открытия'!L5</f>
        <v>0</v>
      </c>
      <c r="N6" s="56">
        <f>M6+'график открытия'!M5</f>
        <v>0</v>
      </c>
      <c r="O6" s="56">
        <f>N6+'график открытия'!N5</f>
        <v>0</v>
      </c>
      <c r="P6" s="56">
        <f>O6+'график открытия'!O5</f>
        <v>0</v>
      </c>
      <c r="Q6" s="56">
        <f>P6+'график открытия'!P5</f>
        <v>0</v>
      </c>
      <c r="R6" s="56">
        <f>Q6+'график открытия'!Q5</f>
        <v>0</v>
      </c>
      <c r="S6" s="57">
        <f>R6+'график открытия'!R5</f>
        <v>1</v>
      </c>
      <c r="T6" s="57">
        <f>S6+'график открытия'!S5</f>
        <v>1</v>
      </c>
      <c r="U6" s="57">
        <f>T6+'график открытия'!T5</f>
        <v>1</v>
      </c>
      <c r="V6" s="57">
        <f>U6+'график открытия'!U5</f>
        <v>1</v>
      </c>
      <c r="W6" s="57">
        <f>V6+'график открытия'!V5</f>
        <v>1</v>
      </c>
      <c r="X6" s="57">
        <f>W6+'график открытия'!W5</f>
        <v>1</v>
      </c>
      <c r="Y6" s="57">
        <f>X6+'график открытия'!X5</f>
        <v>1</v>
      </c>
      <c r="Z6" s="57">
        <f>Y6+'график открытия'!Y5</f>
        <v>1</v>
      </c>
      <c r="AA6" s="57">
        <f>Z6+'график открытия'!Z5</f>
        <v>1</v>
      </c>
      <c r="AB6" s="57">
        <f>AA6+'график открытия'!AA5</f>
        <v>1</v>
      </c>
      <c r="AC6" s="57">
        <f>AB6+'график открытия'!AB5</f>
        <v>1</v>
      </c>
      <c r="AD6" s="57">
        <f>AC6+'график открытия'!AC5</f>
        <v>1</v>
      </c>
      <c r="AE6" s="57">
        <f>AD6+'график открытия'!AD5</f>
        <v>1</v>
      </c>
      <c r="AF6" s="57">
        <f>AE6+'график открытия'!AE5</f>
        <v>1</v>
      </c>
      <c r="AG6" s="57">
        <f>AF6+'график открытия'!AF5</f>
        <v>1</v>
      </c>
      <c r="AH6" s="57">
        <f>AG6+'график открытия'!AG5</f>
        <v>1</v>
      </c>
      <c r="AI6" s="61">
        <f>AH6+'график открытия'!AH5</f>
        <v>1</v>
      </c>
      <c r="AJ6" s="61">
        <f>AI6+'график открытия'!AI5</f>
        <v>1</v>
      </c>
      <c r="AK6" s="61">
        <f>AJ6+'график открытия'!AJ5</f>
        <v>1</v>
      </c>
      <c r="AL6" s="61">
        <f>AK6+'график открытия'!AK5</f>
        <v>1</v>
      </c>
      <c r="AM6" s="61">
        <f>AL6+'график открытия'!AL5</f>
        <v>1</v>
      </c>
      <c r="AN6" s="61">
        <f>AM6+'график открытия'!AM5</f>
        <v>1</v>
      </c>
      <c r="AO6" s="61">
        <f>AN6+'график открытия'!AN5</f>
        <v>1</v>
      </c>
      <c r="AP6" s="61">
        <f>AO6+'график открытия'!AO5</f>
        <v>1</v>
      </c>
      <c r="AQ6" s="61">
        <f>AP6+'график открытия'!AP5</f>
        <v>1</v>
      </c>
      <c r="AR6" s="61">
        <f>AQ6+'график открытия'!AQ5</f>
        <v>1</v>
      </c>
      <c r="AS6" s="61">
        <f>AR6+'график открытия'!AR5</f>
        <v>1</v>
      </c>
      <c r="AT6" s="61">
        <f>AS6+'график открытия'!AS5</f>
        <v>1</v>
      </c>
      <c r="AU6" s="61">
        <f>AT6+'график открытия'!AT5</f>
        <v>1</v>
      </c>
      <c r="AV6" s="61">
        <f>AU6+'график открытия'!AU5</f>
        <v>1</v>
      </c>
      <c r="AW6" s="61">
        <f>AV6+'график открытия'!AV5</f>
        <v>1</v>
      </c>
      <c r="AX6" s="61">
        <f>AW6+'график открытия'!AW5</f>
        <v>1</v>
      </c>
      <c r="AY6" s="61">
        <f>AX6+'график открытия'!AX5</f>
        <v>1</v>
      </c>
      <c r="AZ6" s="61">
        <f>AY6+'график открытия'!AY5</f>
        <v>1</v>
      </c>
      <c r="BA6" s="61">
        <f>AZ6+'график открытия'!AZ5</f>
        <v>1</v>
      </c>
      <c r="BB6" s="61">
        <f>BA6+'график открытия'!BA5</f>
        <v>1</v>
      </c>
      <c r="BC6" s="61">
        <f>BB6+'график открытия'!B12</f>
        <v>1</v>
      </c>
      <c r="BD6" s="61">
        <f>BC6+'график открытия'!C12</f>
        <v>1</v>
      </c>
      <c r="BE6" s="61">
        <f>BD6+'график открытия'!D12</f>
        <v>1</v>
      </c>
      <c r="BF6" s="61">
        <f>BE6+'график открытия'!E12</f>
        <v>1</v>
      </c>
      <c r="BG6" s="62">
        <f>BF6+'график открытия'!F12</f>
        <v>1</v>
      </c>
      <c r="BH6" s="62">
        <f>BG6+'график открытия'!G12</f>
        <v>1</v>
      </c>
      <c r="BI6" s="62">
        <f>BH6+'график открытия'!H12</f>
        <v>1</v>
      </c>
      <c r="BJ6" s="62">
        <f>BI6+'график открытия'!I12</f>
        <v>1</v>
      </c>
      <c r="BK6" s="62">
        <f>BJ6+'график открытия'!J12</f>
        <v>1</v>
      </c>
      <c r="BL6" s="62">
        <f>BK6+'график открытия'!K12</f>
        <v>1</v>
      </c>
      <c r="BM6" s="62">
        <f>BL6+'график открытия'!L12</f>
        <v>1</v>
      </c>
      <c r="BN6" s="62">
        <f>BM6+'график открытия'!M12</f>
        <v>1</v>
      </c>
      <c r="BO6" s="62">
        <f>BN6+'график открытия'!N12</f>
        <v>1</v>
      </c>
      <c r="BP6" s="62">
        <f>BO6+'график открытия'!O12</f>
        <v>1</v>
      </c>
      <c r="BQ6" s="62">
        <f>BP6+'график открытия'!P12</f>
        <v>1</v>
      </c>
      <c r="BR6" s="62">
        <f>BQ6+'график открытия'!Q12</f>
        <v>1</v>
      </c>
      <c r="BS6" s="62">
        <f>BR6+'график открытия'!R12</f>
        <v>1</v>
      </c>
      <c r="BT6" s="62">
        <f>BS6+'график открытия'!S12</f>
        <v>1</v>
      </c>
      <c r="BU6" s="62">
        <f>BT6+'график открытия'!T12</f>
        <v>1</v>
      </c>
      <c r="BV6" s="62">
        <f>BU6+'график открытия'!U12</f>
        <v>1</v>
      </c>
      <c r="BW6" s="62">
        <f>BV6+'график открытия'!V12</f>
        <v>1</v>
      </c>
      <c r="BX6" s="62">
        <f>BW6+'график открытия'!W12</f>
        <v>1</v>
      </c>
      <c r="BY6" s="62">
        <f>BX6+'график открытия'!X12</f>
        <v>1</v>
      </c>
      <c r="BZ6" s="62">
        <f>BY6+'график открытия'!Y12</f>
        <v>1</v>
      </c>
      <c r="CA6" s="62">
        <f>BZ6+'график открытия'!Z12</f>
        <v>1</v>
      </c>
      <c r="CB6" s="62">
        <f>CA6+'график открытия'!AA12</f>
        <v>1</v>
      </c>
      <c r="CC6" s="62">
        <f>CB6+'график открытия'!AB12</f>
        <v>1</v>
      </c>
      <c r="CD6" s="62">
        <f>CC6+'график открытия'!AC12</f>
        <v>1</v>
      </c>
      <c r="CE6" s="62">
        <f>CD6+'график открытия'!AD12</f>
        <v>1</v>
      </c>
      <c r="CF6" s="62">
        <f>CE6+'график открытия'!AE12</f>
        <v>1</v>
      </c>
      <c r="CG6" s="62">
        <f>CF6+'график открытия'!AF12</f>
        <v>1</v>
      </c>
      <c r="CH6" s="62">
        <f>CG6+'график открытия'!AG12</f>
        <v>1</v>
      </c>
      <c r="CI6" s="62">
        <f>CH6+'график открытия'!AH12</f>
        <v>1</v>
      </c>
      <c r="CJ6" s="62">
        <f>CI6+'график открытия'!AI12</f>
        <v>1</v>
      </c>
      <c r="CK6" s="62">
        <f>CJ6+'график открытия'!AJ12</f>
        <v>1</v>
      </c>
      <c r="CL6" s="62">
        <f>CK6+'график открытия'!AK12</f>
        <v>1</v>
      </c>
      <c r="CM6" s="62">
        <f>CL6+'график открытия'!AL12</f>
        <v>1</v>
      </c>
      <c r="CN6" s="62">
        <f>CM6+'график открытия'!AM12</f>
        <v>1</v>
      </c>
      <c r="CO6" s="62">
        <f>CN6+'график открытия'!AN12</f>
        <v>1</v>
      </c>
      <c r="CP6" s="62">
        <f>CO6+'график открытия'!AO12</f>
        <v>1</v>
      </c>
      <c r="CQ6" s="62">
        <f>CP6+'график открытия'!AP12</f>
        <v>1</v>
      </c>
      <c r="CR6" s="62">
        <f>CQ6+'график открытия'!AQ12</f>
        <v>1</v>
      </c>
      <c r="CS6" s="62">
        <f>CR6+'график открытия'!AR12</f>
        <v>1</v>
      </c>
      <c r="CT6" s="62">
        <f>CS6+'график открытия'!AS12</f>
        <v>1</v>
      </c>
      <c r="CU6" s="62">
        <f>CT6+'график открытия'!AT12</f>
        <v>1</v>
      </c>
      <c r="CV6" s="62">
        <f>CU6+'график открытия'!AU12</f>
        <v>1</v>
      </c>
      <c r="CW6" s="62">
        <f>CV6+'график открытия'!AV12</f>
        <v>1</v>
      </c>
      <c r="CX6" s="62">
        <f>CW6+'график открытия'!AW12</f>
        <v>1</v>
      </c>
      <c r="CY6" s="62">
        <f>CX6+'график открытия'!AX12</f>
        <v>1</v>
      </c>
      <c r="CZ6" s="62">
        <f>CY6+'график открытия'!AY12</f>
        <v>1</v>
      </c>
      <c r="DA6" s="62">
        <f>CZ6+'график открытия'!AZ12</f>
        <v>1</v>
      </c>
      <c r="DB6" s="62">
        <f>DA6+'график открытия'!BA12</f>
        <v>1</v>
      </c>
      <c r="DC6" s="62">
        <f>DB6+'график открытия'!B19</f>
        <v>1</v>
      </c>
      <c r="DD6" s="62">
        <f>DC6+'график открытия'!C19</f>
        <v>1</v>
      </c>
      <c r="DE6" s="62">
        <f>DD6+'график открытия'!D19</f>
        <v>1</v>
      </c>
      <c r="DF6" s="62">
        <f>DE6+'график открытия'!E19</f>
        <v>1</v>
      </c>
      <c r="DG6" s="62">
        <f>DF6+'график открытия'!F19</f>
        <v>1</v>
      </c>
      <c r="DH6" s="62">
        <f>DG6+'график открытия'!G19</f>
        <v>1</v>
      </c>
      <c r="DI6" s="62">
        <f>DH6+'график открытия'!H19</f>
        <v>1</v>
      </c>
      <c r="DJ6" s="62">
        <f>DI6+'график открытия'!I19</f>
        <v>1</v>
      </c>
      <c r="DK6" s="62">
        <f>DJ6+'график открытия'!J19</f>
        <v>1</v>
      </c>
      <c r="DL6" s="62">
        <f>DK6+'график открытия'!K19</f>
        <v>1</v>
      </c>
      <c r="DM6" s="62">
        <f>DL6+'график открытия'!L19</f>
        <v>1</v>
      </c>
      <c r="DN6" s="62">
        <f>DM6+'график открытия'!M19</f>
        <v>1</v>
      </c>
      <c r="DO6" s="62">
        <f>DN6+'график открытия'!N19</f>
        <v>1</v>
      </c>
      <c r="DP6" s="62">
        <f>DO6+'график открытия'!O19</f>
        <v>1</v>
      </c>
      <c r="DQ6" s="62">
        <f>DP6+'график открытия'!P19</f>
        <v>1</v>
      </c>
      <c r="DR6" s="62">
        <f>DQ6+'график открытия'!Q19</f>
        <v>1</v>
      </c>
      <c r="DS6" s="62">
        <f>DR6+'график открытия'!R19</f>
        <v>1</v>
      </c>
      <c r="DT6" s="62">
        <f>DS6+'график открытия'!S19</f>
        <v>1</v>
      </c>
      <c r="DU6" s="62">
        <f>DT6+'график открытия'!T19</f>
        <v>1</v>
      </c>
      <c r="DV6" s="62">
        <f>DU6+'график открытия'!U19</f>
        <v>1</v>
      </c>
      <c r="DW6" s="62">
        <f>DV6+'график открытия'!V19</f>
        <v>1</v>
      </c>
      <c r="DX6" s="62">
        <f>DW6+'график открытия'!W19</f>
        <v>1</v>
      </c>
      <c r="DY6" s="62">
        <f>DX6+'график открытия'!X19</f>
        <v>1</v>
      </c>
      <c r="DZ6" s="62">
        <f>DY6+'график открытия'!Y19</f>
        <v>1</v>
      </c>
      <c r="EA6" s="62">
        <f>DZ6+'график открытия'!Z19</f>
        <v>1</v>
      </c>
      <c r="EB6" s="62">
        <f>EA6+'график открытия'!AA19</f>
        <v>1</v>
      </c>
      <c r="EC6" s="62">
        <f>EB6+'график открытия'!AB19</f>
        <v>1</v>
      </c>
      <c r="ED6" s="62">
        <f>EC6+'график открытия'!AC19</f>
        <v>1</v>
      </c>
      <c r="EE6" s="62">
        <f>ED6+'график открытия'!AD19</f>
        <v>1</v>
      </c>
      <c r="EF6" s="62">
        <f>EE6+'график открытия'!AE19</f>
        <v>1</v>
      </c>
      <c r="EG6" s="62">
        <f>EF6+'график открытия'!AF19</f>
        <v>1</v>
      </c>
      <c r="EH6" s="62">
        <f>EG6+'график открытия'!AG19</f>
        <v>1</v>
      </c>
      <c r="EI6" s="62">
        <f>EH6+'график открытия'!AH19</f>
        <v>1</v>
      </c>
      <c r="EJ6" s="62">
        <f>EI6+'график открытия'!AI19</f>
        <v>1</v>
      </c>
      <c r="EK6" s="62">
        <f>EJ6+'график открытия'!AJ19</f>
        <v>1</v>
      </c>
      <c r="EL6" s="62">
        <f>EK6+'график открытия'!AK19</f>
        <v>1</v>
      </c>
      <c r="EM6" s="62">
        <f>EL6+'график открытия'!AL19</f>
        <v>1</v>
      </c>
      <c r="EN6" s="62">
        <f>EM6+'график открытия'!AM19</f>
        <v>1</v>
      </c>
      <c r="EO6" s="62">
        <f>EN6+'график открытия'!AN19</f>
        <v>1</v>
      </c>
      <c r="EP6" s="62">
        <f>EO6+'график открытия'!AO19</f>
        <v>1</v>
      </c>
      <c r="EQ6" s="62">
        <f>EP6+'график открытия'!AP19</f>
        <v>1</v>
      </c>
      <c r="ER6" s="62">
        <f>EQ6+'график открытия'!AQ19</f>
        <v>1</v>
      </c>
      <c r="ES6" s="62">
        <f>ER6+'график открытия'!AR19</f>
        <v>1</v>
      </c>
      <c r="ET6" s="62">
        <f>ES6+'график открытия'!AS19</f>
        <v>1</v>
      </c>
      <c r="EU6" s="62">
        <f>ET6+'график открытия'!AT19</f>
        <v>1</v>
      </c>
      <c r="EV6" s="62">
        <f>EU6+'график открытия'!AU19</f>
        <v>1</v>
      </c>
      <c r="EW6" s="62">
        <f>EV6+'график открытия'!AV19</f>
        <v>1</v>
      </c>
      <c r="EX6" s="62">
        <f>EW6+'график открытия'!AW19</f>
        <v>1</v>
      </c>
      <c r="EY6" s="62">
        <f>EX6+'график открытия'!AX19</f>
        <v>1</v>
      </c>
      <c r="EZ6" s="62">
        <f>EY6+'график открытия'!AY19</f>
        <v>1</v>
      </c>
      <c r="FA6" s="62">
        <f>EZ6+'график открытия'!AZ19</f>
        <v>1</v>
      </c>
      <c r="FB6" s="62">
        <f>FA6+'график открытия'!BA19</f>
        <v>1</v>
      </c>
    </row>
    <row r="7" spans="1:158" x14ac:dyDescent="0.2">
      <c r="A7" s="103" t="s">
        <v>97</v>
      </c>
      <c r="B7" s="95"/>
      <c r="C7" s="55">
        <f>B7+'график открытия'!B6</f>
        <v>0</v>
      </c>
      <c r="D7" s="55">
        <f>C7+'график открытия'!C6</f>
        <v>0</v>
      </c>
      <c r="E7" s="55">
        <f>D7+'график открытия'!D6</f>
        <v>0</v>
      </c>
      <c r="F7" s="55">
        <f>E7+'график открытия'!E6</f>
        <v>0</v>
      </c>
      <c r="G7" s="55">
        <f>F7+'график открытия'!F6</f>
        <v>0</v>
      </c>
      <c r="H7" s="55">
        <f>G7+'график открытия'!G6</f>
        <v>0</v>
      </c>
      <c r="I7" s="55">
        <f>H7+'график открытия'!H6</f>
        <v>0</v>
      </c>
      <c r="J7" s="55">
        <f>I7+'график открытия'!I6</f>
        <v>0</v>
      </c>
      <c r="K7" s="56">
        <f>J7+'график открытия'!J6</f>
        <v>0</v>
      </c>
      <c r="L7" s="56">
        <f>K7+'график открытия'!K6</f>
        <v>0</v>
      </c>
      <c r="M7" s="56">
        <f>L7+'график открытия'!L6</f>
        <v>0</v>
      </c>
      <c r="N7" s="56">
        <f>M7+'график открытия'!M6</f>
        <v>0</v>
      </c>
      <c r="O7" s="56">
        <f>N7+'график открытия'!N6</f>
        <v>0</v>
      </c>
      <c r="P7" s="56">
        <f>O7+'график открытия'!O6</f>
        <v>0</v>
      </c>
      <c r="Q7" s="56">
        <f>P7+'график открытия'!P6</f>
        <v>0</v>
      </c>
      <c r="R7" s="56">
        <f>Q7+'график открытия'!Q6</f>
        <v>0</v>
      </c>
      <c r="S7" s="57">
        <f>R7+'график открытия'!R6</f>
        <v>0</v>
      </c>
      <c r="T7" s="57">
        <f>S7+'график открытия'!S6</f>
        <v>0</v>
      </c>
      <c r="U7" s="57">
        <f>T7+'график открытия'!T6</f>
        <v>0</v>
      </c>
      <c r="V7" s="57">
        <f>U7+'график открытия'!U6</f>
        <v>0</v>
      </c>
      <c r="W7" s="57">
        <f>V7+'график открытия'!V6</f>
        <v>0</v>
      </c>
      <c r="X7" s="57">
        <f>W7+'график открытия'!W6</f>
        <v>0</v>
      </c>
      <c r="Y7" s="57">
        <f>X7+'график открытия'!X6</f>
        <v>0</v>
      </c>
      <c r="Z7" s="57">
        <f>Y7+'график открытия'!Y6</f>
        <v>0</v>
      </c>
      <c r="AA7" s="57">
        <f>Z7+'график открытия'!Z6</f>
        <v>0</v>
      </c>
      <c r="AB7" s="57">
        <f>AA7+'график открытия'!AA6</f>
        <v>0</v>
      </c>
      <c r="AC7" s="57">
        <f>AB7+'график открытия'!AB6</f>
        <v>0</v>
      </c>
      <c r="AD7" s="57">
        <f>AC7+'график открытия'!AC6</f>
        <v>0</v>
      </c>
      <c r="AE7" s="57">
        <f>AD7+'график открытия'!AD6</f>
        <v>0</v>
      </c>
      <c r="AF7" s="57">
        <f>AE7+'график открытия'!AE6</f>
        <v>0</v>
      </c>
      <c r="AG7" s="57">
        <f>AF7+'график открытия'!AF6</f>
        <v>0</v>
      </c>
      <c r="AH7" s="57">
        <f>AG7+'график открытия'!AG6</f>
        <v>0</v>
      </c>
      <c r="AI7" s="61">
        <f>AH7+'график открытия'!AH6</f>
        <v>1</v>
      </c>
      <c r="AJ7" s="61">
        <f>AI7+'график открытия'!AI6</f>
        <v>1</v>
      </c>
      <c r="AK7" s="61">
        <f>AJ7+'график открытия'!AJ6</f>
        <v>1</v>
      </c>
      <c r="AL7" s="61">
        <f>AK7+'график открытия'!AK6</f>
        <v>1</v>
      </c>
      <c r="AM7" s="61">
        <f>AL7+'график открытия'!AL6</f>
        <v>2</v>
      </c>
      <c r="AN7" s="61">
        <f>AM7+'график открытия'!AM6</f>
        <v>2</v>
      </c>
      <c r="AO7" s="61">
        <f>AN7+'график открытия'!AN6</f>
        <v>2</v>
      </c>
      <c r="AP7" s="61">
        <f>AO7+'график открытия'!AO6</f>
        <v>2</v>
      </c>
      <c r="AQ7" s="61">
        <f>AP7+'график открытия'!AP6</f>
        <v>3</v>
      </c>
      <c r="AR7" s="61">
        <f>AQ7+'график открытия'!AQ6</f>
        <v>3</v>
      </c>
      <c r="AS7" s="61">
        <f>AR7+'график открытия'!AR6</f>
        <v>3</v>
      </c>
      <c r="AT7" s="61">
        <f>AS7+'график открытия'!AS6</f>
        <v>3</v>
      </c>
      <c r="AU7" s="61">
        <f>AT7+'график открытия'!AT6</f>
        <v>4</v>
      </c>
      <c r="AV7" s="61">
        <f>AU7+'график открытия'!AU6</f>
        <v>4</v>
      </c>
      <c r="AW7" s="61">
        <f>AV7+'график открытия'!AV6</f>
        <v>4</v>
      </c>
      <c r="AX7" s="61">
        <f>AW7+'график открытия'!AW6</f>
        <v>4</v>
      </c>
      <c r="AY7" s="61">
        <f>AX7+'график открытия'!AX6</f>
        <v>5</v>
      </c>
      <c r="AZ7" s="61">
        <f>AY7+'график открытия'!AY6</f>
        <v>5</v>
      </c>
      <c r="BA7" s="61">
        <f>AZ7+'график открытия'!AZ6</f>
        <v>5</v>
      </c>
      <c r="BB7" s="61">
        <f>BA7+'график открытия'!BA6</f>
        <v>5</v>
      </c>
      <c r="BC7" s="61">
        <f>BB7+'график открытия'!B13</f>
        <v>6</v>
      </c>
      <c r="BD7" s="61">
        <f>BC7+'график открытия'!C13</f>
        <v>6</v>
      </c>
      <c r="BE7" s="61">
        <f>BD7+'график открытия'!D13</f>
        <v>6</v>
      </c>
      <c r="BF7" s="61">
        <f>BE7+'график открытия'!E13</f>
        <v>6</v>
      </c>
      <c r="BG7" s="62">
        <f>BF7+'график открытия'!F13</f>
        <v>7</v>
      </c>
      <c r="BH7" s="62">
        <f>BG7+'график открытия'!G13</f>
        <v>7</v>
      </c>
      <c r="BI7" s="62">
        <f>BH7+'график открытия'!H13</f>
        <v>7</v>
      </c>
      <c r="BJ7" s="62">
        <f>BI7+'график открытия'!I13</f>
        <v>7</v>
      </c>
      <c r="BK7" s="62">
        <f>BJ7+'график открытия'!J13</f>
        <v>8</v>
      </c>
      <c r="BL7" s="62">
        <f>BK7+'график открытия'!K13</f>
        <v>8</v>
      </c>
      <c r="BM7" s="62">
        <f>BL7+'график открытия'!L13</f>
        <v>8</v>
      </c>
      <c r="BN7" s="62">
        <f>BM7+'график открытия'!M13</f>
        <v>8</v>
      </c>
      <c r="BO7" s="62">
        <f>BN7+'график открытия'!N13</f>
        <v>9</v>
      </c>
      <c r="BP7" s="62">
        <f>BO7+'график открытия'!O13</f>
        <v>9</v>
      </c>
      <c r="BQ7" s="62">
        <f>BP7+'график открытия'!P13</f>
        <v>9</v>
      </c>
      <c r="BR7" s="62">
        <f>BQ7+'график открытия'!Q13</f>
        <v>9</v>
      </c>
      <c r="BS7" s="62">
        <f>BR7+'график открытия'!R13</f>
        <v>10</v>
      </c>
      <c r="BT7" s="62">
        <f>BS7+'график открытия'!S13</f>
        <v>10</v>
      </c>
      <c r="BU7" s="62">
        <f>BT7+'график открытия'!T13</f>
        <v>10</v>
      </c>
      <c r="BV7" s="62">
        <f>BU7+'график открытия'!U13</f>
        <v>10</v>
      </c>
      <c r="BW7" s="62">
        <f>BV7+'график открытия'!V13</f>
        <v>11</v>
      </c>
      <c r="BX7" s="62">
        <f>BW7+'график открытия'!W13</f>
        <v>11</v>
      </c>
      <c r="BY7" s="62">
        <f>BX7+'график открытия'!X13</f>
        <v>11</v>
      </c>
      <c r="BZ7" s="62">
        <f>BY7+'график открытия'!Y13</f>
        <v>11</v>
      </c>
      <c r="CA7" s="62">
        <f>BZ7+'график открытия'!Z13</f>
        <v>12</v>
      </c>
      <c r="CB7" s="62">
        <f>CA7+'график открытия'!AA13</f>
        <v>12</v>
      </c>
      <c r="CC7" s="62">
        <f>CB7+'график открытия'!AB13</f>
        <v>12</v>
      </c>
      <c r="CD7" s="62">
        <f>CC7+'график открытия'!AC13</f>
        <v>12</v>
      </c>
      <c r="CE7" s="62">
        <f>CD7+'график открытия'!AD13</f>
        <v>13</v>
      </c>
      <c r="CF7" s="62">
        <f>CE7+'график открытия'!AE13</f>
        <v>13</v>
      </c>
      <c r="CG7" s="62">
        <f>CF7+'график открытия'!AF13</f>
        <v>13</v>
      </c>
      <c r="CH7" s="62">
        <f>CG7+'график открытия'!AG13</f>
        <v>13</v>
      </c>
      <c r="CI7" s="62">
        <f>CH7+'график открытия'!AH13</f>
        <v>14</v>
      </c>
      <c r="CJ7" s="62">
        <f>CI7+'график открытия'!AI13</f>
        <v>14</v>
      </c>
      <c r="CK7" s="62">
        <f>CJ7+'график открытия'!AJ13</f>
        <v>14</v>
      </c>
      <c r="CL7" s="62">
        <f>CK7+'график открытия'!AK13</f>
        <v>14</v>
      </c>
      <c r="CM7" s="62">
        <f>CL7+'график открытия'!AL13</f>
        <v>15</v>
      </c>
      <c r="CN7" s="62">
        <f>CM7+'график открытия'!AM13</f>
        <v>15</v>
      </c>
      <c r="CO7" s="62">
        <f>CN7+'график открытия'!AN13</f>
        <v>15</v>
      </c>
      <c r="CP7" s="62">
        <f>CO7+'график открытия'!AO13</f>
        <v>15</v>
      </c>
      <c r="CQ7" s="62">
        <f>CP7+'график открытия'!AP13</f>
        <v>16</v>
      </c>
      <c r="CR7" s="62">
        <f>CQ7+'график открытия'!AQ13</f>
        <v>16</v>
      </c>
      <c r="CS7" s="62">
        <f>CR7+'график открытия'!AR13</f>
        <v>16</v>
      </c>
      <c r="CT7" s="62">
        <f>CS7+'график открытия'!AS13</f>
        <v>16</v>
      </c>
      <c r="CU7" s="62">
        <f>CT7+'график открытия'!AT13</f>
        <v>17</v>
      </c>
      <c r="CV7" s="62">
        <f>CU7+'график открытия'!AU13</f>
        <v>17</v>
      </c>
      <c r="CW7" s="62">
        <f>CV7+'график открытия'!AV13</f>
        <v>17</v>
      </c>
      <c r="CX7" s="62">
        <f>CW7+'график открытия'!AW13</f>
        <v>17</v>
      </c>
      <c r="CY7" s="62">
        <f>CX7+'график открытия'!AX13</f>
        <v>18</v>
      </c>
      <c r="CZ7" s="62">
        <f>CY7+'график открытия'!AY13</f>
        <v>18</v>
      </c>
      <c r="DA7" s="62">
        <f>CZ7+'график открытия'!AZ13</f>
        <v>18</v>
      </c>
      <c r="DB7" s="62">
        <f>DA7+'график открытия'!BA13</f>
        <v>18</v>
      </c>
      <c r="DC7" s="62">
        <f>DB7+'график открытия'!B20</f>
        <v>19</v>
      </c>
      <c r="DD7" s="62">
        <f>DC7+'график открытия'!C20</f>
        <v>19</v>
      </c>
      <c r="DE7" s="62">
        <f>DD7+'график открытия'!D20</f>
        <v>19</v>
      </c>
      <c r="DF7" s="62">
        <f>DE7+'график открытия'!E20</f>
        <v>19</v>
      </c>
      <c r="DG7" s="62">
        <f>DF7+'график открытия'!F20</f>
        <v>20</v>
      </c>
      <c r="DH7" s="62">
        <f>DG7+'график открытия'!G20</f>
        <v>20</v>
      </c>
      <c r="DI7" s="62">
        <f>DH7+'график открытия'!H20</f>
        <v>20</v>
      </c>
      <c r="DJ7" s="62">
        <f>DI7+'график открытия'!I20</f>
        <v>20</v>
      </c>
      <c r="DK7" s="62">
        <f>DJ7+'график открытия'!J20</f>
        <v>21</v>
      </c>
      <c r="DL7" s="62">
        <f>DK7+'график открытия'!K20</f>
        <v>21</v>
      </c>
      <c r="DM7" s="62">
        <f>DL7+'график открытия'!L20</f>
        <v>21</v>
      </c>
      <c r="DN7" s="62">
        <f>DM7+'график открытия'!M20</f>
        <v>21</v>
      </c>
      <c r="DO7" s="62">
        <f>DN7+'график открытия'!N20</f>
        <v>22</v>
      </c>
      <c r="DP7" s="62">
        <f>DO7+'график открытия'!O20</f>
        <v>22</v>
      </c>
      <c r="DQ7" s="62">
        <f>DP7+'график открытия'!P20</f>
        <v>22</v>
      </c>
      <c r="DR7" s="62">
        <f>DQ7+'график открытия'!Q20</f>
        <v>22</v>
      </c>
      <c r="DS7" s="62">
        <f>DR7+'график открытия'!R20</f>
        <v>23</v>
      </c>
      <c r="DT7" s="62">
        <f>DS7+'график открытия'!S20</f>
        <v>23</v>
      </c>
      <c r="DU7" s="62">
        <f>DT7+'график открытия'!T20</f>
        <v>23</v>
      </c>
      <c r="DV7" s="62">
        <f>DU7+'график открытия'!U20</f>
        <v>23</v>
      </c>
      <c r="DW7" s="62">
        <f>DV7+'график открытия'!V20</f>
        <v>24</v>
      </c>
      <c r="DX7" s="62">
        <f>DW7+'график открытия'!W20</f>
        <v>24</v>
      </c>
      <c r="DY7" s="62">
        <f>DX7+'график открытия'!X20</f>
        <v>24</v>
      </c>
      <c r="DZ7" s="62">
        <f>DY7+'график открытия'!Y20</f>
        <v>24</v>
      </c>
      <c r="EA7" s="62">
        <f>DZ7+'график открытия'!Z20</f>
        <v>25</v>
      </c>
      <c r="EB7" s="62">
        <f>EA7+'график открытия'!AA20</f>
        <v>25</v>
      </c>
      <c r="EC7" s="62">
        <f>EB7+'график открытия'!AB20</f>
        <v>25</v>
      </c>
      <c r="ED7" s="62">
        <f>EC7+'график открытия'!AC20</f>
        <v>25</v>
      </c>
      <c r="EE7" s="62">
        <f>ED7+'график открытия'!AD20</f>
        <v>26</v>
      </c>
      <c r="EF7" s="62">
        <f>EE7+'график открытия'!AE20</f>
        <v>26</v>
      </c>
      <c r="EG7" s="62">
        <f>EF7+'график открытия'!AF20</f>
        <v>26</v>
      </c>
      <c r="EH7" s="62">
        <f>EG7+'график открытия'!AG20</f>
        <v>26</v>
      </c>
      <c r="EI7" s="62">
        <f>EH7+'график открытия'!AH20</f>
        <v>27</v>
      </c>
      <c r="EJ7" s="62">
        <f>EI7+'график открытия'!AI20</f>
        <v>27</v>
      </c>
      <c r="EK7" s="62">
        <f>EJ7+'график открытия'!AJ20</f>
        <v>27</v>
      </c>
      <c r="EL7" s="62">
        <f>EK7+'график открытия'!AK20</f>
        <v>27</v>
      </c>
      <c r="EM7" s="62">
        <f>EL7+'график открытия'!AL20</f>
        <v>28</v>
      </c>
      <c r="EN7" s="62">
        <f>EM7+'график открытия'!AM20</f>
        <v>28</v>
      </c>
      <c r="EO7" s="62">
        <f>EN7+'график открытия'!AN20</f>
        <v>28</v>
      </c>
      <c r="EP7" s="62">
        <f>EO7+'график открытия'!AO20</f>
        <v>28</v>
      </c>
      <c r="EQ7" s="62">
        <f>EP7+'график открытия'!AP20</f>
        <v>29</v>
      </c>
      <c r="ER7" s="62">
        <f>EQ7+'график открытия'!AQ20</f>
        <v>29</v>
      </c>
      <c r="ES7" s="62">
        <f>ER7+'график открытия'!AR20</f>
        <v>29</v>
      </c>
      <c r="ET7" s="62">
        <f>ES7+'график открытия'!AS20</f>
        <v>29</v>
      </c>
      <c r="EU7" s="62">
        <f>ET7+'график открытия'!AT20</f>
        <v>30</v>
      </c>
      <c r="EV7" s="62">
        <f>EU7+'график открытия'!AU20</f>
        <v>30</v>
      </c>
      <c r="EW7" s="62">
        <f>EV7+'график открытия'!AV20</f>
        <v>30</v>
      </c>
      <c r="EX7" s="62">
        <f>EW7+'график открытия'!AW20</f>
        <v>30</v>
      </c>
      <c r="EY7" s="62">
        <f>EX7+'график открытия'!AX20</f>
        <v>31</v>
      </c>
      <c r="EZ7" s="62">
        <f>EY7+'график открытия'!AY20</f>
        <v>31</v>
      </c>
      <c r="FA7" s="62">
        <f>EZ7+'график открытия'!AZ20</f>
        <v>31</v>
      </c>
      <c r="FB7" s="62">
        <f>FA7+'график открытия'!BA20</f>
        <v>31</v>
      </c>
    </row>
    <row r="8" spans="1:158" x14ac:dyDescent="0.2">
      <c r="A8" s="103" t="s">
        <v>54</v>
      </c>
      <c r="B8" s="95"/>
      <c r="C8" s="55">
        <f>B8+'график открытия'!B7</f>
        <v>0</v>
      </c>
      <c r="D8" s="55">
        <f>C8+'график открытия'!C7</f>
        <v>0</v>
      </c>
      <c r="E8" s="55">
        <f>D8+'график открытия'!D7</f>
        <v>0</v>
      </c>
      <c r="F8" s="55">
        <f>E8+'график открытия'!E7</f>
        <v>0</v>
      </c>
      <c r="G8" s="55">
        <f>F8+'график открытия'!F7</f>
        <v>0</v>
      </c>
      <c r="H8" s="55">
        <f>G8+'график открытия'!G7</f>
        <v>0</v>
      </c>
      <c r="I8" s="55">
        <f>H8+'график открытия'!H7</f>
        <v>0</v>
      </c>
      <c r="J8" s="55">
        <f>I8+'график открытия'!I7</f>
        <v>0</v>
      </c>
      <c r="K8" s="56">
        <f>J8+'график открытия'!J7</f>
        <v>1</v>
      </c>
      <c r="L8" s="56">
        <f>K8+'график открытия'!K7</f>
        <v>1</v>
      </c>
      <c r="M8" s="56">
        <f>L8+'график открытия'!L7</f>
        <v>1</v>
      </c>
      <c r="N8" s="56">
        <f>M8+'график открытия'!M7</f>
        <v>1</v>
      </c>
      <c r="O8" s="56">
        <f>N8+'график открытия'!N7</f>
        <v>2</v>
      </c>
      <c r="P8" s="56">
        <f>O8+'график открытия'!O7</f>
        <v>2</v>
      </c>
      <c r="Q8" s="56">
        <f>P8+'график открытия'!P7</f>
        <v>2</v>
      </c>
      <c r="R8" s="56">
        <f>Q8+'график открытия'!Q7</f>
        <v>2</v>
      </c>
      <c r="S8" s="57">
        <f>R8+'график открытия'!R7</f>
        <v>3</v>
      </c>
      <c r="T8" s="57">
        <f>S8+'график открытия'!S7</f>
        <v>3</v>
      </c>
      <c r="U8" s="57">
        <f>T8+'график открытия'!T7</f>
        <v>4</v>
      </c>
      <c r="V8" s="57">
        <f>U8+'график открытия'!U7</f>
        <v>4</v>
      </c>
      <c r="W8" s="57">
        <f>V8+'график открытия'!V7</f>
        <v>5</v>
      </c>
      <c r="X8" s="57">
        <f>W8+'график открытия'!W7</f>
        <v>5</v>
      </c>
      <c r="Y8" s="57">
        <f>X8+'график открытия'!X7</f>
        <v>6</v>
      </c>
      <c r="Z8" s="57">
        <f>Y8+'график открытия'!Y7</f>
        <v>6</v>
      </c>
      <c r="AA8" s="57">
        <f>Z8+'график открытия'!Z7</f>
        <v>7</v>
      </c>
      <c r="AB8" s="57">
        <f>AA8+'график открытия'!AA7</f>
        <v>7</v>
      </c>
      <c r="AC8" s="57">
        <f>AB8+'график открытия'!AB7</f>
        <v>8</v>
      </c>
      <c r="AD8" s="57">
        <f>AC8+'график открытия'!AC7</f>
        <v>8</v>
      </c>
      <c r="AE8" s="57">
        <f>AD8+'график открытия'!AD7</f>
        <v>9</v>
      </c>
      <c r="AF8" s="57">
        <f>AE8+'график открытия'!AE7</f>
        <v>9</v>
      </c>
      <c r="AG8" s="57">
        <f>AF8+'график открытия'!AF7</f>
        <v>10</v>
      </c>
      <c r="AH8" s="57">
        <f>AG8+'график открытия'!AG7</f>
        <v>10</v>
      </c>
      <c r="AI8" s="61">
        <f>AH8+'график открытия'!AH7</f>
        <v>11</v>
      </c>
      <c r="AJ8" s="61">
        <f>AI8+'график открытия'!AI7</f>
        <v>11</v>
      </c>
      <c r="AK8" s="61">
        <f>AJ8+'график открытия'!AJ7</f>
        <v>11</v>
      </c>
      <c r="AL8" s="61">
        <f>AK8+'график открытия'!AK7</f>
        <v>11</v>
      </c>
      <c r="AM8" s="61">
        <f>AL8+'график открытия'!AL7</f>
        <v>13</v>
      </c>
      <c r="AN8" s="61">
        <f>AM8+'график открытия'!AM7</f>
        <v>13</v>
      </c>
      <c r="AO8" s="61">
        <f>AN8+'график открытия'!AN7</f>
        <v>13</v>
      </c>
      <c r="AP8" s="61">
        <f>AO8+'график открытия'!AO7</f>
        <v>13</v>
      </c>
      <c r="AQ8" s="61">
        <f>AP8+'график открытия'!AP7</f>
        <v>16</v>
      </c>
      <c r="AR8" s="61">
        <f>AQ8+'график открытия'!AQ7</f>
        <v>16</v>
      </c>
      <c r="AS8" s="61">
        <f>AR8+'график открытия'!AR7</f>
        <v>16</v>
      </c>
      <c r="AT8" s="61">
        <f>AS8+'график открытия'!AS7</f>
        <v>16</v>
      </c>
      <c r="AU8" s="61">
        <f>AT8+'график открытия'!AT7</f>
        <v>20</v>
      </c>
      <c r="AV8" s="61">
        <f>AU8+'график открытия'!AU7</f>
        <v>20</v>
      </c>
      <c r="AW8" s="61">
        <f>AV8+'график открытия'!AV7</f>
        <v>20</v>
      </c>
      <c r="AX8" s="61">
        <f>AW8+'график открытия'!AW7</f>
        <v>20</v>
      </c>
      <c r="AY8" s="61">
        <f>AX8+'график открытия'!AX7</f>
        <v>25</v>
      </c>
      <c r="AZ8" s="61">
        <f>AY8+'график открытия'!AY7</f>
        <v>25</v>
      </c>
      <c r="BA8" s="61">
        <f>AZ8+'график открытия'!AZ7</f>
        <v>25</v>
      </c>
      <c r="BB8" s="61">
        <f>BA8+'график открытия'!BA7</f>
        <v>25</v>
      </c>
      <c r="BC8" s="61">
        <f>BB8+'график открытия'!B14</f>
        <v>31</v>
      </c>
      <c r="BD8" s="61">
        <f>BC8+'график открытия'!C14</f>
        <v>31</v>
      </c>
      <c r="BE8" s="61">
        <f>BD8+'график открытия'!D14</f>
        <v>31</v>
      </c>
      <c r="BF8" s="61">
        <f>BE8+'график открытия'!E14</f>
        <v>31</v>
      </c>
      <c r="BG8" s="62">
        <f>BF8+'график открытия'!F14</f>
        <v>38</v>
      </c>
      <c r="BH8" s="62">
        <f>BG8+'график открытия'!G14</f>
        <v>38</v>
      </c>
      <c r="BI8" s="62">
        <f>BH8+'график открытия'!H14</f>
        <v>38</v>
      </c>
      <c r="BJ8" s="62">
        <f>BI8+'график открытия'!I14</f>
        <v>38</v>
      </c>
      <c r="BK8" s="62">
        <f>BJ8+'график открытия'!J14</f>
        <v>46</v>
      </c>
      <c r="BL8" s="62">
        <f>BK8+'график открытия'!K14</f>
        <v>46</v>
      </c>
      <c r="BM8" s="62">
        <f>BL8+'график открытия'!L14</f>
        <v>46</v>
      </c>
      <c r="BN8" s="62">
        <f>BM8+'график открытия'!M14</f>
        <v>46</v>
      </c>
      <c r="BO8" s="62">
        <f>BN8+'график открытия'!N14</f>
        <v>55</v>
      </c>
      <c r="BP8" s="62">
        <f>BO8+'график открытия'!O14</f>
        <v>55</v>
      </c>
      <c r="BQ8" s="62">
        <f>BP8+'график открытия'!P14</f>
        <v>55</v>
      </c>
      <c r="BR8" s="62">
        <f>BQ8+'график открытия'!Q14</f>
        <v>55</v>
      </c>
      <c r="BS8" s="62">
        <f>BR8+'график открытия'!R14</f>
        <v>65</v>
      </c>
      <c r="BT8" s="62">
        <f>BS8+'график открытия'!S14</f>
        <v>65</v>
      </c>
      <c r="BU8" s="62">
        <f>BT8+'график открытия'!T14</f>
        <v>65</v>
      </c>
      <c r="BV8" s="62">
        <f>BU8+'график открытия'!U14</f>
        <v>65</v>
      </c>
      <c r="BW8" s="62">
        <f>BV8+'график открытия'!V14</f>
        <v>75</v>
      </c>
      <c r="BX8" s="62">
        <f>BW8+'график открытия'!W14</f>
        <v>75</v>
      </c>
      <c r="BY8" s="62">
        <f>BX8+'график открытия'!X14</f>
        <v>75</v>
      </c>
      <c r="BZ8" s="62">
        <f>BY8+'график открытия'!Y14</f>
        <v>75</v>
      </c>
      <c r="CA8" s="62">
        <f>BZ8+'график открытия'!Z14</f>
        <v>85</v>
      </c>
      <c r="CB8" s="62">
        <f>CA8+'график открытия'!AA14</f>
        <v>85</v>
      </c>
      <c r="CC8" s="62">
        <f>CB8+'график открытия'!AB14</f>
        <v>85</v>
      </c>
      <c r="CD8" s="62">
        <f>CC8+'график открытия'!AC14</f>
        <v>85</v>
      </c>
      <c r="CE8" s="62">
        <f>CD8+'график открытия'!AD14</f>
        <v>95</v>
      </c>
      <c r="CF8" s="62">
        <f>CE8+'график открытия'!AE14</f>
        <v>95</v>
      </c>
      <c r="CG8" s="62">
        <f>CF8+'график открытия'!AF14</f>
        <v>95</v>
      </c>
      <c r="CH8" s="62">
        <f>CG8+'график открытия'!AG14</f>
        <v>95</v>
      </c>
      <c r="CI8" s="62">
        <f>CH8+'график открытия'!AH14</f>
        <v>105</v>
      </c>
      <c r="CJ8" s="62">
        <f>CI8+'график открытия'!AI14</f>
        <v>105</v>
      </c>
      <c r="CK8" s="62">
        <f>CJ8+'график открытия'!AJ14</f>
        <v>105</v>
      </c>
      <c r="CL8" s="62">
        <f>CK8+'график открытия'!AK14</f>
        <v>105</v>
      </c>
      <c r="CM8" s="62">
        <f>CL8+'график открытия'!AL14</f>
        <v>115</v>
      </c>
      <c r="CN8" s="62">
        <f>CM8+'график открытия'!AM14</f>
        <v>115</v>
      </c>
      <c r="CO8" s="62">
        <f>CN8+'график открытия'!AN14</f>
        <v>115</v>
      </c>
      <c r="CP8" s="62">
        <f>CO8+'график открытия'!AO14</f>
        <v>115</v>
      </c>
      <c r="CQ8" s="62">
        <f>CP8+'график открытия'!AP14</f>
        <v>125</v>
      </c>
      <c r="CR8" s="62">
        <f>CQ8+'график открытия'!AQ14</f>
        <v>125</v>
      </c>
      <c r="CS8" s="62">
        <f>CR8+'график открытия'!AR14</f>
        <v>125</v>
      </c>
      <c r="CT8" s="62">
        <f>CS8+'график открытия'!AS14</f>
        <v>125</v>
      </c>
      <c r="CU8" s="62">
        <f>CT8+'график открытия'!AT14</f>
        <v>135</v>
      </c>
      <c r="CV8" s="62">
        <f>CU8+'график открытия'!AU14</f>
        <v>135</v>
      </c>
      <c r="CW8" s="62">
        <f>CV8+'график открытия'!AV14</f>
        <v>135</v>
      </c>
      <c r="CX8" s="62">
        <f>CW8+'график открытия'!AW14</f>
        <v>135</v>
      </c>
      <c r="CY8" s="62">
        <f>CX8+'график открытия'!AX14</f>
        <v>145</v>
      </c>
      <c r="CZ8" s="62">
        <f>CY8+'график открытия'!AY14</f>
        <v>145</v>
      </c>
      <c r="DA8" s="62">
        <f>CZ8+'график открытия'!AZ14</f>
        <v>145</v>
      </c>
      <c r="DB8" s="62">
        <f>DA8+'график открытия'!BA14</f>
        <v>145</v>
      </c>
      <c r="DC8" s="62">
        <f>DB8+'график открытия'!B21</f>
        <v>155</v>
      </c>
      <c r="DD8" s="62">
        <f>DC8+'график открытия'!C21</f>
        <v>155</v>
      </c>
      <c r="DE8" s="62">
        <f>DD8+'график открытия'!D21</f>
        <v>155</v>
      </c>
      <c r="DF8" s="62">
        <f>DE8+'график открытия'!E21</f>
        <v>155</v>
      </c>
      <c r="DG8" s="62">
        <f>DF8+'график открытия'!F21</f>
        <v>165</v>
      </c>
      <c r="DH8" s="62">
        <f>DG8+'график открытия'!G21</f>
        <v>165</v>
      </c>
      <c r="DI8" s="62">
        <f>DH8+'график открытия'!H21</f>
        <v>165</v>
      </c>
      <c r="DJ8" s="62">
        <f>DI8+'график открытия'!I21</f>
        <v>165</v>
      </c>
      <c r="DK8" s="62">
        <f>DJ8+'график открытия'!J21</f>
        <v>175</v>
      </c>
      <c r="DL8" s="62">
        <f>DK8+'график открытия'!K21</f>
        <v>175</v>
      </c>
      <c r="DM8" s="62">
        <f>DL8+'график открытия'!L21</f>
        <v>175</v>
      </c>
      <c r="DN8" s="62">
        <f>DM8+'график открытия'!M21</f>
        <v>175</v>
      </c>
      <c r="DO8" s="62">
        <f>DN8+'график открытия'!N21</f>
        <v>185</v>
      </c>
      <c r="DP8" s="62">
        <f>DO8+'график открытия'!O21</f>
        <v>185</v>
      </c>
      <c r="DQ8" s="62">
        <f>DP8+'график открытия'!P21</f>
        <v>185</v>
      </c>
      <c r="DR8" s="62">
        <f>DQ8+'график открытия'!Q21</f>
        <v>185</v>
      </c>
      <c r="DS8" s="62">
        <f>DR8+'график открытия'!R21</f>
        <v>195</v>
      </c>
      <c r="DT8" s="62">
        <f>DS8+'график открытия'!S21</f>
        <v>195</v>
      </c>
      <c r="DU8" s="62">
        <f>DT8+'график открытия'!T21</f>
        <v>195</v>
      </c>
      <c r="DV8" s="62">
        <f>DU8+'график открытия'!U21</f>
        <v>195</v>
      </c>
      <c r="DW8" s="62">
        <f>DV8+'график открытия'!V21</f>
        <v>205</v>
      </c>
      <c r="DX8" s="62">
        <f>DW8+'график открытия'!W21</f>
        <v>205</v>
      </c>
      <c r="DY8" s="62">
        <f>DX8+'график открытия'!X21</f>
        <v>205</v>
      </c>
      <c r="DZ8" s="62">
        <f>DY8+'график открытия'!Y21</f>
        <v>205</v>
      </c>
      <c r="EA8" s="62">
        <f>DZ8+'график открытия'!Z21</f>
        <v>215</v>
      </c>
      <c r="EB8" s="62">
        <f>EA8+'график открытия'!AA21</f>
        <v>215</v>
      </c>
      <c r="EC8" s="62">
        <f>EB8+'график открытия'!AB21</f>
        <v>215</v>
      </c>
      <c r="ED8" s="62">
        <f>EC8+'график открытия'!AC21</f>
        <v>215</v>
      </c>
      <c r="EE8" s="62">
        <f>ED8+'график открытия'!AD21</f>
        <v>225</v>
      </c>
      <c r="EF8" s="62">
        <f>EE8+'график открытия'!AE21</f>
        <v>225</v>
      </c>
      <c r="EG8" s="62">
        <f>EF8+'график открытия'!AF21</f>
        <v>225</v>
      </c>
      <c r="EH8" s="62">
        <f>EG8+'график открытия'!AG21</f>
        <v>225</v>
      </c>
      <c r="EI8" s="62">
        <f>EH8+'график открытия'!AH21</f>
        <v>235</v>
      </c>
      <c r="EJ8" s="62">
        <f>EI8+'график открытия'!AI21</f>
        <v>235</v>
      </c>
      <c r="EK8" s="62">
        <f>EJ8+'график открытия'!AJ21</f>
        <v>235</v>
      </c>
      <c r="EL8" s="62">
        <f>EK8+'график открытия'!AK21</f>
        <v>235</v>
      </c>
      <c r="EM8" s="62">
        <f>EL8+'график открытия'!AL21</f>
        <v>245</v>
      </c>
      <c r="EN8" s="62">
        <f>EM8+'график открытия'!AM21</f>
        <v>245</v>
      </c>
      <c r="EO8" s="62">
        <f>EN8+'график открытия'!AN21</f>
        <v>245</v>
      </c>
      <c r="EP8" s="62">
        <f>EO8+'график открытия'!AO21</f>
        <v>245</v>
      </c>
      <c r="EQ8" s="62">
        <f>EP8+'график открытия'!AP21</f>
        <v>255</v>
      </c>
      <c r="ER8" s="62">
        <f>EQ8+'график открытия'!AQ21</f>
        <v>255</v>
      </c>
      <c r="ES8" s="62">
        <f>ER8+'график открытия'!AR21</f>
        <v>255</v>
      </c>
      <c r="ET8" s="62">
        <f>ES8+'график открытия'!AS21</f>
        <v>255</v>
      </c>
      <c r="EU8" s="62">
        <f>ET8+'график открытия'!AT21</f>
        <v>265</v>
      </c>
      <c r="EV8" s="62">
        <f>EU8+'график открытия'!AU21</f>
        <v>265</v>
      </c>
      <c r="EW8" s="62">
        <f>EV8+'график открытия'!AV21</f>
        <v>265</v>
      </c>
      <c r="EX8" s="62">
        <f>EW8+'график открытия'!AW21</f>
        <v>265</v>
      </c>
      <c r="EY8" s="62">
        <f>EX8+'график открытия'!AX21</f>
        <v>276</v>
      </c>
      <c r="EZ8" s="62">
        <f>EY8+'график открытия'!AY21</f>
        <v>276</v>
      </c>
      <c r="FA8" s="62">
        <f>EZ8+'график открытия'!AZ21</f>
        <v>276</v>
      </c>
      <c r="FB8" s="62">
        <f>FA8+'график открытия'!BA21</f>
        <v>276</v>
      </c>
    </row>
    <row r="9" spans="1:158" x14ac:dyDescent="0.2">
      <c r="A9" s="103" t="s">
        <v>55</v>
      </c>
      <c r="B9" s="95"/>
      <c r="C9" s="55">
        <f>B9+'график открытия'!B8</f>
        <v>0</v>
      </c>
      <c r="D9" s="55">
        <f>C9+'график открытия'!C8</f>
        <v>0</v>
      </c>
      <c r="E9" s="55">
        <f>D9+'график открытия'!D8</f>
        <v>0</v>
      </c>
      <c r="F9" s="55">
        <f>E9+'график открытия'!E8</f>
        <v>0</v>
      </c>
      <c r="G9" s="55">
        <f>F9+'график открытия'!F8</f>
        <v>0</v>
      </c>
      <c r="H9" s="55">
        <f>G9+'график открытия'!G8</f>
        <v>0</v>
      </c>
      <c r="I9" s="55">
        <f>H9+'график открытия'!H8</f>
        <v>0</v>
      </c>
      <c r="J9" s="55">
        <f>I9+'график открытия'!I8</f>
        <v>0</v>
      </c>
      <c r="K9" s="56">
        <f>J9+'график открытия'!J8</f>
        <v>0</v>
      </c>
      <c r="L9" s="56">
        <f>K9+'график открытия'!K8</f>
        <v>0</v>
      </c>
      <c r="M9" s="56">
        <f>L9+'график открытия'!L8</f>
        <v>1</v>
      </c>
      <c r="N9" s="56">
        <f>M9+'график открытия'!M8</f>
        <v>1</v>
      </c>
      <c r="O9" s="56">
        <f>N9+'график открытия'!N8</f>
        <v>1</v>
      </c>
      <c r="P9" s="56">
        <f>O9+'график открытия'!O8</f>
        <v>1</v>
      </c>
      <c r="Q9" s="56">
        <f>P9+'график открытия'!P8</f>
        <v>2</v>
      </c>
      <c r="R9" s="56">
        <f>Q9+'график открытия'!Q8</f>
        <v>2</v>
      </c>
      <c r="S9" s="57">
        <f>R9+'график открытия'!R8</f>
        <v>2</v>
      </c>
      <c r="T9" s="57">
        <f>S9+'график открытия'!S8</f>
        <v>3</v>
      </c>
      <c r="U9" s="57">
        <f>T9+'график открытия'!T8</f>
        <v>3</v>
      </c>
      <c r="V9" s="57">
        <f>U9+'график открытия'!U8</f>
        <v>4</v>
      </c>
      <c r="W9" s="57">
        <f>V9+'график открытия'!V8</f>
        <v>4</v>
      </c>
      <c r="X9" s="57">
        <f>W9+'график открытия'!W8</f>
        <v>5</v>
      </c>
      <c r="Y9" s="57">
        <f>X9+'график открытия'!X8</f>
        <v>5</v>
      </c>
      <c r="Z9" s="57">
        <f>Y9+'график открытия'!Y8</f>
        <v>6</v>
      </c>
      <c r="AA9" s="57">
        <f>Z9+'график открытия'!Z8</f>
        <v>6</v>
      </c>
      <c r="AB9" s="57">
        <f>AA9+'график открытия'!AA8</f>
        <v>7</v>
      </c>
      <c r="AC9" s="57">
        <f>AB9+'график открытия'!AB8</f>
        <v>7</v>
      </c>
      <c r="AD9" s="57">
        <f>AC9+'график открытия'!AC8</f>
        <v>8</v>
      </c>
      <c r="AE9" s="57">
        <f>AD9+'график открытия'!AD8</f>
        <v>8</v>
      </c>
      <c r="AF9" s="57">
        <f>AE9+'график открытия'!AE8</f>
        <v>9</v>
      </c>
      <c r="AG9" s="57">
        <f>AF9+'график открытия'!AF8</f>
        <v>9</v>
      </c>
      <c r="AH9" s="57">
        <f>AG9+'график открытия'!AG8</f>
        <v>10</v>
      </c>
      <c r="AI9" s="61">
        <f>AH9+'график открытия'!AH8</f>
        <v>10</v>
      </c>
      <c r="AJ9" s="61">
        <f>AI9+'график открытия'!AI8</f>
        <v>10</v>
      </c>
      <c r="AK9" s="61">
        <f>AJ9+'график открытия'!AJ8</f>
        <v>11</v>
      </c>
      <c r="AL9" s="61">
        <f>AK9+'график открытия'!AK8</f>
        <v>11</v>
      </c>
      <c r="AM9" s="61">
        <f>AL9+'график открытия'!AL8</f>
        <v>11</v>
      </c>
      <c r="AN9" s="61">
        <f>AM9+'график открытия'!AM8</f>
        <v>11</v>
      </c>
      <c r="AO9" s="61">
        <f>AN9+'график открытия'!AN8</f>
        <v>13</v>
      </c>
      <c r="AP9" s="61">
        <f>AO9+'график открытия'!AO8</f>
        <v>13</v>
      </c>
      <c r="AQ9" s="61">
        <f>AP9+'график открытия'!AP8</f>
        <v>13</v>
      </c>
      <c r="AR9" s="61">
        <f>AQ9+'график открытия'!AQ8</f>
        <v>13</v>
      </c>
      <c r="AS9" s="61">
        <f>AR9+'график открытия'!AR8</f>
        <v>16</v>
      </c>
      <c r="AT9" s="61">
        <f>AS9+'график открытия'!AS8</f>
        <v>16</v>
      </c>
      <c r="AU9" s="61">
        <f>AT9+'график открытия'!AT8</f>
        <v>16</v>
      </c>
      <c r="AV9" s="61">
        <f>AU9+'график открытия'!AU8</f>
        <v>16</v>
      </c>
      <c r="AW9" s="61">
        <f>AV9+'график открытия'!AV8</f>
        <v>20</v>
      </c>
      <c r="AX9" s="61">
        <f>AW9+'график открытия'!AW8</f>
        <v>20</v>
      </c>
      <c r="AY9" s="61">
        <f>AX9+'график открытия'!AX8</f>
        <v>20</v>
      </c>
      <c r="AZ9" s="61">
        <f>AY9+'график открытия'!AY8</f>
        <v>20</v>
      </c>
      <c r="BA9" s="61">
        <f>AZ9+'график открытия'!AZ8</f>
        <v>25</v>
      </c>
      <c r="BB9" s="61">
        <f>BA9+'график открытия'!BA8</f>
        <v>25</v>
      </c>
      <c r="BC9" s="61">
        <f>BB9+'график открытия'!B15</f>
        <v>25</v>
      </c>
      <c r="BD9" s="61">
        <f>BC9+'график открытия'!C15</f>
        <v>25</v>
      </c>
      <c r="BE9" s="61">
        <f>BD9+'график открытия'!D15</f>
        <v>31</v>
      </c>
      <c r="BF9" s="61">
        <f>BE9+'график открытия'!E15</f>
        <v>31</v>
      </c>
      <c r="BG9" s="62">
        <f>BF9+'график открытия'!F15</f>
        <v>31</v>
      </c>
      <c r="BH9" s="62">
        <f>BG9+'график открытия'!G15</f>
        <v>31</v>
      </c>
      <c r="BI9" s="62">
        <f>BH9+'график открытия'!H15</f>
        <v>38</v>
      </c>
      <c r="BJ9" s="62">
        <f>BI9+'график открытия'!I15</f>
        <v>38</v>
      </c>
      <c r="BK9" s="62">
        <f>BJ9+'график открытия'!J15</f>
        <v>38</v>
      </c>
      <c r="BL9" s="62">
        <f>BK9+'график открытия'!K15</f>
        <v>38</v>
      </c>
      <c r="BM9" s="62">
        <f>BL9+'график открытия'!L15</f>
        <v>46</v>
      </c>
      <c r="BN9" s="62">
        <f>BM9+'график открытия'!M15</f>
        <v>46</v>
      </c>
      <c r="BO9" s="62">
        <f>BN9+'график открытия'!N15</f>
        <v>46</v>
      </c>
      <c r="BP9" s="62">
        <f>BO9+'график открытия'!O15</f>
        <v>46</v>
      </c>
      <c r="BQ9" s="62">
        <f>BP9+'график открытия'!P15</f>
        <v>55</v>
      </c>
      <c r="BR9" s="62">
        <f>BQ9+'график открытия'!Q15</f>
        <v>55</v>
      </c>
      <c r="BS9" s="62">
        <f>BR9+'график открытия'!R15</f>
        <v>55</v>
      </c>
      <c r="BT9" s="62">
        <f>BS9+'график открытия'!S15</f>
        <v>55</v>
      </c>
      <c r="BU9" s="62">
        <f>BT9+'график открытия'!T15</f>
        <v>65</v>
      </c>
      <c r="BV9" s="62">
        <f>BU9+'график открытия'!U15</f>
        <v>65</v>
      </c>
      <c r="BW9" s="62">
        <f>BV9+'график открытия'!V15</f>
        <v>65</v>
      </c>
      <c r="BX9" s="62">
        <f>BW9+'график открытия'!W15</f>
        <v>65</v>
      </c>
      <c r="BY9" s="62">
        <f>BX9+'график открытия'!X15</f>
        <v>75</v>
      </c>
      <c r="BZ9" s="62">
        <f>BY9+'график открытия'!Y15</f>
        <v>75</v>
      </c>
      <c r="CA9" s="62">
        <f>BZ9+'график открытия'!Z15</f>
        <v>75</v>
      </c>
      <c r="CB9" s="62">
        <f>CA9+'график открытия'!AA15</f>
        <v>75</v>
      </c>
      <c r="CC9" s="62">
        <f>CB9+'график открытия'!AB15</f>
        <v>85</v>
      </c>
      <c r="CD9" s="62">
        <f>CC9+'график открытия'!AC15</f>
        <v>85</v>
      </c>
      <c r="CE9" s="62">
        <f>CD9+'график открытия'!AD15</f>
        <v>85</v>
      </c>
      <c r="CF9" s="62">
        <f>CE9+'график открытия'!AE15</f>
        <v>85</v>
      </c>
      <c r="CG9" s="62">
        <f>CF9+'график открытия'!AF15</f>
        <v>95</v>
      </c>
      <c r="CH9" s="62">
        <f>CG9+'график открытия'!AG15</f>
        <v>95</v>
      </c>
      <c r="CI9" s="62">
        <f>CH9+'график открытия'!AH15</f>
        <v>95</v>
      </c>
      <c r="CJ9" s="62">
        <f>CI9+'график открытия'!AI15</f>
        <v>95</v>
      </c>
      <c r="CK9" s="62">
        <f>CJ9+'график открытия'!AJ15</f>
        <v>105</v>
      </c>
      <c r="CL9" s="62">
        <f>CK9+'график открытия'!AK15</f>
        <v>105</v>
      </c>
      <c r="CM9" s="62">
        <f>CL9+'график открытия'!AL15</f>
        <v>105</v>
      </c>
      <c r="CN9" s="62">
        <f>CM9+'график открытия'!AM15</f>
        <v>105</v>
      </c>
      <c r="CO9" s="62">
        <f>CN9+'график открытия'!AN15</f>
        <v>115</v>
      </c>
      <c r="CP9" s="62">
        <f>CO9+'график открытия'!AO15</f>
        <v>115</v>
      </c>
      <c r="CQ9" s="62">
        <f>CP9+'график открытия'!AP15</f>
        <v>115</v>
      </c>
      <c r="CR9" s="62">
        <f>CQ9+'график открытия'!AQ15</f>
        <v>115</v>
      </c>
      <c r="CS9" s="62">
        <f>CR9+'график открытия'!AR15</f>
        <v>125</v>
      </c>
      <c r="CT9" s="62">
        <f>CS9+'график открытия'!AS15</f>
        <v>125</v>
      </c>
      <c r="CU9" s="62">
        <f>CT9+'график открытия'!AT15</f>
        <v>125</v>
      </c>
      <c r="CV9" s="62">
        <f>CU9+'график открытия'!AU15</f>
        <v>125</v>
      </c>
      <c r="CW9" s="62">
        <f>CV9+'график открытия'!AV15</f>
        <v>135</v>
      </c>
      <c r="CX9" s="62">
        <f>CW9+'график открытия'!AW15</f>
        <v>135</v>
      </c>
      <c r="CY9" s="62">
        <f>CX9+'график открытия'!AX15</f>
        <v>135</v>
      </c>
      <c r="CZ9" s="62">
        <f>CY9+'график открытия'!AY15</f>
        <v>135</v>
      </c>
      <c r="DA9" s="62">
        <f>CZ9+'график открытия'!AZ15</f>
        <v>145</v>
      </c>
      <c r="DB9" s="62">
        <f>DA9+'график открытия'!BA15</f>
        <v>145</v>
      </c>
      <c r="DC9" s="62">
        <f>DB9+'график открытия'!B22</f>
        <v>145</v>
      </c>
      <c r="DD9" s="62">
        <f>DC9+'график открытия'!C22</f>
        <v>145</v>
      </c>
      <c r="DE9" s="62">
        <f>DD9+'график открытия'!D22</f>
        <v>155</v>
      </c>
      <c r="DF9" s="62">
        <f>DE9+'график открытия'!E22</f>
        <v>155</v>
      </c>
      <c r="DG9" s="62">
        <f>DF9+'график открытия'!F22</f>
        <v>155</v>
      </c>
      <c r="DH9" s="62">
        <f>DG9+'график открытия'!G22</f>
        <v>155</v>
      </c>
      <c r="DI9" s="62">
        <f>DH9+'график открытия'!H22</f>
        <v>165</v>
      </c>
      <c r="DJ9" s="62">
        <f>DI9+'график открытия'!I22</f>
        <v>165</v>
      </c>
      <c r="DK9" s="62">
        <f>DJ9+'график открытия'!J22</f>
        <v>165</v>
      </c>
      <c r="DL9" s="62">
        <f>DK9+'график открытия'!K22</f>
        <v>165</v>
      </c>
      <c r="DM9" s="62">
        <f>DL9+'график открытия'!L22</f>
        <v>175</v>
      </c>
      <c r="DN9" s="62">
        <f>DM9+'график открытия'!M22</f>
        <v>175</v>
      </c>
      <c r="DO9" s="62">
        <f>DN9+'график открытия'!N22</f>
        <v>175</v>
      </c>
      <c r="DP9" s="62">
        <f>DO9+'график открытия'!O22</f>
        <v>175</v>
      </c>
      <c r="DQ9" s="62">
        <f>DP9+'график открытия'!P22</f>
        <v>185</v>
      </c>
      <c r="DR9" s="62">
        <f>DQ9+'график открытия'!Q22</f>
        <v>185</v>
      </c>
      <c r="DS9" s="62">
        <f>DR9+'график открытия'!R22</f>
        <v>185</v>
      </c>
      <c r="DT9" s="62">
        <f>DS9+'график открытия'!S22</f>
        <v>185</v>
      </c>
      <c r="DU9" s="62">
        <f>DT9+'график открытия'!T22</f>
        <v>195</v>
      </c>
      <c r="DV9" s="62">
        <f>DU9+'график открытия'!U22</f>
        <v>195</v>
      </c>
      <c r="DW9" s="62">
        <f>DV9+'график открытия'!V22</f>
        <v>195</v>
      </c>
      <c r="DX9" s="62">
        <f>DW9+'график открытия'!W22</f>
        <v>195</v>
      </c>
      <c r="DY9" s="62">
        <f>DX9+'график открытия'!X22</f>
        <v>205</v>
      </c>
      <c r="DZ9" s="62">
        <f>DY9+'график открытия'!Y22</f>
        <v>205</v>
      </c>
      <c r="EA9" s="62">
        <f>DZ9+'график открытия'!Z22</f>
        <v>205</v>
      </c>
      <c r="EB9" s="62">
        <f>EA9+'график открытия'!AA22</f>
        <v>205</v>
      </c>
      <c r="EC9" s="62">
        <f>EB9+'график открытия'!AB22</f>
        <v>215</v>
      </c>
      <c r="ED9" s="62">
        <f>EC9+'график открытия'!AC22</f>
        <v>215</v>
      </c>
      <c r="EE9" s="62">
        <f>ED9+'график открытия'!AD22</f>
        <v>215</v>
      </c>
      <c r="EF9" s="62">
        <f>EE9+'график открытия'!AE22</f>
        <v>215</v>
      </c>
      <c r="EG9" s="62">
        <f>EF9+'график открытия'!AF22</f>
        <v>225</v>
      </c>
      <c r="EH9" s="62">
        <f>EG9+'график открытия'!AG22</f>
        <v>225</v>
      </c>
      <c r="EI9" s="62">
        <f>EH9+'график открытия'!AH22</f>
        <v>225</v>
      </c>
      <c r="EJ9" s="62">
        <f>EI9+'график открытия'!AI22</f>
        <v>225</v>
      </c>
      <c r="EK9" s="62">
        <f>EJ9+'график открытия'!AJ22</f>
        <v>235</v>
      </c>
      <c r="EL9" s="62">
        <f>EK9+'график открытия'!AK22</f>
        <v>235</v>
      </c>
      <c r="EM9" s="62">
        <f>EL9+'график открытия'!AL22</f>
        <v>235</v>
      </c>
      <c r="EN9" s="62">
        <f>EM9+'график открытия'!AM22</f>
        <v>235</v>
      </c>
      <c r="EO9" s="62">
        <f>EN9+'график открытия'!AN22</f>
        <v>245</v>
      </c>
      <c r="EP9" s="62">
        <f>EO9+'график открытия'!AO22</f>
        <v>245</v>
      </c>
      <c r="EQ9" s="62">
        <f>EP9+'график открытия'!AP22</f>
        <v>245</v>
      </c>
      <c r="ER9" s="62">
        <f>EQ9+'график открытия'!AQ22</f>
        <v>245</v>
      </c>
      <c r="ES9" s="62">
        <f>ER9+'график открытия'!AR22</f>
        <v>255</v>
      </c>
      <c r="ET9" s="62">
        <f>ES9+'график открытия'!AS22</f>
        <v>255</v>
      </c>
      <c r="EU9" s="62">
        <f>ET9+'график открытия'!AT22</f>
        <v>255</v>
      </c>
      <c r="EV9" s="62">
        <f>EU9+'график открытия'!AU22</f>
        <v>255</v>
      </c>
      <c r="EW9" s="62">
        <f>EV9+'график открытия'!AV22</f>
        <v>265</v>
      </c>
      <c r="EX9" s="62">
        <f>EW9+'график открытия'!AW22</f>
        <v>265</v>
      </c>
      <c r="EY9" s="62">
        <f>EX9+'график открытия'!AX22</f>
        <v>265</v>
      </c>
      <c r="EZ9" s="62">
        <f>EY9+'график открытия'!AY22</f>
        <v>265</v>
      </c>
      <c r="FA9" s="62">
        <f>EZ9+'график открытия'!AZ22</f>
        <v>276</v>
      </c>
      <c r="FB9" s="62">
        <f>FA9+'график открытия'!BA22</f>
        <v>276</v>
      </c>
    </row>
    <row r="10" spans="1:158" s="9" customFormat="1" x14ac:dyDescent="0.2">
      <c r="A10" s="104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</row>
    <row r="12" spans="1:158" x14ac:dyDescent="0.2">
      <c r="A12" s="3" t="s">
        <v>110</v>
      </c>
    </row>
    <row r="13" spans="1:158" x14ac:dyDescent="0.2">
      <c r="A13" s="103" t="s">
        <v>108</v>
      </c>
      <c r="B13" s="95"/>
      <c r="C13" s="55">
        <f>исходники!$D$18*'график открытия'!B5+исходники!$G$18*'график открытия'!B6+исходники!$J$18*'график открытия'!B7+исходники!$M$18*'график открытия'!B8</f>
        <v>0</v>
      </c>
      <c r="D13" s="55">
        <f>исходники!$D$18*'график открытия'!C5+исходники!$G$18*'график открытия'!C6+исходники!$J$18*'график открытия'!C7+исходники!$M$18*'график открытия'!C8</f>
        <v>0</v>
      </c>
      <c r="E13" s="55">
        <f>исходники!$D$18*'график открытия'!D5+исходники!$G$18*'график открытия'!D6+исходники!$J$18*'график открытия'!D7+исходники!$M$18*'график открытия'!D8</f>
        <v>0</v>
      </c>
      <c r="F13" s="55">
        <f>исходники!$D$18*'график открытия'!E5+исходники!$G$18*'график открытия'!E6+исходники!$J$18*'график открытия'!E7+исходники!$M$18*'график открытия'!E8</f>
        <v>0</v>
      </c>
      <c r="G13" s="55">
        <f>исходники!$D$18*'график открытия'!F5+исходники!$G$18*'график открытия'!F6+исходники!$J$18*'график открытия'!F7+исходники!$M$18*'график открытия'!F8</f>
        <v>0</v>
      </c>
      <c r="H13" s="55">
        <f>исходники!$D$18*'график открытия'!G5+исходники!$G$18*'график открытия'!G6+исходники!$J$18*'график открытия'!G7+исходники!$M$18*'график открытия'!G8</f>
        <v>0</v>
      </c>
      <c r="I13" s="55">
        <f>исходники!$D$18*'график открытия'!H5+исходники!$G$18*'график открытия'!H6+исходники!$J$18*'график открытия'!H7+исходники!$M$18*'график открытия'!H8</f>
        <v>0</v>
      </c>
      <c r="J13" s="55">
        <f>исходники!$D$18*'график открытия'!I5+исходники!$G$18*'график открытия'!I6+исходники!$J$18*'график открытия'!I7+исходники!$M$18*'график открытия'!I8</f>
        <v>0</v>
      </c>
      <c r="K13" s="56">
        <f>исходники!$D$18*'график открытия'!J5+исходники!$G$18*'график открытия'!J6+исходники!$J$18*'график открытия'!J7+исходники!$M$18*'график открытия'!J8</f>
        <v>175.2</v>
      </c>
      <c r="L13" s="56">
        <f>исходники!$D$18*'график открытия'!K5+исходники!$G$18*'график открытия'!K6+исходники!$J$18*'график открытия'!K7+исходники!$M$18*'график открытия'!K8</f>
        <v>0</v>
      </c>
      <c r="M13" s="56">
        <f>исходники!$D$18*'график открытия'!L5+исходники!$G$18*'график открытия'!L6+исходники!$J$18*'график открытия'!L7+исходники!$M$18*'график открытия'!L8</f>
        <v>136.80000000000001</v>
      </c>
      <c r="N13" s="56">
        <f>исходники!$D$18*'график открытия'!M5+исходники!$G$18*'график открытия'!M6+исходники!$J$18*'график открытия'!M7+исходники!$M$18*'график открытия'!M8</f>
        <v>0</v>
      </c>
      <c r="O13" s="56">
        <f>исходники!$D$18*'график открытия'!N5+исходники!$G$18*'график открытия'!N6+исходники!$J$18*'график открытия'!N7+исходники!$M$18*'график открытия'!N8</f>
        <v>175.2</v>
      </c>
      <c r="P13" s="56">
        <f>исходники!$D$18*'график открытия'!O5+исходники!$G$18*'график открытия'!O6+исходники!$J$18*'график открытия'!O7+исходники!$M$18*'график открытия'!O8</f>
        <v>0</v>
      </c>
      <c r="Q13" s="56">
        <f>исходники!$D$18*'график открытия'!P5+исходники!$G$18*'график открытия'!P6+исходники!$J$18*'график открытия'!P7+исходники!$M$18*'график открытия'!P8</f>
        <v>136.80000000000001</v>
      </c>
      <c r="R13" s="56">
        <f>исходники!$D$18*'график открытия'!Q5+исходники!$G$18*'график открытия'!Q6+исходники!$J$18*'график открытия'!Q7+исходники!$M$18*'график открытия'!Q8</f>
        <v>0</v>
      </c>
      <c r="S13" s="57">
        <f>исходники!$D$18*'график открытия'!R5+исходники!$G$18*'график открытия'!R6+исходники!$J$18*'график открытия'!R7+исходники!$M$18*'график открытия'!R8</f>
        <v>2379.6</v>
      </c>
      <c r="T13" s="57">
        <f>исходники!$D$18*'график открытия'!S5+исходники!$G$18*'график открытия'!S6+исходники!$J$18*'график открытия'!S7+исходники!$M$18*'график открытия'!S8</f>
        <v>136.80000000000001</v>
      </c>
      <c r="U13" s="57">
        <f>исходники!$D$18*'график открытия'!T5+исходники!$G$18*'график открытия'!T6+исходники!$J$18*'график открытия'!T7+исходники!$M$18*'график открытия'!T8</f>
        <v>175.2</v>
      </c>
      <c r="V13" s="57">
        <f>исходники!$D$18*'график открытия'!U5+исходники!$G$18*'график открытия'!U6+исходники!$J$18*'график открытия'!U7+исходники!$M$18*'график открытия'!U8</f>
        <v>136.80000000000001</v>
      </c>
      <c r="W13" s="57">
        <f>исходники!$D$18*'график открытия'!V5+исходники!$G$18*'график открытия'!V6+исходники!$J$18*'график открытия'!V7+исходники!$M$18*'график открытия'!V8</f>
        <v>175.2</v>
      </c>
      <c r="X13" s="57">
        <f>исходники!$D$18*'график открытия'!W5+исходники!$G$18*'график открытия'!W6+исходники!$J$18*'график открытия'!W7+исходники!$M$18*'график открытия'!W8</f>
        <v>136.80000000000001</v>
      </c>
      <c r="Y13" s="57">
        <f>исходники!$D$18*'график открытия'!X5+исходники!$G$18*'график открытия'!X6+исходники!$J$18*'график открытия'!X7+исходники!$M$18*'график открытия'!X8</f>
        <v>175.2</v>
      </c>
      <c r="Z13" s="57">
        <f>исходники!$D$18*'график открытия'!Y5+исходники!$G$18*'график открытия'!Y6+исходники!$J$18*'график открытия'!Y7+исходники!$M$18*'график открытия'!Y8</f>
        <v>136.80000000000001</v>
      </c>
      <c r="AA13" s="57">
        <f>исходники!$D$18*'график открытия'!Z5+исходники!$G$18*'график открытия'!Z6+исходники!$J$18*'график открытия'!Z7+исходники!$M$18*'график открытия'!Z8</f>
        <v>175.2</v>
      </c>
      <c r="AB13" s="57">
        <f>исходники!$D$18*'график открытия'!AA5+исходники!$G$18*'график открытия'!AA6+исходники!$J$18*'график открытия'!AA7+исходники!$M$18*'график открытия'!AA8</f>
        <v>136.80000000000001</v>
      </c>
      <c r="AC13" s="57">
        <f>исходники!$D$18*'график открытия'!AB5+исходники!$G$18*'график открытия'!AB6+исходники!$J$18*'график открытия'!AB7+исходники!$M$18*'график открытия'!AB8</f>
        <v>175.2</v>
      </c>
      <c r="AD13" s="57">
        <f>исходники!$D$18*'график открытия'!AC5+исходники!$G$18*'график открытия'!AC6+исходники!$J$18*'график открытия'!AC7+исходники!$M$18*'график открытия'!AC8</f>
        <v>136.80000000000001</v>
      </c>
      <c r="AE13" s="57">
        <f>исходники!$D$18*'график открытия'!AD5+исходники!$G$18*'график открытия'!AD6+исходники!$J$18*'график открытия'!AD7+исходники!$M$18*'график открытия'!AD8</f>
        <v>175.2</v>
      </c>
      <c r="AF13" s="57">
        <f>исходники!$D$18*'график открытия'!AE5+исходники!$G$18*'график открытия'!AE6+исходники!$J$18*'график открытия'!AE7+исходники!$M$18*'график открытия'!AE8</f>
        <v>136.80000000000001</v>
      </c>
      <c r="AG13" s="57">
        <f>исходники!$D$18*'график открытия'!AF5+исходники!$G$18*'график открытия'!AF6+исходники!$J$18*'график открытия'!AF7+исходники!$M$18*'график открытия'!AF8</f>
        <v>175.2</v>
      </c>
      <c r="AH13" s="57">
        <f>исходники!$D$18*'график открытия'!AG5+исходники!$G$18*'график открытия'!AG6+исходники!$J$18*'график открытия'!AG7+исходники!$M$18*'график открытия'!AG8</f>
        <v>136.80000000000001</v>
      </c>
      <c r="AI13" s="61">
        <f>исходники!$D$18*'график открытия'!AH5+исходники!$G$18*'график открытия'!AH6+исходники!$J$18*'график открытия'!AH7+исходники!$M$18*'график открытия'!AH8</f>
        <v>1372.8</v>
      </c>
      <c r="AJ13" s="61">
        <f>исходники!$D$18*'график открытия'!AI5+исходники!$G$18*'график открытия'!AI6+исходники!$J$18*'график открытия'!AI7+исходники!$M$18*'график открытия'!AI8</f>
        <v>0</v>
      </c>
      <c r="AK13" s="61">
        <f>исходники!$D$18*'график открытия'!AJ5+исходники!$G$18*'график открытия'!AJ6+исходники!$J$18*'график открытия'!AJ7+исходники!$M$18*'график открытия'!AJ8</f>
        <v>136.80000000000001</v>
      </c>
      <c r="AL13" s="61">
        <f>исходники!$D$18*'график открытия'!AK5+исходники!$G$18*'график открытия'!AK6+исходники!$J$18*'график открытия'!AK7+исходники!$M$18*'график открытия'!AK8</f>
        <v>0</v>
      </c>
      <c r="AM13" s="61">
        <f>исходники!$D$18*'график открытия'!AL5+исходники!$G$18*'график открытия'!AL6+исходники!$J$18*'график открытия'!AL7+исходники!$M$18*'график открытия'!AL8</f>
        <v>1548</v>
      </c>
      <c r="AN13" s="61">
        <f>исходники!$D$18*'график открытия'!AM5+исходники!$G$18*'график открытия'!AM6+исходники!$J$18*'график открытия'!AM7+исходники!$M$18*'график открытия'!AM8</f>
        <v>0</v>
      </c>
      <c r="AO13" s="61">
        <f>исходники!$D$18*'график открытия'!AN5+исходники!$G$18*'график открытия'!AN6+исходники!$J$18*'график открытия'!AN7+исходники!$M$18*'график открытия'!AN8</f>
        <v>273.60000000000002</v>
      </c>
      <c r="AP13" s="61">
        <f>исходники!$D$18*'график открытия'!AO5+исходники!$G$18*'график открытия'!AO6+исходники!$J$18*'график открытия'!AO7+исходники!$M$18*'график открытия'!AO8</f>
        <v>0</v>
      </c>
      <c r="AQ13" s="61">
        <f>исходники!$D$18*'график открытия'!AP5+исходники!$G$18*'график открытия'!AP6+исходники!$J$18*'график открытия'!AP7+исходники!$M$18*'график открытия'!AP8</f>
        <v>1723.1999999999998</v>
      </c>
      <c r="AR13" s="61">
        <f>исходники!$D$18*'график открытия'!AQ5+исходники!$G$18*'график открытия'!AQ6+исходники!$J$18*'график открытия'!AQ7+исходники!$M$18*'график открытия'!AQ8</f>
        <v>0</v>
      </c>
      <c r="AS13" s="61">
        <f>исходники!$D$18*'график открытия'!AR5+исходники!$G$18*'график открытия'!AR6+исходники!$J$18*'график открытия'!AR7+исходники!$M$18*'график открытия'!AR8</f>
        <v>410.40000000000003</v>
      </c>
      <c r="AT13" s="61">
        <f>исходники!$D$18*'график открытия'!AS5+исходники!$G$18*'график открытия'!AS6+исходники!$J$18*'график открытия'!AS7+исходники!$M$18*'график открытия'!AS8</f>
        <v>0</v>
      </c>
      <c r="AU13" s="61">
        <f>исходники!$D$18*'график открытия'!AT5+исходники!$G$18*'график открытия'!AT6+исходники!$J$18*'график открытия'!AT7+исходники!$M$18*'график открытия'!AT8</f>
        <v>1898.3999999999999</v>
      </c>
      <c r="AV13" s="61">
        <f>исходники!$D$18*'график открытия'!AU5+исходники!$G$18*'график открытия'!AU6+исходники!$J$18*'график открытия'!AU7+исходники!$M$18*'график открытия'!AU8</f>
        <v>0</v>
      </c>
      <c r="AW13" s="61">
        <f>исходники!$D$18*'график открытия'!AV5+исходники!$G$18*'график открытия'!AV6+исходники!$J$18*'график открытия'!AV7+исходники!$M$18*'график открытия'!AV8</f>
        <v>547.20000000000005</v>
      </c>
      <c r="AX13" s="61">
        <f>исходники!$D$18*'график открытия'!AW5+исходники!$G$18*'график открытия'!AW6+исходники!$J$18*'график открытия'!AW7+исходники!$M$18*'график открытия'!AW8</f>
        <v>0</v>
      </c>
      <c r="AY13" s="61">
        <f>исходники!$D$18*'график открытия'!AX5+исходники!$G$18*'график открытия'!AX6+исходники!$J$18*'график открытия'!AX7+исходники!$M$18*'график открытия'!AX8</f>
        <v>2073.6</v>
      </c>
      <c r="AZ13" s="61">
        <f>исходники!$D$18*'график открытия'!AY5+исходники!$G$18*'график открытия'!AY6+исходники!$J$18*'график открытия'!AY7+исходники!$M$18*'график открытия'!AY8</f>
        <v>0</v>
      </c>
      <c r="BA13" s="61">
        <f>исходники!$D$18*'график открытия'!AZ5+исходники!$G$18*'график открытия'!AZ6+исходники!$J$18*'график открытия'!AZ7+исходники!$M$18*'график открытия'!AZ8</f>
        <v>684</v>
      </c>
      <c r="BB13" s="61">
        <f>исходники!$D$18*'график открытия'!BA5+исходники!$G$18*'график открытия'!BA6+исходники!$J$18*'график открытия'!BA7+исходники!$M$18*'график открытия'!BA8</f>
        <v>0</v>
      </c>
      <c r="BC13" s="61">
        <f>исходники!$D$18*'график открытия'!B12+исходники!$G$18*'график открытия'!B13+исходники!$J$18*'график открытия'!B14+исходники!$M$18*'график открытия'!B15</f>
        <v>2248.7999999999997</v>
      </c>
      <c r="BD13" s="61">
        <f>исходники!$D$18*'график открытия'!C12+исходники!$G$18*'график открытия'!C13+исходники!$J$18*'график открытия'!C14+исходники!$M$18*'график открытия'!C15</f>
        <v>0</v>
      </c>
      <c r="BE13" s="61">
        <f>исходники!$D$18*'график открытия'!D12+исходники!$G$18*'график открытия'!D13+исходники!$J$18*'график открытия'!D14+исходники!$M$18*'график открытия'!D15</f>
        <v>820.80000000000007</v>
      </c>
      <c r="BF13" s="61">
        <f>исходники!$D$18*'график открытия'!E12+исходники!$G$18*'график открытия'!E13+исходники!$J$18*'график открытия'!E14+исходники!$M$18*'график открытия'!E15</f>
        <v>0</v>
      </c>
      <c r="BG13" s="62">
        <f>исходники!$D$18*'график открытия'!F12+исходники!$G$18*'график открытия'!F13+исходники!$J$18*'график открытия'!F14+исходники!$M$18*'график открытия'!F15</f>
        <v>2424</v>
      </c>
      <c r="BH13" s="62">
        <f>исходники!$D$18*'график открытия'!G12+исходники!$G$18*'график открытия'!G13+исходники!$J$18*'график открытия'!G14+исходники!$M$18*'график открытия'!G15</f>
        <v>0</v>
      </c>
      <c r="BI13" s="62">
        <f>исходники!$D$18*'график открытия'!H12+исходники!$G$18*'график открытия'!H13+исходники!$J$18*'график открытия'!H14+исходники!$M$18*'график открытия'!H15</f>
        <v>957.60000000000014</v>
      </c>
      <c r="BJ13" s="62">
        <f>исходники!$D$18*'график открытия'!I12+исходники!$G$18*'график открытия'!I13+исходники!$J$18*'график открытия'!I14+исходники!$M$18*'график открытия'!I15</f>
        <v>0</v>
      </c>
      <c r="BK13" s="62">
        <f>исходники!$D$18*'график открытия'!J12+исходники!$G$18*'график открытия'!J13+исходники!$J$18*'график открытия'!J14+исходники!$M$18*'график открытия'!J15</f>
        <v>2599.1999999999998</v>
      </c>
      <c r="BL13" s="62">
        <f>исходники!$D$18*'график открытия'!K12+исходники!$G$18*'график открытия'!K13+исходники!$J$18*'график открытия'!K14+исходники!$M$18*'график открытия'!K15</f>
        <v>0</v>
      </c>
      <c r="BM13" s="62">
        <f>исходники!$D$18*'график открытия'!L12+исходники!$G$18*'график открытия'!L13+исходники!$J$18*'график открытия'!L14+исходники!$M$18*'график открытия'!L15</f>
        <v>1094.4000000000001</v>
      </c>
      <c r="BN13" s="62">
        <f>исходники!$D$18*'график открытия'!M12+исходники!$G$18*'график открытия'!M13+исходники!$J$18*'график открытия'!M14+исходники!$M$18*'график открытия'!M15</f>
        <v>0</v>
      </c>
      <c r="BO13" s="62">
        <f>исходники!$D$18*'график открытия'!N12+исходники!$G$18*'график открытия'!N13+исходники!$J$18*'график открытия'!N14+исходники!$M$18*'график открытия'!N15</f>
        <v>2774.3999999999996</v>
      </c>
      <c r="BP13" s="62">
        <f>исходники!$D$18*'график открытия'!O12+исходники!$G$18*'график открытия'!O13+исходники!$J$18*'график открытия'!O14+исходники!$M$18*'график открытия'!O15</f>
        <v>0</v>
      </c>
      <c r="BQ13" s="62">
        <f>исходники!$D$18*'график открытия'!P12+исходники!$G$18*'график открытия'!P13+исходники!$J$18*'график открытия'!P14+исходники!$M$18*'график открытия'!P15</f>
        <v>1231.2</v>
      </c>
      <c r="BR13" s="62">
        <f>исходники!$D$18*'график открытия'!Q12+исходники!$G$18*'график открытия'!Q13+исходники!$J$18*'график открытия'!Q14+исходники!$M$18*'график открытия'!Q15</f>
        <v>0</v>
      </c>
      <c r="BS13" s="62">
        <f>исходники!$D$18*'график открытия'!R12+исходники!$G$18*'график открытия'!R13+исходники!$J$18*'график открытия'!R14+исходники!$M$18*'график открытия'!R15</f>
        <v>2949.6</v>
      </c>
      <c r="BT13" s="62">
        <f>исходники!$D$18*'график открытия'!S12+исходники!$G$18*'график открытия'!S13+исходники!$J$18*'график открытия'!S14+исходники!$M$18*'график открытия'!S15</f>
        <v>0</v>
      </c>
      <c r="BU13" s="62">
        <f>исходники!$D$18*'график открытия'!T12+исходники!$G$18*'график открытия'!T13+исходники!$J$18*'график открытия'!T14+исходники!$M$18*'график открытия'!T15</f>
        <v>1368</v>
      </c>
      <c r="BV13" s="62">
        <f>исходники!$D$18*'график открытия'!U12+исходники!$G$18*'график открытия'!U13+исходники!$J$18*'график открытия'!U14+исходники!$M$18*'график открытия'!U15</f>
        <v>0</v>
      </c>
      <c r="BW13" s="62">
        <f>исходники!$D$18*'график открытия'!V12+исходники!$G$18*'график открытия'!V13+исходники!$J$18*'график открытия'!V14+исходники!$M$18*'график открытия'!V15</f>
        <v>2949.6</v>
      </c>
      <c r="BX13" s="62">
        <f>исходники!$D$18*'график открытия'!W12+исходники!$G$18*'график открытия'!W13+исходники!$J$18*'график открытия'!W14+исходники!$M$18*'график открытия'!W15</f>
        <v>0</v>
      </c>
      <c r="BY13" s="62">
        <f>исходники!$D$18*'график открытия'!X12+исходники!$G$18*'график открытия'!X13+исходники!$J$18*'график открытия'!X14+исходники!$M$18*'график открытия'!X15</f>
        <v>1368</v>
      </c>
      <c r="BZ13" s="62">
        <f>исходники!$D$18*'график открытия'!Y12+исходники!$G$18*'график открытия'!Y13+исходники!$J$18*'график открытия'!Y14+исходники!$M$18*'график открытия'!Y15</f>
        <v>0</v>
      </c>
      <c r="CA13" s="62">
        <f>исходники!$D$18*'график открытия'!Z12+исходники!$G$18*'график открытия'!Z13+исходники!$J$18*'график открытия'!Z14+исходники!$M$18*'график открытия'!Z15</f>
        <v>2949.6</v>
      </c>
      <c r="CB13" s="62">
        <f>исходники!$D$18*'график открытия'!AA12+исходники!$G$18*'график открытия'!AA13+исходники!$J$18*'график открытия'!AA14+исходники!$M$18*'график открытия'!AA15</f>
        <v>0</v>
      </c>
      <c r="CC13" s="62">
        <f>исходники!$D$18*'график открытия'!AB12+исходники!$G$18*'график открытия'!AB13+исходники!$J$18*'график открытия'!AB14+исходники!$M$18*'график открытия'!AB15</f>
        <v>1368</v>
      </c>
      <c r="CD13" s="62">
        <f>исходники!$D$18*'график открытия'!AC12+исходники!$G$18*'график открытия'!AC13+исходники!$J$18*'график открытия'!AC14+исходники!$M$18*'график открытия'!AC15</f>
        <v>0</v>
      </c>
      <c r="CE13" s="62">
        <f>исходники!$D$18*'график открытия'!AD12+исходники!$G$18*'график открытия'!AD13+исходники!$J$18*'график открытия'!AD14+исходники!$M$18*'график открытия'!AD15</f>
        <v>2949.6</v>
      </c>
      <c r="CF13" s="62">
        <f>исходники!$D$18*'график открытия'!AE12+исходники!$G$18*'график открытия'!AE13+исходники!$J$18*'график открытия'!AE14+исходники!$M$18*'график открытия'!AE15</f>
        <v>0</v>
      </c>
      <c r="CG13" s="62">
        <f>исходники!$D$18*'график открытия'!AF12+исходники!$G$18*'график открытия'!AF13+исходники!$J$18*'график открытия'!AF14+исходники!$M$18*'график открытия'!AF15</f>
        <v>1368</v>
      </c>
      <c r="CH13" s="62">
        <f>исходники!$D$18*'график открытия'!AG12+исходники!$G$18*'график открытия'!AG13+исходники!$J$18*'график открытия'!AG14+исходники!$M$18*'график открытия'!AG15</f>
        <v>0</v>
      </c>
      <c r="CI13" s="62">
        <f>исходники!$D$18*'график открытия'!AH12+исходники!$G$18*'график открытия'!AH13+исходники!$J$18*'график открытия'!AH14+исходники!$M$18*'график открытия'!AH15</f>
        <v>2949.6</v>
      </c>
      <c r="CJ13" s="62">
        <f>исходники!$D$18*'график открытия'!AI12+исходники!$G$18*'график открытия'!AI13+исходники!$J$18*'график открытия'!AI14+исходники!$M$18*'график открытия'!AI15</f>
        <v>0</v>
      </c>
      <c r="CK13" s="62">
        <f>исходники!$D$18*'график открытия'!AJ12+исходники!$G$18*'график открытия'!AJ13+исходники!$J$18*'график открытия'!AJ14+исходники!$M$18*'график открытия'!AJ15</f>
        <v>1368</v>
      </c>
      <c r="CL13" s="62">
        <f>исходники!$D$18*'график открытия'!AK12+исходники!$G$18*'график открытия'!AK13+исходники!$J$18*'график открытия'!AK14+исходники!$M$18*'график открытия'!AK15</f>
        <v>0</v>
      </c>
      <c r="CM13" s="62">
        <f>исходники!$D$18*'график открытия'!AL12+исходники!$G$18*'график открытия'!AL13+исходники!$J$18*'график открытия'!AL14+исходники!$M$18*'график открытия'!AL15</f>
        <v>2949.6</v>
      </c>
      <c r="CN13" s="62">
        <f>исходники!$D$18*'график открытия'!AM12+исходники!$G$18*'график открытия'!AM13+исходники!$J$18*'график открытия'!AM14+исходники!$M$18*'график открытия'!AM15</f>
        <v>0</v>
      </c>
      <c r="CO13" s="62">
        <f>исходники!$D$18*'график открытия'!AN12+исходники!$G$18*'график открытия'!AN13+исходники!$J$18*'график открытия'!AN14+исходники!$M$18*'график открытия'!AN15</f>
        <v>1368</v>
      </c>
      <c r="CP13" s="62">
        <f>исходники!$D$18*'график открытия'!AO12+исходники!$G$18*'график открытия'!AO13+исходники!$J$18*'график открытия'!AO14+исходники!$M$18*'график открытия'!AO15</f>
        <v>0</v>
      </c>
      <c r="CQ13" s="62">
        <f>исходники!$D$18*'график открытия'!AP12+исходники!$G$18*'график открытия'!AP13+исходники!$J$18*'график открытия'!AP14+исходники!$M$18*'график открытия'!AP15</f>
        <v>2949.6</v>
      </c>
      <c r="CR13" s="62">
        <f>исходники!$D$18*'график открытия'!AQ12+исходники!$G$18*'график открытия'!AQ13+исходники!$J$18*'график открытия'!AQ14+исходники!$M$18*'график открытия'!AQ15</f>
        <v>0</v>
      </c>
      <c r="CS13" s="62">
        <f>исходники!$D$18*'график открытия'!AR12+исходники!$G$18*'график открытия'!AR13+исходники!$J$18*'график открытия'!AR14+исходники!$M$18*'график открытия'!AR15</f>
        <v>1368</v>
      </c>
      <c r="CT13" s="62">
        <f>исходники!$D$18*'график открытия'!AS12+исходники!$G$18*'график открытия'!AS13+исходники!$J$18*'график открытия'!AS14+исходники!$M$18*'график открытия'!AS15</f>
        <v>0</v>
      </c>
      <c r="CU13" s="62">
        <f>исходники!$D$18*'график открытия'!AT12+исходники!$G$18*'график открытия'!AT13+исходники!$J$18*'график открытия'!AT14+исходники!$M$18*'график открытия'!AT15</f>
        <v>2949.6</v>
      </c>
      <c r="CV13" s="62">
        <f>исходники!$D$18*'график открытия'!AU12+исходники!$G$18*'график открытия'!AU13+исходники!$J$18*'график открытия'!AU14+исходники!$M$18*'график открытия'!AU15</f>
        <v>0</v>
      </c>
      <c r="CW13" s="62">
        <f>исходники!$D$18*'график открытия'!AV12+исходники!$G$18*'график открытия'!AV13+исходники!$J$18*'график открытия'!AV14+исходники!$M$18*'график открытия'!AV15</f>
        <v>1368</v>
      </c>
      <c r="CX13" s="62">
        <f>исходники!$D$18*'график открытия'!AW12+исходники!$G$18*'график открытия'!AW13+исходники!$J$18*'график открытия'!AW14+исходники!$M$18*'график открытия'!AW15</f>
        <v>0</v>
      </c>
      <c r="CY13" s="62">
        <f>исходники!$D$18*'график открытия'!AX12+исходники!$G$18*'график открытия'!AX13+исходники!$J$18*'график открытия'!AX14+исходники!$M$18*'график открытия'!AX15</f>
        <v>2949.6</v>
      </c>
      <c r="CZ13" s="62">
        <f>исходники!$D$18*'график открытия'!AY12+исходники!$G$18*'график открытия'!AY13+исходники!$J$18*'график открытия'!AY14+исходники!$M$18*'график открытия'!AY15</f>
        <v>0</v>
      </c>
      <c r="DA13" s="62">
        <f>исходники!$D$18*'график открытия'!AZ12+исходники!$G$18*'график открытия'!AZ13+исходники!$J$18*'график открытия'!AZ14+исходники!$M$18*'график открытия'!AZ15</f>
        <v>1368</v>
      </c>
      <c r="DB13" s="62">
        <f>исходники!$D$18*'график открытия'!BA12+исходники!$G$18*'график открытия'!BA13+исходники!$J$18*'график открытия'!BA14+исходники!$M$18*'график открытия'!BA15</f>
        <v>0</v>
      </c>
      <c r="DC13" s="62">
        <f>исходники!$D$18*'график открытия'!B19+исходники!$G$18*'график открытия'!B20+исходники!$J$18*'график открытия'!B21+исходники!$M$18*'график открытия'!B22</f>
        <v>2949.6</v>
      </c>
      <c r="DD13" s="62">
        <f>исходники!$D$18*'график открытия'!C19+исходники!$G$18*'график открытия'!C20+исходники!$J$18*'график открытия'!C21+исходники!$M$18*'график открытия'!C22</f>
        <v>0</v>
      </c>
      <c r="DE13" s="62">
        <f>исходники!$D$18*'график открытия'!D19+исходники!$G$18*'график открытия'!D20+исходники!$J$18*'график открытия'!D21+исходники!$M$18*'график открытия'!D22</f>
        <v>1368</v>
      </c>
      <c r="DF13" s="62">
        <f>исходники!$D$18*'график открытия'!E19+исходники!$G$18*'график открытия'!E20+исходники!$J$18*'график открытия'!E21+исходники!$M$18*'график открытия'!E22</f>
        <v>0</v>
      </c>
      <c r="DG13" s="62">
        <f>исходники!$D$18*'график открытия'!F19+исходники!$G$18*'график открытия'!F20+исходники!$J$18*'график открытия'!F21+исходники!$M$18*'график открытия'!F22</f>
        <v>2949.6</v>
      </c>
      <c r="DH13" s="62">
        <f>исходники!$D$18*'график открытия'!G19+исходники!$G$18*'график открытия'!G20+исходники!$J$18*'график открытия'!G21+исходники!$M$18*'график открытия'!G22</f>
        <v>0</v>
      </c>
      <c r="DI13" s="62">
        <f>исходники!$D$18*'график открытия'!H19+исходники!$G$18*'график открытия'!H20+исходники!$J$18*'график открытия'!H21+исходники!$M$18*'график открытия'!H22</f>
        <v>1368</v>
      </c>
      <c r="DJ13" s="62">
        <f>исходники!$D$18*'график открытия'!I19+исходники!$G$18*'график открытия'!I20+исходники!$J$18*'график открытия'!I21+исходники!$M$18*'график открытия'!I22</f>
        <v>0</v>
      </c>
      <c r="DK13" s="62">
        <f>исходники!$D$18*'график открытия'!J19+исходники!$G$18*'график открытия'!J20+исходники!$J$18*'график открытия'!J21+исходники!$M$18*'график открытия'!J22</f>
        <v>2949.6</v>
      </c>
      <c r="DL13" s="62">
        <f>исходники!$D$18*'график открытия'!K19+исходники!$G$18*'график открытия'!K20+исходники!$J$18*'график открытия'!K21+исходники!$M$18*'график открытия'!K22</f>
        <v>0</v>
      </c>
      <c r="DM13" s="62">
        <f>исходники!$D$18*'график открытия'!L19+исходники!$G$18*'график открытия'!L20+исходники!$J$18*'график открытия'!L21+исходники!$M$18*'график открытия'!L22</f>
        <v>1368</v>
      </c>
      <c r="DN13" s="62">
        <f>исходники!$D$18*'график открытия'!M19+исходники!$G$18*'график открытия'!M20+исходники!$J$18*'график открытия'!M21+исходники!$M$18*'график открытия'!M22</f>
        <v>0</v>
      </c>
      <c r="DO13" s="62">
        <f>исходники!$D$18*'график открытия'!N19+исходники!$G$18*'график открытия'!N20+исходники!$J$18*'график открытия'!N21+исходники!$M$18*'график открытия'!N22</f>
        <v>2949.6</v>
      </c>
      <c r="DP13" s="62">
        <f>исходники!$D$18*'график открытия'!O19+исходники!$G$18*'график открытия'!O20+исходники!$J$18*'график открытия'!O21+исходники!$M$18*'график открытия'!O22</f>
        <v>0</v>
      </c>
      <c r="DQ13" s="62">
        <f>исходники!$D$18*'график открытия'!P19+исходники!$G$18*'график открытия'!P20+исходники!$J$18*'график открытия'!P21+исходники!$M$18*'график открытия'!P22</f>
        <v>1368</v>
      </c>
      <c r="DR13" s="62">
        <f>исходники!$D$18*'график открытия'!Q19+исходники!$G$18*'график открытия'!Q20+исходники!$J$18*'график открытия'!Q21+исходники!$M$18*'график открытия'!Q22</f>
        <v>0</v>
      </c>
      <c r="DS13" s="62">
        <f>исходники!$D$18*'график открытия'!R19+исходники!$G$18*'график открытия'!R20+исходники!$J$18*'график открытия'!R21+исходники!$M$18*'график открытия'!R22</f>
        <v>2949.6</v>
      </c>
      <c r="DT13" s="62">
        <f>исходники!$D$18*'график открытия'!S19+исходники!$G$18*'график открытия'!S20+исходники!$J$18*'график открытия'!S21+исходники!$M$18*'график открытия'!S22</f>
        <v>0</v>
      </c>
      <c r="DU13" s="62">
        <f>исходники!$D$18*'график открытия'!T19+исходники!$G$18*'график открытия'!T20+исходники!$J$18*'график открытия'!T21+исходники!$M$18*'график открытия'!T22</f>
        <v>1368</v>
      </c>
      <c r="DV13" s="62">
        <f>исходники!$D$18*'график открытия'!U19+исходники!$G$18*'график открытия'!U20+исходники!$J$18*'график открытия'!U21+исходники!$M$18*'график открытия'!U22</f>
        <v>0</v>
      </c>
      <c r="DW13" s="62">
        <f>исходники!$D$18*'график открытия'!V19+исходники!$G$18*'график открытия'!V20+исходники!$J$18*'график открытия'!V21+исходники!$M$18*'график открытия'!V22</f>
        <v>2949.6</v>
      </c>
      <c r="DX13" s="62">
        <f>исходники!$D$18*'график открытия'!W19+исходники!$G$18*'график открытия'!W20+исходники!$J$18*'график открытия'!W21+исходники!$M$18*'график открытия'!W22</f>
        <v>0</v>
      </c>
      <c r="DY13" s="62">
        <f>исходники!$D$18*'график открытия'!X19+исходники!$G$18*'график открытия'!X20+исходники!$J$18*'график открытия'!X21+исходники!$M$18*'график открытия'!X22</f>
        <v>1368</v>
      </c>
      <c r="DZ13" s="62">
        <f>исходники!$D$18*'график открытия'!Y19+исходники!$G$18*'график открытия'!Y20+исходники!$J$18*'график открытия'!Y21+исходники!$M$18*'график открытия'!Y22</f>
        <v>0</v>
      </c>
      <c r="EA13" s="62">
        <f>исходники!$D$18*'график открытия'!Z19+исходники!$G$18*'график открытия'!Z20+исходники!$J$18*'график открытия'!Z21+исходники!$M$18*'график открытия'!Z22</f>
        <v>2949.6</v>
      </c>
      <c r="EB13" s="62">
        <f>исходники!$D$18*'график открытия'!AA19+исходники!$G$18*'график открытия'!AA20+исходники!$J$18*'график открытия'!AA21+исходники!$M$18*'график открытия'!AA22</f>
        <v>0</v>
      </c>
      <c r="EC13" s="62">
        <f>исходники!$D$18*'график открытия'!AB19+исходники!$G$18*'график открытия'!AB20+исходники!$J$18*'график открытия'!AB21+исходники!$M$18*'график открытия'!AB22</f>
        <v>1368</v>
      </c>
      <c r="ED13" s="62">
        <f>исходники!$D$18*'график открытия'!AC19+исходники!$G$18*'график открытия'!AC20+исходники!$J$18*'график открытия'!AC21+исходники!$M$18*'график открытия'!AC22</f>
        <v>0</v>
      </c>
      <c r="EE13" s="62">
        <f>исходники!$D$18*'график открытия'!AD19+исходники!$G$18*'график открытия'!AD20+исходники!$J$18*'график открытия'!AD21+исходники!$M$18*'график открытия'!AD22</f>
        <v>2949.6</v>
      </c>
      <c r="EF13" s="62">
        <f>исходники!$D$18*'график открытия'!AE19+исходники!$G$18*'график открытия'!AE20+исходники!$J$18*'график открытия'!AE21+исходники!$M$18*'график открытия'!AE22</f>
        <v>0</v>
      </c>
      <c r="EG13" s="62">
        <f>исходники!$D$18*'график открытия'!AF19+исходники!$G$18*'график открытия'!AF20+исходники!$J$18*'график открытия'!AF21+исходники!$M$18*'график открытия'!AF22</f>
        <v>1368</v>
      </c>
      <c r="EH13" s="62">
        <f>исходники!$D$18*'график открытия'!AG19+исходники!$G$18*'график открытия'!AG20+исходники!$J$18*'график открытия'!AG21+исходники!$M$18*'график открытия'!AG22</f>
        <v>0</v>
      </c>
      <c r="EI13" s="62">
        <f>исходники!$D$18*'график открытия'!AH19+исходники!$G$18*'график открытия'!AH20+исходники!$J$18*'график открытия'!AH21+исходники!$M$18*'график открытия'!AH22</f>
        <v>2949.6</v>
      </c>
      <c r="EJ13" s="62">
        <f>исходники!$D$18*'график открытия'!AI19+исходники!$G$18*'график открытия'!AI20+исходники!$J$18*'график открытия'!AI21+исходники!$M$18*'график открытия'!AI22</f>
        <v>0</v>
      </c>
      <c r="EK13" s="62">
        <f>исходники!$D$18*'график открытия'!AJ19+исходники!$G$18*'график открытия'!AJ20+исходники!$J$18*'график открытия'!AJ21+исходники!$M$18*'график открытия'!AJ22</f>
        <v>1368</v>
      </c>
      <c r="EL13" s="62">
        <f>исходники!$D$18*'график открытия'!AK19+исходники!$G$18*'график открытия'!AK20+исходники!$J$18*'график открытия'!AK21+исходники!$M$18*'график открытия'!AK22</f>
        <v>0</v>
      </c>
      <c r="EM13" s="62">
        <f>исходники!$D$18*'график открытия'!AL19+исходники!$G$18*'график открытия'!AL20+исходники!$J$18*'график открытия'!AL21+исходники!$M$18*'график открытия'!AL22</f>
        <v>2949.6</v>
      </c>
      <c r="EN13" s="62">
        <f>исходники!$D$18*'график открытия'!AM19+исходники!$G$18*'график открытия'!AM20+исходники!$J$18*'график открытия'!AM21+исходники!$M$18*'график открытия'!AM22</f>
        <v>0</v>
      </c>
      <c r="EO13" s="62">
        <f>исходники!$D$18*'график открытия'!AN19+исходники!$G$18*'график открытия'!AN20+исходники!$J$18*'график открытия'!AN21+исходники!$M$18*'график открытия'!AN22</f>
        <v>1368</v>
      </c>
      <c r="EP13" s="62">
        <f>исходники!$D$18*'график открытия'!AO19+исходники!$G$18*'график открытия'!AO20+исходники!$J$18*'график открытия'!AO21+исходники!$M$18*'график открытия'!AO22</f>
        <v>0</v>
      </c>
      <c r="EQ13" s="62">
        <f>исходники!$D$18*'график открытия'!AP19+исходники!$G$18*'график открытия'!AP20+исходники!$J$18*'график открытия'!AP21+исходники!$M$18*'график открытия'!AP22</f>
        <v>2949.6</v>
      </c>
      <c r="ER13" s="62">
        <f>исходники!$D$18*'график открытия'!AQ19+исходники!$G$18*'график открытия'!AQ20+исходники!$J$18*'график открытия'!AQ21+исходники!$M$18*'график открытия'!AQ22</f>
        <v>0</v>
      </c>
      <c r="ES13" s="62">
        <f>исходники!$D$18*'график открытия'!AR19+исходники!$G$18*'график открытия'!AR20+исходники!$J$18*'график открытия'!AR21+исходники!$M$18*'график открытия'!AR22</f>
        <v>1368</v>
      </c>
      <c r="ET13" s="62">
        <f>исходники!$D$18*'график открытия'!AS19+исходники!$G$18*'график открытия'!AS20+исходники!$J$18*'график открытия'!AS21+исходники!$M$18*'график открытия'!AS22</f>
        <v>0</v>
      </c>
      <c r="EU13" s="62">
        <f>исходники!$D$18*'график открытия'!AT19+исходники!$G$18*'график открытия'!AT20+исходники!$J$18*'график открытия'!AT21+исходники!$M$18*'график открытия'!AT22</f>
        <v>2949.6</v>
      </c>
      <c r="EV13" s="62">
        <f>исходники!$D$18*'график открытия'!AU19+исходники!$G$18*'график открытия'!AU20+исходники!$J$18*'график открытия'!AU21+исходники!$M$18*'график открытия'!AU22</f>
        <v>0</v>
      </c>
      <c r="EW13" s="62">
        <f>исходники!$D$18*'график открытия'!AV19+исходники!$G$18*'график открытия'!AV20+исходники!$J$18*'график открытия'!AV21+исходники!$M$18*'график открытия'!AV22</f>
        <v>1368</v>
      </c>
      <c r="EX13" s="62">
        <f>исходники!$D$18*'график открытия'!AW19+исходники!$G$18*'график открытия'!AW20+исходники!$J$18*'график открытия'!AW21+исходники!$M$18*'график открытия'!AW22</f>
        <v>0</v>
      </c>
      <c r="EY13" s="62">
        <f>исходники!$D$18*'график открытия'!AX19+исходники!$G$18*'график открытия'!AX20+исходники!$J$18*'график открытия'!AX21+исходники!$M$18*'график открытия'!AX22</f>
        <v>3124.7999999999997</v>
      </c>
      <c r="EZ13" s="62">
        <f>исходники!$D$18*'график открытия'!AY19+исходники!$G$18*'график открытия'!AY20+исходники!$J$18*'график открытия'!AY21+исходники!$M$18*'график открытия'!AY22</f>
        <v>0</v>
      </c>
      <c r="FA13" s="62">
        <f>исходники!$D$18*'график открытия'!AZ19+исходники!$G$18*'график открытия'!AZ20+исходники!$J$18*'график открытия'!AZ21+исходники!$M$18*'график открытия'!AZ22</f>
        <v>1504.8000000000002</v>
      </c>
      <c r="FB13" s="62">
        <f>исходники!$D$18*'график открытия'!BA19+исходники!$G$18*'график открытия'!BA20+исходники!$J$18*'график открытия'!BA21+исходники!$M$18*'график открытия'!BA22</f>
        <v>0</v>
      </c>
    </row>
    <row r="14" spans="1:158" s="59" customFormat="1" x14ac:dyDescent="0.2">
      <c r="A14" s="102" t="s">
        <v>161</v>
      </c>
      <c r="B14" s="58"/>
      <c r="C14" s="58">
        <f>-C13</f>
        <v>0</v>
      </c>
      <c r="D14" s="58">
        <f t="shared" ref="D14:AA14" si="0">-D13</f>
        <v>0</v>
      </c>
      <c r="E14" s="58">
        <f t="shared" si="0"/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58">
        <f t="shared" si="0"/>
        <v>-175.2</v>
      </c>
      <c r="L14" s="58">
        <f t="shared" si="0"/>
        <v>0</v>
      </c>
      <c r="M14" s="58">
        <f t="shared" si="0"/>
        <v>-136.80000000000001</v>
      </c>
      <c r="N14" s="58">
        <f t="shared" si="0"/>
        <v>0</v>
      </c>
      <c r="O14" s="58">
        <f t="shared" si="0"/>
        <v>-175.2</v>
      </c>
      <c r="P14" s="58">
        <f t="shared" si="0"/>
        <v>0</v>
      </c>
      <c r="Q14" s="58">
        <f t="shared" si="0"/>
        <v>-136.80000000000001</v>
      </c>
      <c r="R14" s="58">
        <f t="shared" si="0"/>
        <v>0</v>
      </c>
      <c r="S14" s="58">
        <f t="shared" si="0"/>
        <v>-2379.6</v>
      </c>
      <c r="T14" s="58">
        <f t="shared" si="0"/>
        <v>-136.80000000000001</v>
      </c>
      <c r="U14" s="58">
        <f t="shared" si="0"/>
        <v>-175.2</v>
      </c>
      <c r="V14" s="58">
        <f t="shared" si="0"/>
        <v>-136.80000000000001</v>
      </c>
      <c r="W14" s="58">
        <f t="shared" si="0"/>
        <v>-175.2</v>
      </c>
      <c r="X14" s="58">
        <f t="shared" si="0"/>
        <v>-136.80000000000001</v>
      </c>
      <c r="Y14" s="58">
        <f t="shared" si="0"/>
        <v>-175.2</v>
      </c>
      <c r="Z14" s="58">
        <f t="shared" si="0"/>
        <v>-136.80000000000001</v>
      </c>
      <c r="AA14" s="58">
        <f t="shared" si="0"/>
        <v>-175.2</v>
      </c>
      <c r="AB14" s="58">
        <f t="shared" ref="AB14" si="1">-AB13</f>
        <v>-136.80000000000001</v>
      </c>
      <c r="AC14" s="58">
        <f t="shared" ref="AC14" si="2">-AC13</f>
        <v>-175.2</v>
      </c>
      <c r="AD14" s="58">
        <f t="shared" ref="AD14" si="3">-AD13</f>
        <v>-136.80000000000001</v>
      </c>
      <c r="AE14" s="58">
        <f t="shared" ref="AE14" si="4">-AE13</f>
        <v>-175.2</v>
      </c>
      <c r="AF14" s="58">
        <f t="shared" ref="AF14" si="5">-AF13</f>
        <v>-136.80000000000001</v>
      </c>
      <c r="AG14" s="58">
        <f t="shared" ref="AG14" si="6">-AG13</f>
        <v>-175.2</v>
      </c>
      <c r="AH14" s="58">
        <f t="shared" ref="AH14" si="7">-AH13</f>
        <v>-136.80000000000001</v>
      </c>
      <c r="AI14" s="58">
        <f t="shared" ref="AI14" si="8">-AI13</f>
        <v>-1372.8</v>
      </c>
      <c r="AJ14" s="58">
        <f t="shared" ref="AJ14" si="9">-AJ13</f>
        <v>0</v>
      </c>
      <c r="AK14" s="58">
        <f t="shared" ref="AK14" si="10">-AK13</f>
        <v>-136.80000000000001</v>
      </c>
      <c r="AL14" s="58">
        <f t="shared" ref="AL14" si="11">-AL13</f>
        <v>0</v>
      </c>
      <c r="AM14" s="58">
        <f t="shared" ref="AM14" si="12">-AM13</f>
        <v>-1548</v>
      </c>
      <c r="AN14" s="58">
        <f t="shared" ref="AN14" si="13">-AN13</f>
        <v>0</v>
      </c>
      <c r="AO14" s="58">
        <f t="shared" ref="AO14" si="14">-AO13</f>
        <v>-273.60000000000002</v>
      </c>
      <c r="AP14" s="58">
        <f t="shared" ref="AP14" si="15">-AP13</f>
        <v>0</v>
      </c>
      <c r="AQ14" s="58">
        <f t="shared" ref="AQ14" si="16">-AQ13</f>
        <v>-1723.1999999999998</v>
      </c>
      <c r="AR14" s="58">
        <f t="shared" ref="AR14" si="17">-AR13</f>
        <v>0</v>
      </c>
      <c r="AS14" s="58">
        <f t="shared" ref="AS14" si="18">-AS13</f>
        <v>-410.40000000000003</v>
      </c>
      <c r="AT14" s="58">
        <f t="shared" ref="AT14" si="19">-AT13</f>
        <v>0</v>
      </c>
      <c r="AU14" s="58">
        <f t="shared" ref="AU14" si="20">-AU13</f>
        <v>-1898.3999999999999</v>
      </c>
      <c r="AV14" s="58">
        <f t="shared" ref="AV14" si="21">-AV13</f>
        <v>0</v>
      </c>
      <c r="AW14" s="58">
        <f t="shared" ref="AW14" si="22">-AW13</f>
        <v>-547.20000000000005</v>
      </c>
      <c r="AX14" s="58">
        <f t="shared" ref="AX14" si="23">-AX13</f>
        <v>0</v>
      </c>
      <c r="AY14" s="58">
        <f t="shared" ref="AY14" si="24">-AY13</f>
        <v>-2073.6</v>
      </c>
      <c r="AZ14" s="58">
        <f t="shared" ref="AZ14" si="25">-AZ13</f>
        <v>0</v>
      </c>
      <c r="BA14" s="58">
        <f t="shared" ref="BA14" si="26">-BA13</f>
        <v>-684</v>
      </c>
      <c r="BB14" s="58">
        <f t="shared" ref="BB14" si="27">-BB13</f>
        <v>0</v>
      </c>
      <c r="BC14" s="58">
        <f t="shared" ref="BC14" si="28">-BC13</f>
        <v>-2248.7999999999997</v>
      </c>
      <c r="BD14" s="58">
        <f t="shared" ref="BD14" si="29">-BD13</f>
        <v>0</v>
      </c>
      <c r="BE14" s="58">
        <f t="shared" ref="BE14" si="30">-BE13</f>
        <v>-820.80000000000007</v>
      </c>
      <c r="BF14" s="58">
        <f t="shared" ref="BF14" si="31">-BF13</f>
        <v>0</v>
      </c>
      <c r="BG14" s="58">
        <f t="shared" ref="BG14" si="32">-BG13</f>
        <v>-2424</v>
      </c>
      <c r="BH14" s="58">
        <f t="shared" ref="BH14" si="33">-BH13</f>
        <v>0</v>
      </c>
      <c r="BI14" s="58">
        <f t="shared" ref="BI14" si="34">-BI13</f>
        <v>-957.60000000000014</v>
      </c>
      <c r="BJ14" s="58">
        <f t="shared" ref="BJ14" si="35">-BJ13</f>
        <v>0</v>
      </c>
      <c r="BK14" s="58">
        <f t="shared" ref="BK14" si="36">-BK13</f>
        <v>-2599.1999999999998</v>
      </c>
      <c r="BL14" s="58">
        <f t="shared" ref="BL14" si="37">-BL13</f>
        <v>0</v>
      </c>
      <c r="BM14" s="58">
        <f t="shared" ref="BM14" si="38">-BM13</f>
        <v>-1094.4000000000001</v>
      </c>
      <c r="BN14" s="58">
        <f t="shared" ref="BN14" si="39">-BN13</f>
        <v>0</v>
      </c>
      <c r="BO14" s="58">
        <f t="shared" ref="BO14" si="40">-BO13</f>
        <v>-2774.3999999999996</v>
      </c>
      <c r="BP14" s="58">
        <f t="shared" ref="BP14" si="41">-BP13</f>
        <v>0</v>
      </c>
      <c r="BQ14" s="58">
        <f t="shared" ref="BQ14" si="42">-BQ13</f>
        <v>-1231.2</v>
      </c>
      <c r="BR14" s="58">
        <f t="shared" ref="BR14" si="43">-BR13</f>
        <v>0</v>
      </c>
      <c r="BS14" s="58">
        <f t="shared" ref="BS14" si="44">-BS13</f>
        <v>-2949.6</v>
      </c>
      <c r="BT14" s="58">
        <f t="shared" ref="BT14" si="45">-BT13</f>
        <v>0</v>
      </c>
      <c r="BU14" s="58">
        <f t="shared" ref="BU14" si="46">-BU13</f>
        <v>-1368</v>
      </c>
      <c r="BV14" s="58">
        <f t="shared" ref="BV14" si="47">-BV13</f>
        <v>0</v>
      </c>
      <c r="BW14" s="58">
        <f t="shared" ref="BW14" si="48">-BW13</f>
        <v>-2949.6</v>
      </c>
      <c r="BX14" s="58">
        <f t="shared" ref="BX14" si="49">-BX13</f>
        <v>0</v>
      </c>
      <c r="BY14" s="58">
        <f t="shared" ref="BY14" si="50">-BY13</f>
        <v>-1368</v>
      </c>
      <c r="BZ14" s="58">
        <f t="shared" ref="BZ14" si="51">-BZ13</f>
        <v>0</v>
      </c>
      <c r="CA14" s="58">
        <f t="shared" ref="CA14" si="52">-CA13</f>
        <v>-2949.6</v>
      </c>
      <c r="CB14" s="58">
        <f t="shared" ref="CB14" si="53">-CB13</f>
        <v>0</v>
      </c>
      <c r="CC14" s="58">
        <f t="shared" ref="CC14" si="54">-CC13</f>
        <v>-1368</v>
      </c>
      <c r="CD14" s="58">
        <f t="shared" ref="CD14" si="55">-CD13</f>
        <v>0</v>
      </c>
      <c r="CE14" s="58">
        <f t="shared" ref="CE14" si="56">-CE13</f>
        <v>-2949.6</v>
      </c>
      <c r="CF14" s="58">
        <f t="shared" ref="CF14" si="57">-CF13</f>
        <v>0</v>
      </c>
      <c r="CG14" s="58">
        <f t="shared" ref="CG14" si="58">-CG13</f>
        <v>-1368</v>
      </c>
      <c r="CH14" s="58">
        <f t="shared" ref="CH14" si="59">-CH13</f>
        <v>0</v>
      </c>
      <c r="CI14" s="58">
        <f t="shared" ref="CI14" si="60">-CI13</f>
        <v>-2949.6</v>
      </c>
      <c r="CJ14" s="58">
        <f t="shared" ref="CJ14" si="61">-CJ13</f>
        <v>0</v>
      </c>
      <c r="CK14" s="58">
        <f t="shared" ref="CK14" si="62">-CK13</f>
        <v>-1368</v>
      </c>
      <c r="CL14" s="58">
        <f t="shared" ref="CL14" si="63">-CL13</f>
        <v>0</v>
      </c>
      <c r="CM14" s="58">
        <f t="shared" ref="CM14" si="64">-CM13</f>
        <v>-2949.6</v>
      </c>
      <c r="CN14" s="58">
        <f t="shared" ref="CN14" si="65">-CN13</f>
        <v>0</v>
      </c>
      <c r="CO14" s="58">
        <f t="shared" ref="CO14" si="66">-CO13</f>
        <v>-1368</v>
      </c>
      <c r="CP14" s="58">
        <f t="shared" ref="CP14" si="67">-CP13</f>
        <v>0</v>
      </c>
      <c r="CQ14" s="58">
        <f t="shared" ref="CQ14" si="68">-CQ13</f>
        <v>-2949.6</v>
      </c>
      <c r="CR14" s="58">
        <f t="shared" ref="CR14" si="69">-CR13</f>
        <v>0</v>
      </c>
      <c r="CS14" s="58">
        <f t="shared" ref="CS14" si="70">-CS13</f>
        <v>-1368</v>
      </c>
      <c r="CT14" s="58">
        <f t="shared" ref="CT14" si="71">-CT13</f>
        <v>0</v>
      </c>
      <c r="CU14" s="58">
        <f t="shared" ref="CU14" si="72">-CU13</f>
        <v>-2949.6</v>
      </c>
      <c r="CV14" s="58">
        <f t="shared" ref="CV14" si="73">-CV13</f>
        <v>0</v>
      </c>
      <c r="CW14" s="58">
        <f t="shared" ref="CW14" si="74">-CW13</f>
        <v>-1368</v>
      </c>
      <c r="CX14" s="58">
        <f t="shared" ref="CX14" si="75">-CX13</f>
        <v>0</v>
      </c>
      <c r="CY14" s="58">
        <f t="shared" ref="CY14" si="76">-CY13</f>
        <v>-2949.6</v>
      </c>
      <c r="CZ14" s="58">
        <f t="shared" ref="CZ14" si="77">-CZ13</f>
        <v>0</v>
      </c>
      <c r="DA14" s="58">
        <f t="shared" ref="DA14" si="78">-DA13</f>
        <v>-1368</v>
      </c>
      <c r="DB14" s="58">
        <f t="shared" ref="DB14" si="79">-DB13</f>
        <v>0</v>
      </c>
      <c r="DC14" s="58">
        <f t="shared" ref="DC14" si="80">-DC13</f>
        <v>-2949.6</v>
      </c>
      <c r="DD14" s="58">
        <f t="shared" ref="DD14" si="81">-DD13</f>
        <v>0</v>
      </c>
      <c r="DE14" s="58">
        <f t="shared" ref="DE14" si="82">-DE13</f>
        <v>-1368</v>
      </c>
      <c r="DF14" s="58">
        <f t="shared" ref="DF14" si="83">-DF13</f>
        <v>0</v>
      </c>
      <c r="DG14" s="58">
        <f t="shared" ref="DG14" si="84">-DG13</f>
        <v>-2949.6</v>
      </c>
      <c r="DH14" s="58">
        <f t="shared" ref="DH14" si="85">-DH13</f>
        <v>0</v>
      </c>
      <c r="DI14" s="58">
        <f t="shared" ref="DI14" si="86">-DI13</f>
        <v>-1368</v>
      </c>
      <c r="DJ14" s="58">
        <f t="shared" ref="DJ14" si="87">-DJ13</f>
        <v>0</v>
      </c>
      <c r="DK14" s="58">
        <f t="shared" ref="DK14" si="88">-DK13</f>
        <v>-2949.6</v>
      </c>
      <c r="DL14" s="58">
        <f t="shared" ref="DL14" si="89">-DL13</f>
        <v>0</v>
      </c>
      <c r="DM14" s="58">
        <f t="shared" ref="DM14" si="90">-DM13</f>
        <v>-1368</v>
      </c>
      <c r="DN14" s="58">
        <f t="shared" ref="DN14" si="91">-DN13</f>
        <v>0</v>
      </c>
      <c r="DO14" s="58">
        <f t="shared" ref="DO14" si="92">-DO13</f>
        <v>-2949.6</v>
      </c>
      <c r="DP14" s="58">
        <f t="shared" ref="DP14" si="93">-DP13</f>
        <v>0</v>
      </c>
      <c r="DQ14" s="58">
        <f t="shared" ref="DQ14" si="94">-DQ13</f>
        <v>-1368</v>
      </c>
      <c r="DR14" s="58">
        <f t="shared" ref="DR14" si="95">-DR13</f>
        <v>0</v>
      </c>
      <c r="DS14" s="58">
        <f t="shared" ref="DS14" si="96">-DS13</f>
        <v>-2949.6</v>
      </c>
      <c r="DT14" s="58">
        <f t="shared" ref="DT14" si="97">-DT13</f>
        <v>0</v>
      </c>
      <c r="DU14" s="58">
        <f t="shared" ref="DU14" si="98">-DU13</f>
        <v>-1368</v>
      </c>
      <c r="DV14" s="58">
        <f t="shared" ref="DV14" si="99">-DV13</f>
        <v>0</v>
      </c>
      <c r="DW14" s="58">
        <f t="shared" ref="DW14" si="100">-DW13</f>
        <v>-2949.6</v>
      </c>
      <c r="DX14" s="58">
        <f t="shared" ref="DX14" si="101">-DX13</f>
        <v>0</v>
      </c>
      <c r="DY14" s="58">
        <f t="shared" ref="DY14" si="102">-DY13</f>
        <v>-1368</v>
      </c>
      <c r="DZ14" s="58">
        <f t="shared" ref="DZ14" si="103">-DZ13</f>
        <v>0</v>
      </c>
      <c r="EA14" s="58">
        <f t="shared" ref="EA14" si="104">-EA13</f>
        <v>-2949.6</v>
      </c>
      <c r="EB14" s="58">
        <f t="shared" ref="EB14" si="105">-EB13</f>
        <v>0</v>
      </c>
      <c r="EC14" s="58">
        <f t="shared" ref="EC14" si="106">-EC13</f>
        <v>-1368</v>
      </c>
      <c r="ED14" s="58">
        <f t="shared" ref="ED14" si="107">-ED13</f>
        <v>0</v>
      </c>
      <c r="EE14" s="58">
        <f t="shared" ref="EE14" si="108">-EE13</f>
        <v>-2949.6</v>
      </c>
      <c r="EF14" s="58">
        <f t="shared" ref="EF14" si="109">-EF13</f>
        <v>0</v>
      </c>
      <c r="EG14" s="58">
        <f t="shared" ref="EG14" si="110">-EG13</f>
        <v>-1368</v>
      </c>
      <c r="EH14" s="58">
        <f t="shared" ref="EH14" si="111">-EH13</f>
        <v>0</v>
      </c>
      <c r="EI14" s="58">
        <f t="shared" ref="EI14" si="112">-EI13</f>
        <v>-2949.6</v>
      </c>
      <c r="EJ14" s="58">
        <f t="shared" ref="EJ14" si="113">-EJ13</f>
        <v>0</v>
      </c>
      <c r="EK14" s="58">
        <f t="shared" ref="EK14" si="114">-EK13</f>
        <v>-1368</v>
      </c>
      <c r="EL14" s="58">
        <f t="shared" ref="EL14" si="115">-EL13</f>
        <v>0</v>
      </c>
      <c r="EM14" s="58">
        <f t="shared" ref="EM14" si="116">-EM13</f>
        <v>-2949.6</v>
      </c>
      <c r="EN14" s="58">
        <f t="shared" ref="EN14" si="117">-EN13</f>
        <v>0</v>
      </c>
      <c r="EO14" s="58">
        <f t="shared" ref="EO14" si="118">-EO13</f>
        <v>-1368</v>
      </c>
      <c r="EP14" s="58">
        <f t="shared" ref="EP14" si="119">-EP13</f>
        <v>0</v>
      </c>
      <c r="EQ14" s="58">
        <f t="shared" ref="EQ14" si="120">-EQ13</f>
        <v>-2949.6</v>
      </c>
      <c r="ER14" s="58">
        <f t="shared" ref="ER14" si="121">-ER13</f>
        <v>0</v>
      </c>
      <c r="ES14" s="58">
        <f t="shared" ref="ES14" si="122">-ES13</f>
        <v>-1368</v>
      </c>
      <c r="ET14" s="58">
        <f t="shared" ref="ET14" si="123">-ET13</f>
        <v>0</v>
      </c>
      <c r="EU14" s="58">
        <f t="shared" ref="EU14" si="124">-EU13</f>
        <v>-2949.6</v>
      </c>
      <c r="EV14" s="58">
        <f t="shared" ref="EV14" si="125">-EV13</f>
        <v>0</v>
      </c>
      <c r="EW14" s="58">
        <f t="shared" ref="EW14" si="126">-EW13</f>
        <v>-1368</v>
      </c>
      <c r="EX14" s="58">
        <f t="shared" ref="EX14" si="127">-EX13</f>
        <v>0</v>
      </c>
      <c r="EY14" s="58">
        <f t="shared" ref="EY14" si="128">-EY13</f>
        <v>-3124.7999999999997</v>
      </c>
      <c r="EZ14" s="58">
        <f t="shared" ref="EZ14" si="129">-EZ13</f>
        <v>0</v>
      </c>
      <c r="FA14" s="58">
        <f t="shared" ref="FA14" si="130">-FA13</f>
        <v>-1504.8000000000002</v>
      </c>
      <c r="FB14" s="58">
        <f t="shared" ref="FB14" si="131">-FB13</f>
        <v>0</v>
      </c>
    </row>
    <row r="17" spans="1:158" x14ac:dyDescent="0.2">
      <c r="A17" s="105" t="s">
        <v>111</v>
      </c>
    </row>
    <row r="18" spans="1:158" x14ac:dyDescent="0.2">
      <c r="A18" s="103" t="s">
        <v>141</v>
      </c>
      <c r="B18" s="95"/>
      <c r="C18" s="55">
        <f t="shared" ref="C18:AA18" si="132">C77</f>
        <v>0</v>
      </c>
      <c r="D18" s="55">
        <f t="shared" si="132"/>
        <v>0</v>
      </c>
      <c r="E18" s="55">
        <f t="shared" si="132"/>
        <v>0</v>
      </c>
      <c r="F18" s="55">
        <f t="shared" si="132"/>
        <v>0</v>
      </c>
      <c r="G18" s="55">
        <f t="shared" si="132"/>
        <v>0</v>
      </c>
      <c r="H18" s="55">
        <f t="shared" si="132"/>
        <v>0</v>
      </c>
      <c r="I18" s="55">
        <f t="shared" si="132"/>
        <v>0</v>
      </c>
      <c r="J18" s="55">
        <f t="shared" si="132"/>
        <v>0</v>
      </c>
      <c r="K18" s="56">
        <f t="shared" si="132"/>
        <v>430</v>
      </c>
      <c r="L18" s="56">
        <f t="shared" si="132"/>
        <v>430</v>
      </c>
      <c r="M18" s="56">
        <f t="shared" si="132"/>
        <v>710</v>
      </c>
      <c r="N18" s="56">
        <f t="shared" si="132"/>
        <v>710</v>
      </c>
      <c r="O18" s="56">
        <f t="shared" si="132"/>
        <v>1140</v>
      </c>
      <c r="P18" s="56">
        <f t="shared" si="132"/>
        <v>1140</v>
      </c>
      <c r="Q18" s="56">
        <f t="shared" si="132"/>
        <v>1420</v>
      </c>
      <c r="R18" s="56">
        <f t="shared" si="132"/>
        <v>1420</v>
      </c>
      <c r="S18" s="57">
        <f t="shared" si="132"/>
        <v>5310</v>
      </c>
      <c r="T18" s="57">
        <f t="shared" si="132"/>
        <v>5590</v>
      </c>
      <c r="U18" s="57">
        <f t="shared" si="132"/>
        <v>6020</v>
      </c>
      <c r="V18" s="57">
        <f t="shared" si="132"/>
        <v>6300</v>
      </c>
      <c r="W18" s="57">
        <f t="shared" si="132"/>
        <v>6730</v>
      </c>
      <c r="X18" s="57">
        <f t="shared" si="132"/>
        <v>7010</v>
      </c>
      <c r="Y18" s="57">
        <f t="shared" si="132"/>
        <v>7440</v>
      </c>
      <c r="Z18" s="57">
        <f t="shared" si="132"/>
        <v>7720</v>
      </c>
      <c r="AA18" s="57">
        <f t="shared" si="132"/>
        <v>8150</v>
      </c>
      <c r="AB18" s="57">
        <f t="shared" ref="AB18:CM18" si="133">AB77</f>
        <v>8430</v>
      </c>
      <c r="AC18" s="57">
        <f t="shared" si="133"/>
        <v>8860</v>
      </c>
      <c r="AD18" s="57">
        <f t="shared" si="133"/>
        <v>9140</v>
      </c>
      <c r="AE18" s="57">
        <f t="shared" si="133"/>
        <v>9570</v>
      </c>
      <c r="AF18" s="57">
        <f t="shared" si="133"/>
        <v>9850</v>
      </c>
      <c r="AG18" s="57">
        <f t="shared" si="133"/>
        <v>10280</v>
      </c>
      <c r="AH18" s="57">
        <f t="shared" si="133"/>
        <v>10560</v>
      </c>
      <c r="AI18" s="57">
        <f t="shared" si="133"/>
        <v>14450</v>
      </c>
      <c r="AJ18" s="57">
        <f t="shared" si="133"/>
        <v>14450</v>
      </c>
      <c r="AK18" s="57">
        <f t="shared" si="133"/>
        <v>14730</v>
      </c>
      <c r="AL18" s="57">
        <f t="shared" si="133"/>
        <v>14730</v>
      </c>
      <c r="AM18" s="57">
        <f t="shared" si="133"/>
        <v>19050</v>
      </c>
      <c r="AN18" s="57">
        <f t="shared" si="133"/>
        <v>19050</v>
      </c>
      <c r="AO18" s="57">
        <f t="shared" si="133"/>
        <v>19610</v>
      </c>
      <c r="AP18" s="57">
        <f t="shared" si="133"/>
        <v>19610</v>
      </c>
      <c r="AQ18" s="57">
        <f t="shared" si="133"/>
        <v>24360</v>
      </c>
      <c r="AR18" s="57">
        <f t="shared" si="133"/>
        <v>24360</v>
      </c>
      <c r="AS18" s="57">
        <f t="shared" si="133"/>
        <v>25200</v>
      </c>
      <c r="AT18" s="57">
        <f t="shared" si="133"/>
        <v>25200</v>
      </c>
      <c r="AU18" s="57">
        <f t="shared" si="133"/>
        <v>30380</v>
      </c>
      <c r="AV18" s="57">
        <f t="shared" si="133"/>
        <v>30380</v>
      </c>
      <c r="AW18" s="57">
        <f t="shared" si="133"/>
        <v>31500</v>
      </c>
      <c r="AX18" s="57">
        <f t="shared" si="133"/>
        <v>31500</v>
      </c>
      <c r="AY18" s="57">
        <f t="shared" si="133"/>
        <v>37110</v>
      </c>
      <c r="AZ18" s="57">
        <f t="shared" si="133"/>
        <v>37110</v>
      </c>
      <c r="BA18" s="57">
        <f t="shared" si="133"/>
        <v>38510</v>
      </c>
      <c r="BB18" s="57">
        <f t="shared" si="133"/>
        <v>38510</v>
      </c>
      <c r="BC18" s="57">
        <f t="shared" si="133"/>
        <v>44550</v>
      </c>
      <c r="BD18" s="57">
        <f t="shared" si="133"/>
        <v>44550</v>
      </c>
      <c r="BE18" s="57">
        <f t="shared" si="133"/>
        <v>46230</v>
      </c>
      <c r="BF18" s="57">
        <f t="shared" si="133"/>
        <v>46230</v>
      </c>
      <c r="BG18" s="57">
        <f t="shared" si="133"/>
        <v>52700</v>
      </c>
      <c r="BH18" s="57">
        <f t="shared" si="133"/>
        <v>52700</v>
      </c>
      <c r="BI18" s="57">
        <f t="shared" si="133"/>
        <v>54660</v>
      </c>
      <c r="BJ18" s="57">
        <f t="shared" si="133"/>
        <v>54660</v>
      </c>
      <c r="BK18" s="57">
        <f t="shared" si="133"/>
        <v>61560</v>
      </c>
      <c r="BL18" s="57">
        <f t="shared" si="133"/>
        <v>61560</v>
      </c>
      <c r="BM18" s="57">
        <f t="shared" si="133"/>
        <v>63800</v>
      </c>
      <c r="BN18" s="57">
        <f t="shared" si="133"/>
        <v>63800</v>
      </c>
      <c r="BO18" s="57">
        <f t="shared" si="133"/>
        <v>71130</v>
      </c>
      <c r="BP18" s="57">
        <f t="shared" si="133"/>
        <v>71130</v>
      </c>
      <c r="BQ18" s="57">
        <f t="shared" si="133"/>
        <v>73650</v>
      </c>
      <c r="BR18" s="57">
        <f t="shared" si="133"/>
        <v>73650</v>
      </c>
      <c r="BS18" s="57">
        <f t="shared" si="133"/>
        <v>81410</v>
      </c>
      <c r="BT18" s="57">
        <f t="shared" si="133"/>
        <v>81410</v>
      </c>
      <c r="BU18" s="57">
        <f t="shared" si="133"/>
        <v>84210</v>
      </c>
      <c r="BV18" s="57">
        <f t="shared" si="133"/>
        <v>84210</v>
      </c>
      <c r="BW18" s="57">
        <f t="shared" si="133"/>
        <v>91970</v>
      </c>
      <c r="BX18" s="57">
        <f t="shared" si="133"/>
        <v>91970</v>
      </c>
      <c r="BY18" s="57">
        <f t="shared" si="133"/>
        <v>94770</v>
      </c>
      <c r="BZ18" s="57">
        <f t="shared" si="133"/>
        <v>94770</v>
      </c>
      <c r="CA18" s="57">
        <f t="shared" si="133"/>
        <v>102530</v>
      </c>
      <c r="CB18" s="57">
        <f t="shared" si="133"/>
        <v>102530</v>
      </c>
      <c r="CC18" s="57">
        <f t="shared" si="133"/>
        <v>105330</v>
      </c>
      <c r="CD18" s="57">
        <f t="shared" si="133"/>
        <v>105330</v>
      </c>
      <c r="CE18" s="57">
        <f t="shared" si="133"/>
        <v>113090</v>
      </c>
      <c r="CF18" s="57">
        <f t="shared" si="133"/>
        <v>113090</v>
      </c>
      <c r="CG18" s="57">
        <f t="shared" si="133"/>
        <v>115890</v>
      </c>
      <c r="CH18" s="57">
        <f t="shared" si="133"/>
        <v>115890</v>
      </c>
      <c r="CI18" s="57">
        <f t="shared" si="133"/>
        <v>123650</v>
      </c>
      <c r="CJ18" s="57">
        <f t="shared" si="133"/>
        <v>123650</v>
      </c>
      <c r="CK18" s="57">
        <f t="shared" si="133"/>
        <v>126450</v>
      </c>
      <c r="CL18" s="57">
        <f t="shared" si="133"/>
        <v>126450</v>
      </c>
      <c r="CM18" s="57">
        <f t="shared" si="133"/>
        <v>134210</v>
      </c>
      <c r="CN18" s="57">
        <f t="shared" ref="CN18:EY18" si="134">CN77</f>
        <v>134210</v>
      </c>
      <c r="CO18" s="57">
        <f t="shared" si="134"/>
        <v>137010</v>
      </c>
      <c r="CP18" s="57">
        <f t="shared" si="134"/>
        <v>137010</v>
      </c>
      <c r="CQ18" s="57">
        <f t="shared" si="134"/>
        <v>144770</v>
      </c>
      <c r="CR18" s="57">
        <f t="shared" si="134"/>
        <v>144770</v>
      </c>
      <c r="CS18" s="57">
        <f t="shared" si="134"/>
        <v>147570</v>
      </c>
      <c r="CT18" s="57">
        <f t="shared" si="134"/>
        <v>147570</v>
      </c>
      <c r="CU18" s="57">
        <f t="shared" si="134"/>
        <v>155330</v>
      </c>
      <c r="CV18" s="57">
        <f t="shared" si="134"/>
        <v>155330</v>
      </c>
      <c r="CW18" s="57">
        <f t="shared" si="134"/>
        <v>158130</v>
      </c>
      <c r="CX18" s="57">
        <f t="shared" si="134"/>
        <v>158130</v>
      </c>
      <c r="CY18" s="57">
        <f t="shared" si="134"/>
        <v>165890</v>
      </c>
      <c r="CZ18" s="57">
        <f t="shared" si="134"/>
        <v>165890</v>
      </c>
      <c r="DA18" s="57">
        <f t="shared" si="134"/>
        <v>168690</v>
      </c>
      <c r="DB18" s="57">
        <f t="shared" si="134"/>
        <v>168690</v>
      </c>
      <c r="DC18" s="57">
        <f t="shared" si="134"/>
        <v>176450</v>
      </c>
      <c r="DD18" s="57">
        <f t="shared" si="134"/>
        <v>176450</v>
      </c>
      <c r="DE18" s="57">
        <f t="shared" si="134"/>
        <v>179250</v>
      </c>
      <c r="DF18" s="57">
        <f t="shared" si="134"/>
        <v>179250</v>
      </c>
      <c r="DG18" s="57">
        <f t="shared" si="134"/>
        <v>187010</v>
      </c>
      <c r="DH18" s="57">
        <f t="shared" si="134"/>
        <v>187010</v>
      </c>
      <c r="DI18" s="57">
        <f t="shared" si="134"/>
        <v>189810</v>
      </c>
      <c r="DJ18" s="57">
        <f t="shared" si="134"/>
        <v>189810</v>
      </c>
      <c r="DK18" s="57">
        <f t="shared" si="134"/>
        <v>197570</v>
      </c>
      <c r="DL18" s="57">
        <f t="shared" si="134"/>
        <v>197570</v>
      </c>
      <c r="DM18" s="57">
        <f t="shared" si="134"/>
        <v>200370</v>
      </c>
      <c r="DN18" s="57">
        <f t="shared" si="134"/>
        <v>200370</v>
      </c>
      <c r="DO18" s="57">
        <f t="shared" si="134"/>
        <v>208130</v>
      </c>
      <c r="DP18" s="57">
        <f t="shared" si="134"/>
        <v>208130</v>
      </c>
      <c r="DQ18" s="57">
        <f t="shared" si="134"/>
        <v>210930</v>
      </c>
      <c r="DR18" s="57">
        <f t="shared" si="134"/>
        <v>210930</v>
      </c>
      <c r="DS18" s="57">
        <f t="shared" si="134"/>
        <v>218690</v>
      </c>
      <c r="DT18" s="57">
        <f t="shared" si="134"/>
        <v>218690</v>
      </c>
      <c r="DU18" s="57">
        <f t="shared" si="134"/>
        <v>221490</v>
      </c>
      <c r="DV18" s="57">
        <f t="shared" si="134"/>
        <v>221490</v>
      </c>
      <c r="DW18" s="57">
        <f t="shared" si="134"/>
        <v>229250</v>
      </c>
      <c r="DX18" s="57">
        <f t="shared" si="134"/>
        <v>229250</v>
      </c>
      <c r="DY18" s="57">
        <f t="shared" si="134"/>
        <v>232050</v>
      </c>
      <c r="DZ18" s="57">
        <f t="shared" si="134"/>
        <v>232050</v>
      </c>
      <c r="EA18" s="57">
        <f t="shared" si="134"/>
        <v>239810</v>
      </c>
      <c r="EB18" s="57">
        <f t="shared" si="134"/>
        <v>239810</v>
      </c>
      <c r="EC18" s="57">
        <f t="shared" si="134"/>
        <v>242610</v>
      </c>
      <c r="ED18" s="57">
        <f t="shared" si="134"/>
        <v>242610</v>
      </c>
      <c r="EE18" s="57">
        <f t="shared" si="134"/>
        <v>250370</v>
      </c>
      <c r="EF18" s="57">
        <f t="shared" si="134"/>
        <v>250370</v>
      </c>
      <c r="EG18" s="57">
        <f t="shared" si="134"/>
        <v>253170</v>
      </c>
      <c r="EH18" s="57">
        <f t="shared" si="134"/>
        <v>253170</v>
      </c>
      <c r="EI18" s="57">
        <f t="shared" si="134"/>
        <v>260930</v>
      </c>
      <c r="EJ18" s="57">
        <f t="shared" si="134"/>
        <v>260930</v>
      </c>
      <c r="EK18" s="57">
        <f t="shared" si="134"/>
        <v>263730</v>
      </c>
      <c r="EL18" s="57">
        <f t="shared" si="134"/>
        <v>263730</v>
      </c>
      <c r="EM18" s="57">
        <f t="shared" si="134"/>
        <v>271490</v>
      </c>
      <c r="EN18" s="57">
        <f t="shared" si="134"/>
        <v>271490</v>
      </c>
      <c r="EO18" s="57">
        <f t="shared" si="134"/>
        <v>274290</v>
      </c>
      <c r="EP18" s="57">
        <f t="shared" si="134"/>
        <v>274290</v>
      </c>
      <c r="EQ18" s="57">
        <f t="shared" si="134"/>
        <v>282050</v>
      </c>
      <c r="ER18" s="57">
        <f t="shared" si="134"/>
        <v>282050</v>
      </c>
      <c r="ES18" s="57">
        <f t="shared" si="134"/>
        <v>284850</v>
      </c>
      <c r="ET18" s="57">
        <f t="shared" si="134"/>
        <v>284850</v>
      </c>
      <c r="EU18" s="57">
        <f t="shared" si="134"/>
        <v>292610</v>
      </c>
      <c r="EV18" s="57">
        <f t="shared" si="134"/>
        <v>292610</v>
      </c>
      <c r="EW18" s="57">
        <f t="shared" si="134"/>
        <v>295410</v>
      </c>
      <c r="EX18" s="57">
        <f t="shared" si="134"/>
        <v>295410</v>
      </c>
      <c r="EY18" s="57">
        <f t="shared" si="134"/>
        <v>303600</v>
      </c>
      <c r="EZ18" s="57">
        <f t="shared" ref="EZ18:FB18" si="135">EZ77</f>
        <v>303600</v>
      </c>
      <c r="FA18" s="57">
        <f t="shared" si="135"/>
        <v>306680</v>
      </c>
      <c r="FB18" s="57">
        <f t="shared" si="135"/>
        <v>306680</v>
      </c>
    </row>
    <row r="19" spans="1:158" x14ac:dyDescent="0.2">
      <c r="A19" s="103" t="s">
        <v>142</v>
      </c>
      <c r="B19" s="95"/>
      <c r="C19" s="55">
        <f t="shared" ref="C19:AA19" si="136">C89</f>
        <v>0</v>
      </c>
      <c r="D19" s="55">
        <f t="shared" si="136"/>
        <v>0</v>
      </c>
      <c r="E19" s="55">
        <f t="shared" si="136"/>
        <v>0</v>
      </c>
      <c r="F19" s="55">
        <f t="shared" si="136"/>
        <v>0</v>
      </c>
      <c r="G19" s="55">
        <f t="shared" si="136"/>
        <v>0</v>
      </c>
      <c r="H19" s="55">
        <f t="shared" si="136"/>
        <v>0</v>
      </c>
      <c r="I19" s="55">
        <f t="shared" si="136"/>
        <v>0</v>
      </c>
      <c r="J19" s="55">
        <f t="shared" si="136"/>
        <v>0</v>
      </c>
      <c r="K19" s="56">
        <f t="shared" si="136"/>
        <v>0</v>
      </c>
      <c r="L19" s="56">
        <f t="shared" si="136"/>
        <v>99</v>
      </c>
      <c r="M19" s="56">
        <f t="shared" si="136"/>
        <v>160.5</v>
      </c>
      <c r="N19" s="56">
        <f t="shared" si="136"/>
        <v>280</v>
      </c>
      <c r="O19" s="56">
        <f t="shared" si="136"/>
        <v>356.25</v>
      </c>
      <c r="P19" s="56">
        <f t="shared" si="136"/>
        <v>511.01388888888891</v>
      </c>
      <c r="Q19" s="56">
        <f t="shared" si="136"/>
        <v>616.39120370370358</v>
      </c>
      <c r="R19" s="56">
        <f t="shared" si="136"/>
        <v>771.59143518518511</v>
      </c>
      <c r="S19" s="57">
        <f t="shared" si="136"/>
        <v>877.30356224279831</v>
      </c>
      <c r="T19" s="57">
        <f t="shared" si="136"/>
        <v>1525.4964160175386</v>
      </c>
      <c r="U19" s="57">
        <f t="shared" si="136"/>
        <v>2113.7954687018837</v>
      </c>
      <c r="V19" s="57">
        <f t="shared" si="136"/>
        <v>2679.3484591178326</v>
      </c>
      <c r="W19" s="57">
        <f t="shared" si="136"/>
        <v>3202.6104205671536</v>
      </c>
      <c r="X19" s="57">
        <f t="shared" si="136"/>
        <v>3713.8820306762682</v>
      </c>
      <c r="Y19" s="57">
        <f t="shared" si="136"/>
        <v>4190.6871151124888</v>
      </c>
      <c r="Z19" s="57">
        <f t="shared" si="136"/>
        <v>4661.7872713526504</v>
      </c>
      <c r="AA19" s="57">
        <f t="shared" si="136"/>
        <v>5103.706493060683</v>
      </c>
      <c r="AB19" s="57">
        <f t="shared" ref="AB19:CM19" si="137">AB89</f>
        <v>5544.4514161364559</v>
      </c>
      <c r="AC19" s="57">
        <f t="shared" si="137"/>
        <v>5959.9290800675353</v>
      </c>
      <c r="AD19" s="57">
        <f t="shared" si="137"/>
        <v>6377.6239848336227</v>
      </c>
      <c r="AE19" s="57">
        <f t="shared" si="137"/>
        <v>6772.9949015356087</v>
      </c>
      <c r="AF19" s="57">
        <f t="shared" si="137"/>
        <v>7173.1392703243855</v>
      </c>
      <c r="AG19" s="57">
        <f t="shared" si="137"/>
        <v>7553.1808777770257</v>
      </c>
      <c r="AH19" s="57">
        <f t="shared" si="137"/>
        <v>7939.926956923543</v>
      </c>
      <c r="AI19" s="57">
        <f t="shared" si="137"/>
        <v>8308.2497503535888</v>
      </c>
      <c r="AJ19" s="57">
        <f t="shared" si="137"/>
        <v>9153.7116000808637</v>
      </c>
      <c r="AK19" s="57">
        <f t="shared" si="137"/>
        <v>9825.1231075543183</v>
      </c>
      <c r="AL19" s="57">
        <f t="shared" si="137"/>
        <v>10456.224871023409</v>
      </c>
      <c r="AM19" s="57">
        <f t="shared" si="137"/>
        <v>10966.485607883946</v>
      </c>
      <c r="AN19" s="57">
        <f t="shared" si="137"/>
        <v>12059.29139014598</v>
      </c>
      <c r="AO19" s="57">
        <f t="shared" si="137"/>
        <v>12929.874733341698</v>
      </c>
      <c r="AP19" s="57">
        <f t="shared" si="137"/>
        <v>13803.468228404821</v>
      </c>
      <c r="AQ19" s="57">
        <f t="shared" si="137"/>
        <v>14498.412497435347</v>
      </c>
      <c r="AR19" s="57">
        <f t="shared" si="137"/>
        <v>15841.160201900611</v>
      </c>
      <c r="AS19" s="57">
        <f t="shared" si="137"/>
        <v>16900.570541088004</v>
      </c>
      <c r="AT19" s="57">
        <f t="shared" si="137"/>
        <v>18002.541430367964</v>
      </c>
      <c r="AU19" s="57">
        <f t="shared" si="137"/>
        <v>18867.408268990635</v>
      </c>
      <c r="AV19" s="57">
        <f t="shared" si="137"/>
        <v>20445.765996397102</v>
      </c>
      <c r="AW19" s="57">
        <f t="shared" si="137"/>
        <v>21680.471039372911</v>
      </c>
      <c r="AX19" s="57">
        <f t="shared" si="137"/>
        <v>22998.20538389976</v>
      </c>
      <c r="AY19" s="57">
        <f t="shared" si="137"/>
        <v>24021.321974504328</v>
      </c>
      <c r="AZ19" s="57">
        <f t="shared" si="137"/>
        <v>25824.540422167884</v>
      </c>
      <c r="BA19" s="57">
        <f t="shared" si="137"/>
        <v>27224.67776660938</v>
      </c>
      <c r="BB19" s="57">
        <f t="shared" si="137"/>
        <v>28749.153732905281</v>
      </c>
      <c r="BC19" s="57">
        <f t="shared" si="137"/>
        <v>29922.287502087354</v>
      </c>
      <c r="BD19" s="57">
        <f t="shared" si="137"/>
        <v>31942.869876935045</v>
      </c>
      <c r="BE19" s="57">
        <f t="shared" si="137"/>
        <v>33501.62469364368</v>
      </c>
      <c r="BF19" s="57">
        <f t="shared" si="137"/>
        <v>35226.65651714609</v>
      </c>
      <c r="BG19" s="57">
        <f t="shared" si="137"/>
        <v>36544.199644219865</v>
      </c>
      <c r="BH19" s="57">
        <f t="shared" si="137"/>
        <v>38777.067303891454</v>
      </c>
      <c r="BI19" s="57">
        <f t="shared" si="137"/>
        <v>40489.844083028445</v>
      </c>
      <c r="BJ19" s="57">
        <f t="shared" si="137"/>
        <v>42411.276265608947</v>
      </c>
      <c r="BK19" s="57">
        <f t="shared" si="137"/>
        <v>43869.473154648338</v>
      </c>
      <c r="BL19" s="57">
        <f t="shared" si="137"/>
        <v>46311.233305894442</v>
      </c>
      <c r="BM19" s="57">
        <f t="shared" si="137"/>
        <v>48174.967902769713</v>
      </c>
      <c r="BN19" s="57">
        <f t="shared" si="137"/>
        <v>50290.033630697813</v>
      </c>
      <c r="BO19" s="57">
        <f t="shared" si="137"/>
        <v>51886.386179271649</v>
      </c>
      <c r="BP19" s="57">
        <f t="shared" si="137"/>
        <v>54534.783352179453</v>
      </c>
      <c r="BQ19" s="57">
        <f t="shared" si="137"/>
        <v>56547.439224448506</v>
      </c>
      <c r="BR19" s="57">
        <f t="shared" si="137"/>
        <v>58854.299381143326</v>
      </c>
      <c r="BS19" s="57">
        <f t="shared" si="137"/>
        <v>60587.146430116351</v>
      </c>
      <c r="BT19" s="57">
        <f t="shared" si="137"/>
        <v>63440.679822879465</v>
      </c>
      <c r="BU19" s="57">
        <f t="shared" si="137"/>
        <v>65600.900635557278</v>
      </c>
      <c r="BV19" s="57">
        <f t="shared" si="137"/>
        <v>68098.329021588608</v>
      </c>
      <c r="BW19" s="57">
        <f t="shared" si="137"/>
        <v>69966.561593840597</v>
      </c>
      <c r="BX19" s="57">
        <f t="shared" si="137"/>
        <v>72925.227824826143</v>
      </c>
      <c r="BY19" s="57">
        <f t="shared" si="137"/>
        <v>75170.605329516809</v>
      </c>
      <c r="BZ19" s="57">
        <f t="shared" si="137"/>
        <v>77738.279419830316</v>
      </c>
      <c r="CA19" s="57">
        <f t="shared" si="137"/>
        <v>79664.902253231194</v>
      </c>
      <c r="CB19" s="57">
        <f t="shared" si="137"/>
        <v>82672.261829453884</v>
      </c>
      <c r="CC19" s="57">
        <f t="shared" si="137"/>
        <v>84958.305930400093</v>
      </c>
      <c r="CD19" s="57">
        <f t="shared" si="137"/>
        <v>87559.969393239138</v>
      </c>
      <c r="CE19" s="57">
        <f t="shared" si="137"/>
        <v>89515.015420752985</v>
      </c>
      <c r="CF19" s="57">
        <f t="shared" si="137"/>
        <v>92546.153850180228</v>
      </c>
      <c r="CG19" s="57">
        <f t="shared" si="137"/>
        <v>94852.099759246456</v>
      </c>
      <c r="CH19" s="57">
        <f t="shared" si="137"/>
        <v>97470.42750059106</v>
      </c>
      <c r="CI19" s="57">
        <f t="shared" si="137"/>
        <v>99439.433607945699</v>
      </c>
      <c r="CJ19" s="57">
        <f t="shared" si="137"/>
        <v>102482.27282979463</v>
      </c>
      <c r="CK19" s="57">
        <f t="shared" si="137"/>
        <v>104798.03146521456</v>
      </c>
      <c r="CL19" s="57">
        <f t="shared" si="137"/>
        <v>107424.59365113528</v>
      </c>
      <c r="CM19" s="57">
        <f t="shared" si="137"/>
        <v>109400.51447432983</v>
      </c>
      <c r="CN19" s="57">
        <f t="shared" ref="CN19:EY19" si="138">CN89</f>
        <v>112449.16451049939</v>
      </c>
      <c r="CO19" s="57">
        <f t="shared" si="138"/>
        <v>114769.81025015304</v>
      </c>
      <c r="CP19" s="57">
        <f t="shared" si="138"/>
        <v>117400.48629676006</v>
      </c>
      <c r="CQ19" s="57">
        <f t="shared" si="138"/>
        <v>119379.87340694873</v>
      </c>
      <c r="CR19" s="57">
        <f t="shared" si="138"/>
        <v>122431.4471387207</v>
      </c>
      <c r="CS19" s="57">
        <f t="shared" si="138"/>
        <v>124754.56170369618</v>
      </c>
      <c r="CT19" s="57">
        <f t="shared" si="138"/>
        <v>127387.32502247024</v>
      </c>
      <c r="CU19" s="57">
        <f t="shared" si="138"/>
        <v>129368.47914753784</v>
      </c>
      <c r="CV19" s="57">
        <f t="shared" si="138"/>
        <v>132421.55089867651</v>
      </c>
      <c r="CW19" s="57">
        <f t="shared" si="138"/>
        <v>134745.93737258323</v>
      </c>
      <c r="CX19" s="57">
        <f t="shared" si="138"/>
        <v>137379.78238067916</v>
      </c>
      <c r="CY19" s="57">
        <f t="shared" si="138"/>
        <v>139361.85802524516</v>
      </c>
      <c r="CZ19" s="57">
        <f t="shared" si="138"/>
        <v>142415.71629687815</v>
      </c>
      <c r="DA19" s="57">
        <f t="shared" si="138"/>
        <v>144740.77538682485</v>
      </c>
      <c r="DB19" s="57">
        <f t="shared" si="138"/>
        <v>147375.19679458271</v>
      </c>
      <c r="DC19" s="57">
        <f t="shared" si="138"/>
        <v>149357.76746300305</v>
      </c>
      <c r="DD19" s="57">
        <f t="shared" si="138"/>
        <v>152412.05184228683</v>
      </c>
      <c r="DE19" s="57">
        <f t="shared" si="138"/>
        <v>154737.47859176999</v>
      </c>
      <c r="DF19" s="57">
        <f t="shared" si="138"/>
        <v>157372.21801267771</v>
      </c>
      <c r="DG19" s="57">
        <f t="shared" si="138"/>
        <v>159355.06445474687</v>
      </c>
      <c r="DH19" s="57">
        <f t="shared" si="138"/>
        <v>162409.58860699672</v>
      </c>
      <c r="DI19" s="57">
        <f t="shared" si="138"/>
        <v>164735.22438895985</v>
      </c>
      <c r="DJ19" s="57">
        <f t="shared" si="138"/>
        <v>167370.14654173376</v>
      </c>
      <c r="DK19" s="57">
        <f t="shared" si="138"/>
        <v>169353.15316690772</v>
      </c>
      <c r="DL19" s="57">
        <f t="shared" si="138"/>
        <v>172407.81812794419</v>
      </c>
      <c r="DM19" s="57">
        <f t="shared" si="138"/>
        <v>174733.57803391304</v>
      </c>
      <c r="DN19" s="57">
        <f t="shared" si="138"/>
        <v>177368.60990792816</v>
      </c>
      <c r="DO19" s="57">
        <f t="shared" si="138"/>
        <v>179351.71379083698</v>
      </c>
      <c r="DP19" s="57">
        <f t="shared" si="138"/>
        <v>182406.46519682315</v>
      </c>
      <c r="DQ19" s="57">
        <f t="shared" si="138"/>
        <v>184732.30214255556</v>
      </c>
      <c r="DR19" s="57">
        <f t="shared" si="138"/>
        <v>187367.40285368336</v>
      </c>
      <c r="DS19" s="57">
        <f t="shared" si="138"/>
        <v>189350.56840043556</v>
      </c>
      <c r="DT19" s="57">
        <f t="shared" si="138"/>
        <v>192405.37517999386</v>
      </c>
      <c r="DU19" s="57">
        <f t="shared" si="138"/>
        <v>194731.26196811494</v>
      </c>
      <c r="DV19" s="57">
        <f t="shared" si="138"/>
        <v>197366.40764450392</v>
      </c>
      <c r="DW19" s="57">
        <f t="shared" si="138"/>
        <v>199349.61384428479</v>
      </c>
      <c r="DX19" s="57">
        <f t="shared" si="138"/>
        <v>202404.45745372679</v>
      </c>
      <c r="DY19" s="57">
        <f t="shared" si="138"/>
        <v>204730.37767311139</v>
      </c>
      <c r="DZ19" s="57">
        <f t="shared" si="138"/>
        <v>207365.5537515851</v>
      </c>
      <c r="EA19" s="57">
        <f t="shared" si="138"/>
        <v>209348.78764662787</v>
      </c>
      <c r="EB19" s="57">
        <f t="shared" si="138"/>
        <v>212403.65652653645</v>
      </c>
      <c r="EC19" s="57">
        <f t="shared" si="138"/>
        <v>214729.59983900608</v>
      </c>
      <c r="ED19" s="57">
        <f t="shared" si="138"/>
        <v>217364.79705082311</v>
      </c>
      <c r="EE19" s="57">
        <f t="shared" si="138"/>
        <v>219348.0503114379</v>
      </c>
      <c r="EF19" s="57">
        <f t="shared" si="138"/>
        <v>222402.9369589343</v>
      </c>
      <c r="EG19" s="57">
        <f t="shared" si="138"/>
        <v>224728.89659157721</v>
      </c>
      <c r="EH19" s="57">
        <f t="shared" si="138"/>
        <v>227364.10881003243</v>
      </c>
      <c r="EI19" s="57">
        <f t="shared" si="138"/>
        <v>229347.37588309703</v>
      </c>
      <c r="EJ19" s="57">
        <f t="shared" si="138"/>
        <v>232402.27525551431</v>
      </c>
      <c r="EK19" s="57">
        <f t="shared" si="138"/>
        <v>234728.24662110279</v>
      </c>
      <c r="EL19" s="57">
        <f t="shared" si="138"/>
        <v>237363.46966633439</v>
      </c>
      <c r="EM19" s="57">
        <f t="shared" si="138"/>
        <v>239346.74673723432</v>
      </c>
      <c r="EN19" s="57">
        <f t="shared" si="138"/>
        <v>242401.65534820405</v>
      </c>
      <c r="EO19" s="57">
        <f t="shared" si="138"/>
        <v>244727.63525602309</v>
      </c>
      <c r="EP19" s="57">
        <f t="shared" si="138"/>
        <v>247362.86620418297</v>
      </c>
      <c r="EQ19" s="57">
        <f t="shared" si="138"/>
        <v>249346.15059044422</v>
      </c>
      <c r="ER19" s="57">
        <f t="shared" si="138"/>
        <v>252401.06597623212</v>
      </c>
      <c r="ES19" s="57">
        <f t="shared" si="138"/>
        <v>254727.05216113821</v>
      </c>
      <c r="ET19" s="57">
        <f t="shared" si="138"/>
        <v>257362.2889276928</v>
      </c>
      <c r="EU19" s="57">
        <f t="shared" si="138"/>
        <v>259345.57870930579</v>
      </c>
      <c r="EV19" s="57">
        <f t="shared" si="138"/>
        <v>262400.49910000211</v>
      </c>
      <c r="EW19" s="57">
        <f t="shared" si="138"/>
        <v>264726.48992922163</v>
      </c>
      <c r="EX19" s="57">
        <f t="shared" si="138"/>
        <v>267361.73100685619</v>
      </c>
      <c r="EY19" s="57">
        <f t="shared" si="138"/>
        <v>269345.02479142614</v>
      </c>
      <c r="EZ19" s="57">
        <f t="shared" ref="EZ19:FB19" si="139">EZ89</f>
        <v>272498.94890002359</v>
      </c>
      <c r="FA19" s="57">
        <f t="shared" si="139"/>
        <v>274886.44318329979</v>
      </c>
      <c r="FB19" s="57">
        <f t="shared" si="139"/>
        <v>277641.18747066817</v>
      </c>
    </row>
    <row r="20" spans="1:158" x14ac:dyDescent="0.2">
      <c r="A20" s="103" t="s">
        <v>143</v>
      </c>
      <c r="B20" s="95"/>
      <c r="C20" s="55">
        <f t="shared" ref="C20:AA20" si="140">C113</f>
        <v>0</v>
      </c>
      <c r="D20" s="55">
        <f t="shared" si="140"/>
        <v>0</v>
      </c>
      <c r="E20" s="55">
        <f t="shared" si="140"/>
        <v>0</v>
      </c>
      <c r="F20" s="55">
        <f t="shared" si="140"/>
        <v>0</v>
      </c>
      <c r="G20" s="55">
        <f t="shared" si="140"/>
        <v>0</v>
      </c>
      <c r="H20" s="55">
        <f t="shared" si="140"/>
        <v>0</v>
      </c>
      <c r="I20" s="55">
        <f t="shared" si="140"/>
        <v>0</v>
      </c>
      <c r="J20" s="55">
        <f t="shared" si="140"/>
        <v>0</v>
      </c>
      <c r="K20" s="56">
        <f t="shared" si="140"/>
        <v>37.820000000000007</v>
      </c>
      <c r="L20" s="56">
        <f t="shared" si="140"/>
        <v>72.820000000000007</v>
      </c>
      <c r="M20" s="56">
        <f t="shared" si="140"/>
        <v>99.31</v>
      </c>
      <c r="N20" s="56">
        <f t="shared" si="140"/>
        <v>143.65500000000003</v>
      </c>
      <c r="O20" s="56">
        <f t="shared" si="140"/>
        <v>214.18833333333339</v>
      </c>
      <c r="P20" s="56">
        <f t="shared" si="140"/>
        <v>275.47527777777782</v>
      </c>
      <c r="Q20" s="56">
        <f t="shared" si="140"/>
        <v>323.98578703703708</v>
      </c>
      <c r="R20" s="56">
        <f t="shared" si="140"/>
        <v>387.15889660493838</v>
      </c>
      <c r="S20" s="57">
        <f t="shared" si="140"/>
        <v>526.80099408436229</v>
      </c>
      <c r="T20" s="57">
        <f t="shared" si="140"/>
        <v>694.86091070816201</v>
      </c>
      <c r="U20" s="57">
        <f t="shared" si="140"/>
        <v>892.69836572339</v>
      </c>
      <c r="V20" s="57">
        <f t="shared" si="140"/>
        <v>1060.0360916804066</v>
      </c>
      <c r="W20" s="57">
        <f t="shared" si="140"/>
        <v>1258.78244528089</v>
      </c>
      <c r="X20" s="57">
        <f t="shared" si="140"/>
        <v>1427.5582957648317</v>
      </c>
      <c r="Y20" s="57">
        <f t="shared" si="140"/>
        <v>1627.9377297320943</v>
      </c>
      <c r="Z20" s="57">
        <f t="shared" si="140"/>
        <v>1798.4538939422196</v>
      </c>
      <c r="AA20" s="57">
        <f t="shared" si="140"/>
        <v>2000.6680695150226</v>
      </c>
      <c r="AB20" s="57">
        <f t="shared" ref="AB20:CM20" si="141">AB113</f>
        <v>2173.1199466309718</v>
      </c>
      <c r="AC20" s="57">
        <f t="shared" si="141"/>
        <v>2377.3794864582042</v>
      </c>
      <c r="AD20" s="57">
        <f t="shared" si="141"/>
        <v>2551.9925004248817</v>
      </c>
      <c r="AE20" s="57">
        <f t="shared" si="141"/>
        <v>2758.531772169436</v>
      </c>
      <c r="AF20" s="57">
        <f t="shared" si="141"/>
        <v>2935.5430405340717</v>
      </c>
      <c r="AG20" s="57">
        <f t="shared" si="141"/>
        <v>3144.596765899721</v>
      </c>
      <c r="AH20" s="57">
        <f t="shared" si="141"/>
        <v>3324.2347250248904</v>
      </c>
      <c r="AI20" s="57">
        <f t="shared" si="141"/>
        <v>3588.842288186062</v>
      </c>
      <c r="AJ20" s="57">
        <f t="shared" si="141"/>
        <v>3861.1554192327803</v>
      </c>
      <c r="AK20" s="57">
        <f t="shared" si="141"/>
        <v>4090.7836227696098</v>
      </c>
      <c r="AL20" s="57">
        <f t="shared" si="141"/>
        <v>4313.0646189724039</v>
      </c>
      <c r="AM20" s="57">
        <f t="shared" si="141"/>
        <v>4632.103164937841</v>
      </c>
      <c r="AN20" s="57">
        <f t="shared" si="141"/>
        <v>4960.8972952026843</v>
      </c>
      <c r="AO20" s="57">
        <f t="shared" si="141"/>
        <v>5239.2063794438209</v>
      </c>
      <c r="AP20" s="57">
        <f t="shared" si="141"/>
        <v>5527.4108285096563</v>
      </c>
      <c r="AQ20" s="57">
        <f t="shared" si="141"/>
        <v>5937.5716904852407</v>
      </c>
      <c r="AR20" s="57">
        <f t="shared" si="141"/>
        <v>6347.1885265738683</v>
      </c>
      <c r="AS20" s="57">
        <f t="shared" si="141"/>
        <v>6692.5287657756089</v>
      </c>
      <c r="AT20" s="57">
        <f t="shared" si="141"/>
        <v>7061.4808304054131</v>
      </c>
      <c r="AU20" s="57">
        <f t="shared" si="141"/>
        <v>7575.1680367510062</v>
      </c>
      <c r="AV20" s="57">
        <f t="shared" si="141"/>
        <v>8076.1934248541002</v>
      </c>
      <c r="AW20" s="57">
        <f t="shared" si="141"/>
        <v>8497.7244538632331</v>
      </c>
      <c r="AX20" s="57">
        <f t="shared" si="141"/>
        <v>8955.4449494220244</v>
      </c>
      <c r="AY20" s="57">
        <f t="shared" si="141"/>
        <v>9579.7645476479174</v>
      </c>
      <c r="AZ20" s="57">
        <f t="shared" si="141"/>
        <v>10178.569267368855</v>
      </c>
      <c r="BA20" s="57">
        <f t="shared" si="141"/>
        <v>10682.071972160122</v>
      </c>
      <c r="BB20" s="57">
        <f t="shared" si="141"/>
        <v>11233.870050710864</v>
      </c>
      <c r="BC20" s="57">
        <f t="shared" si="141"/>
        <v>11973.755541963055</v>
      </c>
      <c r="BD20" s="57">
        <f t="shared" si="141"/>
        <v>12674.975499089018</v>
      </c>
      <c r="BE20" s="57">
        <f t="shared" si="141"/>
        <v>13264.851493455491</v>
      </c>
      <c r="BF20" s="57">
        <f t="shared" si="141"/>
        <v>13914.945705440248</v>
      </c>
      <c r="BG20" s="57">
        <f t="shared" si="141"/>
        <v>14774.473928320047</v>
      </c>
      <c r="BH20" s="57">
        <f t="shared" si="141"/>
        <v>15582.077529925173</v>
      </c>
      <c r="BI20" s="57">
        <f t="shared" si="141"/>
        <v>16262.213482708717</v>
      </c>
      <c r="BJ20" s="57">
        <f t="shared" si="141"/>
        <v>17014.4300842148</v>
      </c>
      <c r="BK20" s="57">
        <f t="shared" si="141"/>
        <v>17997.383840551789</v>
      </c>
      <c r="BL20" s="57">
        <f t="shared" si="141"/>
        <v>18915.12384661402</v>
      </c>
      <c r="BM20" s="57">
        <f t="shared" si="141"/>
        <v>19689.253014912345</v>
      </c>
      <c r="BN20" s="57">
        <f t="shared" si="141"/>
        <v>20547.313976301033</v>
      </c>
      <c r="BO20" s="57">
        <f t="shared" si="141"/>
        <v>21657.410293214296</v>
      </c>
      <c r="BP20" s="57">
        <f t="shared" si="141"/>
        <v>22689.00362604874</v>
      </c>
      <c r="BQ20" s="57">
        <f t="shared" si="141"/>
        <v>23560.846460487679</v>
      </c>
      <c r="BR20" s="57">
        <f t="shared" si="141"/>
        <v>24528.478432500822</v>
      </c>
      <c r="BS20" s="57">
        <f t="shared" si="141"/>
        <v>25769.452069648389</v>
      </c>
      <c r="BT20" s="57">
        <f t="shared" si="141"/>
        <v>26918.642904465392</v>
      </c>
      <c r="BU20" s="57">
        <f t="shared" si="141"/>
        <v>27891.953830447059</v>
      </c>
      <c r="BV20" s="57">
        <f t="shared" si="141"/>
        <v>28972.921956402242</v>
      </c>
      <c r="BW20" s="57">
        <f t="shared" si="141"/>
        <v>30310.72896041453</v>
      </c>
      <c r="BX20" s="57">
        <f t="shared" si="141"/>
        <v>31546.304218101508</v>
      </c>
      <c r="BY20" s="57">
        <f t="shared" si="141"/>
        <v>32598.390841519136</v>
      </c>
      <c r="BZ20" s="57">
        <f t="shared" si="141"/>
        <v>33752.158106054478</v>
      </c>
      <c r="CA20" s="57">
        <f t="shared" si="141"/>
        <v>35157.903117909373</v>
      </c>
      <c r="CB20" s="57">
        <f t="shared" si="141"/>
        <v>36457.403373043089</v>
      </c>
      <c r="CC20" s="57">
        <f t="shared" si="141"/>
        <v>37570.081768550743</v>
      </c>
      <c r="CD20" s="57">
        <f t="shared" si="141"/>
        <v>38781.665212526648</v>
      </c>
      <c r="CE20" s="57">
        <f t="shared" si="141"/>
        <v>40242.912680569811</v>
      </c>
      <c r="CF20" s="57">
        <f t="shared" si="141"/>
        <v>41595.985734433802</v>
      </c>
      <c r="CG20" s="57">
        <f t="shared" si="141"/>
        <v>42760.627157118819</v>
      </c>
      <c r="CH20" s="57">
        <f t="shared" si="141"/>
        <v>44022.83046916622</v>
      </c>
      <c r="CI20" s="57">
        <f t="shared" si="141"/>
        <v>45533.576925785863</v>
      </c>
      <c r="CJ20" s="57">
        <f t="shared" si="141"/>
        <v>46935.213437404658</v>
      </c>
      <c r="CK20" s="57">
        <f t="shared" si="141"/>
        <v>48147.637357467487</v>
      </c>
      <c r="CL20" s="57">
        <f t="shared" si="141"/>
        <v>49456.971121411472</v>
      </c>
      <c r="CM20" s="57">
        <f t="shared" si="141"/>
        <v>51014.303511712918</v>
      </c>
      <c r="CN20" s="57">
        <f t="shared" ref="CN20:EY20" si="142">CN113</f>
        <v>52462.07113520291</v>
      </c>
      <c r="CO20" s="57">
        <f t="shared" si="142"/>
        <v>53720.246175344619</v>
      </c>
      <c r="CP20" s="57">
        <f t="shared" si="142"/>
        <v>55075.013502179434</v>
      </c>
      <c r="CQ20" s="57">
        <f t="shared" si="142"/>
        <v>56677.513997078007</v>
      </c>
      <c r="CR20" s="57">
        <f t="shared" si="142"/>
        <v>58170.227746998717</v>
      </c>
      <c r="CS20" s="57">
        <f t="shared" si="142"/>
        <v>59473.163228030608</v>
      </c>
      <c r="CT20" s="57">
        <f t="shared" si="142"/>
        <v>60872.535608498772</v>
      </c>
      <c r="CU20" s="57">
        <f t="shared" si="142"/>
        <v>62519.511068414104</v>
      </c>
      <c r="CV20" s="57">
        <f t="shared" si="142"/>
        <v>64056.590823011655</v>
      </c>
      <c r="CW20" s="57">
        <f t="shared" si="142"/>
        <v>65403.800997691855</v>
      </c>
      <c r="CX20" s="57">
        <f t="shared" si="142"/>
        <v>66847.371507594391</v>
      </c>
      <c r="CY20" s="57">
        <f t="shared" si="142"/>
        <v>68538.480857714938</v>
      </c>
      <c r="CZ20" s="57">
        <f t="shared" si="142"/>
        <v>70119.640567251859</v>
      </c>
      <c r="DA20" s="57">
        <f t="shared" si="142"/>
        <v>71510.885378785693</v>
      </c>
      <c r="DB20" s="57">
        <f t="shared" si="142"/>
        <v>72998.452416595843</v>
      </c>
      <c r="DC20" s="57">
        <f t="shared" si="142"/>
        <v>74733.526219256528</v>
      </c>
      <c r="DD20" s="57">
        <f t="shared" si="142"/>
        <v>76358.623357892982</v>
      </c>
      <c r="DE20" s="57">
        <f t="shared" si="142"/>
        <v>77793.782807114258</v>
      </c>
      <c r="DF20" s="57">
        <f t="shared" si="142"/>
        <v>79325.245238272968</v>
      </c>
      <c r="DG20" s="57">
        <f t="shared" si="142"/>
        <v>81104.198164649773</v>
      </c>
      <c r="DH20" s="57">
        <f t="shared" si="142"/>
        <v>82773.160653658386</v>
      </c>
      <c r="DI20" s="57">
        <f t="shared" si="142"/>
        <v>84252.173776183467</v>
      </c>
      <c r="DJ20" s="57">
        <f t="shared" si="142"/>
        <v>85827.479965283143</v>
      </c>
      <c r="DK20" s="57">
        <f t="shared" si="142"/>
        <v>87650.268216005628</v>
      </c>
      <c r="DL20" s="57">
        <f t="shared" si="142"/>
        <v>89363.058843209801</v>
      </c>
      <c r="DM20" s="57">
        <f t="shared" si="142"/>
        <v>90885.893968997349</v>
      </c>
      <c r="DN20" s="57">
        <f t="shared" si="142"/>
        <v>92505.016913235566</v>
      </c>
      <c r="DO20" s="57">
        <f t="shared" si="142"/>
        <v>94371.617419959657</v>
      </c>
      <c r="DP20" s="57">
        <f t="shared" si="142"/>
        <v>96128.216437411276</v>
      </c>
      <c r="DQ20" s="57">
        <f t="shared" si="142"/>
        <v>97694.856624044027</v>
      </c>
      <c r="DR20" s="57">
        <f t="shared" si="142"/>
        <v>99357.781754577532</v>
      </c>
      <c r="DS20" s="57">
        <f t="shared" si="142"/>
        <v>101268.18195939198</v>
      </c>
      <c r="DT20" s="57">
        <f t="shared" si="142"/>
        <v>103068.57851543867</v>
      </c>
      <c r="DU20" s="57">
        <f t="shared" si="142"/>
        <v>104679.01436134765</v>
      </c>
      <c r="DV20" s="57">
        <f t="shared" si="142"/>
        <v>106385.73351110537</v>
      </c>
      <c r="DW20" s="57">
        <f t="shared" si="142"/>
        <v>108339.92629983749</v>
      </c>
      <c r="DX20" s="57">
        <f t="shared" si="142"/>
        <v>110184.11418007598</v>
      </c>
      <c r="DY20" s="57">
        <f t="shared" si="142"/>
        <v>111838.34024136071</v>
      </c>
      <c r="DZ20" s="57">
        <f t="shared" si="142"/>
        <v>113588.84862768956</v>
      </c>
      <c r="EA20" s="57">
        <f t="shared" si="142"/>
        <v>115586.82978647102</v>
      </c>
      <c r="EB20" s="57">
        <f t="shared" si="142"/>
        <v>117474.80526745625</v>
      </c>
      <c r="EC20" s="57">
        <f t="shared" si="142"/>
        <v>119172.81824458306</v>
      </c>
      <c r="ED20" s="57">
        <f t="shared" si="142"/>
        <v>120967.11293531534</v>
      </c>
      <c r="EE20" s="57">
        <f t="shared" si="142"/>
        <v>123008.87985118825</v>
      </c>
      <c r="EF20" s="57">
        <f t="shared" si="142"/>
        <v>124940.64059808466</v>
      </c>
      <c r="EG20" s="57">
        <f t="shared" si="142"/>
        <v>126682.43839921571</v>
      </c>
      <c r="EH20" s="57">
        <f t="shared" si="142"/>
        <v>128520.51751542126</v>
      </c>
      <c r="EI20" s="57">
        <f t="shared" si="142"/>
        <v>130606.06849653021</v>
      </c>
      <c r="EJ20" s="57">
        <f t="shared" si="142"/>
        <v>132581.61298232828</v>
      </c>
      <c r="EK20" s="57">
        <f t="shared" si="142"/>
        <v>134367.19422612613</v>
      </c>
      <c r="EL20" s="57">
        <f t="shared" si="142"/>
        <v>136249.05651556072</v>
      </c>
      <c r="EM20" s="57">
        <f t="shared" si="142"/>
        <v>138378.39042438194</v>
      </c>
      <c r="EN20" s="57">
        <f t="shared" si="142"/>
        <v>140397.71761378573</v>
      </c>
      <c r="EO20" s="57">
        <f t="shared" si="142"/>
        <v>142227.08135629439</v>
      </c>
      <c r="EP20" s="57">
        <f t="shared" si="142"/>
        <v>144152.72595682627</v>
      </c>
      <c r="EQ20" s="57">
        <f t="shared" si="142"/>
        <v>146325.84200471293</v>
      </c>
      <c r="ER20" s="57">
        <f t="shared" si="142"/>
        <v>148388.95117523134</v>
      </c>
      <c r="ES20" s="57">
        <f t="shared" si="142"/>
        <v>150262.09675365596</v>
      </c>
      <c r="ET20" s="57">
        <f t="shared" si="142"/>
        <v>152231.52305647737</v>
      </c>
      <c r="EU20" s="57">
        <f t="shared" si="142"/>
        <v>154448.42068354905</v>
      </c>
      <c r="EV20" s="57">
        <f t="shared" si="142"/>
        <v>156555.31131973208</v>
      </c>
      <c r="EW20" s="57">
        <f t="shared" si="142"/>
        <v>158472.23825904581</v>
      </c>
      <c r="EX20" s="57">
        <f t="shared" si="142"/>
        <v>160485.44582597265</v>
      </c>
      <c r="EY20" s="57">
        <f t="shared" si="142"/>
        <v>162783.94462768073</v>
      </c>
      <c r="EZ20" s="57">
        <f t="shared" ref="EZ20:FB20" si="143">EZ113</f>
        <v>164969.61635573514</v>
      </c>
      <c r="FA20" s="57">
        <f t="shared" si="143"/>
        <v>166956.81431030759</v>
      </c>
      <c r="FB20" s="57">
        <f t="shared" si="143"/>
        <v>169058.14782153346</v>
      </c>
    </row>
    <row r="21" spans="1:158" x14ac:dyDescent="0.2">
      <c r="A21" s="103" t="s">
        <v>112</v>
      </c>
      <c r="B21" s="95"/>
      <c r="C21" s="55">
        <f>исходники!$B$4/4+(исходники!$D$31*модель!C6+исходники!$G$31*модель!C7+исходники!$J$31*модель!C8+исходники!$M$31*модель!C9)/4</f>
        <v>75</v>
      </c>
      <c r="D21" s="55">
        <f>исходники!$B$4/4+(исходники!$D$31*модель!D6+исходники!$G$31*модель!D7+исходники!$J$31*модель!D8+исходники!$M$31*модель!D9)/4</f>
        <v>75</v>
      </c>
      <c r="E21" s="55">
        <f>исходники!$B$4/4+(исходники!$D$31*модель!E6+исходники!$G$31*модель!E7+исходники!$J$31*модель!E8+исходники!$M$31*модель!E9)/4</f>
        <v>75</v>
      </c>
      <c r="F21" s="55">
        <f>исходники!$B$4/4+(исходники!$D$31*модель!F6+исходники!$G$31*модель!F7+исходники!$J$31*модель!F8+исходники!$M$31*модель!F9)/4</f>
        <v>75</v>
      </c>
      <c r="G21" s="55">
        <f>исходники!$B$4/4+(исходники!$D$31*модель!G6+исходники!$G$31*модель!G7+исходники!$J$31*модель!G8+исходники!$M$31*модель!G9)/4</f>
        <v>75</v>
      </c>
      <c r="H21" s="55">
        <f>исходники!$B$4/4+(исходники!$D$31*модель!H6+исходники!$G$31*модель!H7+исходники!$J$31*модель!H8+исходники!$M$31*модель!H9)/4</f>
        <v>75</v>
      </c>
      <c r="I21" s="55">
        <f>исходники!$B$4/4+(исходники!$D$31*модель!I6+исходники!$G$31*модель!I7+исходники!$J$31*модель!I8+исходники!$M$31*модель!I9)/4</f>
        <v>75</v>
      </c>
      <c r="J21" s="55">
        <f>исходники!$B$4/4+(исходники!$D$31*модель!J6+исходники!$G$31*модель!J7+исходники!$J$31*модель!J8+исходники!$M$31*модель!J9)/4</f>
        <v>75</v>
      </c>
      <c r="K21" s="56">
        <f>исходники!$B$4/4+(исходники!$D$31*модель!K6+исходники!$G$31*модель!K7+исходники!$J$31*модель!K8+исходники!$M$31*модель!K9)/4</f>
        <v>124.22499999999999</v>
      </c>
      <c r="L21" s="56">
        <f>исходники!$B$4/4+(исходники!$D$31*модель!L6+исходники!$G$31*модель!L7+исходники!$J$31*модель!L8+исходники!$M$31*модель!L9)/4</f>
        <v>124.22499999999999</v>
      </c>
      <c r="M21" s="56">
        <f>исходники!$B$4/4+(исходники!$D$31*модель!M6+исходники!$G$31*модель!M7+исходники!$J$31*модель!M8+исходники!$M$31*модель!M9)/4</f>
        <v>147.05000000000001</v>
      </c>
      <c r="N21" s="56">
        <f>исходники!$B$4/4+(исходники!$D$31*модель!N6+исходники!$G$31*модель!N7+исходники!$J$31*модель!N8+исходники!$M$31*модель!N9)/4</f>
        <v>147.05000000000001</v>
      </c>
      <c r="O21" s="56">
        <f>исходники!$B$4/4+(исходники!$D$31*модель!O6+исходники!$G$31*модель!O7+исходники!$J$31*модель!O8+исходники!$M$31*модель!O9)/4</f>
        <v>196.27500000000001</v>
      </c>
      <c r="P21" s="56">
        <f>исходники!$B$4/4+(исходники!$D$31*модель!P6+исходники!$G$31*модель!P7+исходники!$J$31*модель!P8+исходники!$M$31*модель!P9)/4</f>
        <v>196.27500000000001</v>
      </c>
      <c r="Q21" s="56">
        <f>исходники!$B$4/4+(исходники!$D$31*модель!Q6+исходники!$G$31*модель!Q7+исходники!$J$31*модель!Q8+исходники!$M$31*модель!Q9)/4</f>
        <v>219.1</v>
      </c>
      <c r="R21" s="56">
        <f>исходники!$B$4/4+(исходники!$D$31*модель!R6+исходники!$G$31*модель!R7+исходники!$J$31*модель!R8+исходники!$M$31*модель!R9)/4</f>
        <v>219.1</v>
      </c>
      <c r="S21" s="57">
        <f>(исходники!$D$31*модель!S6+исходники!$G$31*модель!S7+исходники!$J$31*модель!S8+исходники!$M$31*модель!S9)/4</f>
        <v>676.63749999999993</v>
      </c>
      <c r="T21" s="57">
        <f>(исходники!$D$31*модель!T6+исходники!$G$31*модель!T7+исходники!$J$31*модель!T8+исходники!$M$31*модель!T9)/4</f>
        <v>699.46249999999998</v>
      </c>
      <c r="U21" s="57">
        <f>(исходники!$D$31*модель!U6+исходники!$G$31*модель!U7+исходники!$J$31*модель!U8+исходники!$M$31*модель!U9)/4</f>
        <v>748.6875</v>
      </c>
      <c r="V21" s="57">
        <f>(исходники!$D$31*модель!V6+исходники!$G$31*модель!V7+исходники!$J$31*модель!V8+исходники!$M$31*модель!V9)/4</f>
        <v>771.51249999999993</v>
      </c>
      <c r="W21" s="57">
        <f>(исходники!$D$31*модель!W6+исходники!$G$31*модель!W7+исходники!$J$31*модель!W8+исходники!$M$31*модель!W9)/4</f>
        <v>820.73749999999995</v>
      </c>
      <c r="X21" s="57">
        <f>(исходники!$D$31*модель!X6+исходники!$G$31*модель!X7+исходники!$J$31*модель!X8+исходники!$M$31*модель!X9)/4</f>
        <v>843.5625</v>
      </c>
      <c r="Y21" s="57">
        <f>(исходники!$D$31*модель!Y6+исходники!$G$31*модель!Y7+исходники!$J$31*модель!Y8+исходники!$M$31*модель!Y9)/4</f>
        <v>892.78750000000002</v>
      </c>
      <c r="Z21" s="57">
        <f>(исходники!$D$31*модель!Z6+исходники!$G$31*модель!Z7+исходники!$J$31*модель!Z8+исходники!$M$31*модель!Z9)/4</f>
        <v>915.61249999999995</v>
      </c>
      <c r="AA21" s="57">
        <f>(исходники!$D$31*модель!AA6+исходники!$G$31*модель!AA7+исходники!$J$31*модель!AA8+исходники!$M$31*модель!AA9)/4</f>
        <v>964.83750000000009</v>
      </c>
      <c r="AB21" s="57">
        <f>(исходники!$D$31*модель!AB6+исходники!$G$31*модель!AB7+исходники!$J$31*модель!AB8+исходники!$M$31*модель!AB9)/4</f>
        <v>987.66250000000002</v>
      </c>
      <c r="AC21" s="57">
        <f>(исходники!$D$31*модель!AC6+исходники!$G$31*модель!AC7+исходники!$J$31*модель!AC8+исходники!$M$31*модель!AC9)/4</f>
        <v>1036.8875</v>
      </c>
      <c r="AD21" s="57">
        <f>(исходники!$D$31*модель!AD6+исходники!$G$31*модель!AD7+исходники!$J$31*модель!AD8+исходники!$M$31*модель!AD9)/4</f>
        <v>1059.7124999999999</v>
      </c>
      <c r="AE21" s="57">
        <f>(исходники!$D$31*модель!AE6+исходники!$G$31*модель!AE7+исходники!$J$31*модель!AE8+исходники!$M$31*модель!AE9)/4</f>
        <v>1108.9375</v>
      </c>
      <c r="AF21" s="57">
        <f>(исходники!$D$31*модель!AF6+исходники!$G$31*модель!AF7+исходники!$J$31*модель!AF8+исходники!$M$31*модель!AF9)/4</f>
        <v>1131.7625</v>
      </c>
      <c r="AG21" s="57">
        <f>(исходники!$D$31*модель!AG6+исходники!$G$31*модель!AG7+исходники!$J$31*модель!AG8+исходники!$M$31*модель!AG9)/4</f>
        <v>1180.9875</v>
      </c>
      <c r="AH21" s="57">
        <f>(исходники!$D$31*модель!AH6+исходники!$G$31*модель!AH7+исходники!$J$31*модель!AH8+исходники!$M$31*модель!AH9)/4</f>
        <v>1203.8125</v>
      </c>
      <c r="AI21" s="57">
        <f>(исходники!$D$31*модель!AI6+исходники!$G$31*модель!AI7+исходники!$J$31*модель!AI8+исходники!$M$31*модель!AI9)/4</f>
        <v>1583.0374999999999</v>
      </c>
      <c r="AJ21" s="57">
        <f>(исходники!$D$31*модель!AJ6+исходники!$G$31*модель!AJ7+исходники!$J$31*модель!AJ8+исходники!$M$31*модель!AJ9)/4</f>
        <v>1583.0374999999999</v>
      </c>
      <c r="AK21" s="57">
        <f>(исходники!$D$31*модель!AK6+исходники!$G$31*модель!AK7+исходники!$J$31*модель!AK8+исходники!$M$31*модель!AK9)/4</f>
        <v>1605.8625</v>
      </c>
      <c r="AL21" s="57">
        <f>(исходники!$D$31*модель!AL6+исходники!$G$31*модель!AL7+исходники!$J$31*модель!AL8+исходники!$M$31*модель!AL9)/4</f>
        <v>1605.8625</v>
      </c>
      <c r="AM21" s="57">
        <f>(исходники!$D$31*модель!AM6+исходники!$G$31*модель!AM7+исходники!$J$31*модель!AM8+исходники!$M$31*модель!AM9)/4</f>
        <v>2034.3125000000002</v>
      </c>
      <c r="AN21" s="57">
        <f>(исходники!$D$31*модель!AN6+исходники!$G$31*модель!AN7+исходники!$J$31*модель!AN8+исходники!$M$31*модель!AN9)/4</f>
        <v>2034.3125000000002</v>
      </c>
      <c r="AO21" s="57">
        <f>(исходники!$D$31*модель!AO6+исходники!$G$31*модель!AO7+исходники!$J$31*модель!AO8+исходники!$M$31*модель!AO9)/4</f>
        <v>2079.9625000000001</v>
      </c>
      <c r="AP21" s="57">
        <f>(исходники!$D$31*модель!AP6+исходники!$G$31*модель!AP7+исходники!$J$31*модель!AP8+исходники!$M$31*модель!AP9)/4</f>
        <v>2079.9625000000001</v>
      </c>
      <c r="AQ21" s="57">
        <f>(исходники!$D$31*модель!AQ6+исходники!$G$31*модель!AQ7+исходники!$J$31*модель!AQ8+исходники!$M$31*модель!AQ9)/4</f>
        <v>2557.6374999999998</v>
      </c>
      <c r="AR21" s="57">
        <f>(исходники!$D$31*модель!AR6+исходники!$G$31*модель!AR7+исходники!$J$31*модель!AR8+исходники!$M$31*модель!AR9)/4</f>
        <v>2557.6374999999998</v>
      </c>
      <c r="AS21" s="57">
        <f>(исходники!$D$31*модель!AS6+исходники!$G$31*модель!AS7+исходники!$J$31*модель!AS8+исходники!$M$31*модель!AS9)/4</f>
        <v>2626.1124999999997</v>
      </c>
      <c r="AT21" s="57">
        <f>(исходники!$D$31*модель!AT6+исходники!$G$31*модель!AT7+исходники!$J$31*модель!AT8+исходники!$M$31*модель!AT9)/4</f>
        <v>2626.1124999999997</v>
      </c>
      <c r="AU21" s="57">
        <f>(исходники!$D$31*модель!AU6+исходники!$G$31*модель!AU7+исходники!$J$31*модель!AU8+исходники!$M$31*модель!AU9)/4</f>
        <v>3153.0124999999998</v>
      </c>
      <c r="AV21" s="57">
        <f>(исходники!$D$31*модель!AV6+исходники!$G$31*модель!AV7+исходники!$J$31*модель!AV8+исходники!$M$31*модель!AV9)/4</f>
        <v>3153.0124999999998</v>
      </c>
      <c r="AW21" s="57">
        <f>(исходники!$D$31*модель!AW6+исходники!$G$31*модель!AW7+исходники!$J$31*модель!AW8+исходники!$M$31*модель!AW9)/4</f>
        <v>3244.3125</v>
      </c>
      <c r="AX21" s="57">
        <f>(исходники!$D$31*модель!AX6+исходники!$G$31*модель!AX7+исходники!$J$31*модель!AX8+исходники!$M$31*модель!AX9)/4</f>
        <v>3244.3125</v>
      </c>
      <c r="AY21" s="57">
        <f>(исходники!$D$31*модель!AY6+исходники!$G$31*модель!AY7+исходники!$J$31*модель!AY8+исходники!$M$31*модель!AY9)/4</f>
        <v>3820.4375</v>
      </c>
      <c r="AZ21" s="57">
        <f>(исходники!$D$31*модель!AZ6+исходники!$G$31*модель!AZ7+исходники!$J$31*модель!AZ8+исходники!$M$31*модель!AZ9)/4</f>
        <v>3820.4375</v>
      </c>
      <c r="BA21" s="57">
        <f>(исходники!$D$31*модель!BA6+исходники!$G$31*модель!BA7+исходники!$J$31*модель!BA8+исходники!$M$31*модель!BA9)/4</f>
        <v>3934.5625</v>
      </c>
      <c r="BB21" s="57">
        <f>(исходники!$D$31*модель!BB6+исходники!$G$31*модель!BB7+исходники!$J$31*модель!BB8+исходники!$M$31*модель!BB9)/4</f>
        <v>3934.5625</v>
      </c>
      <c r="BC21" s="57">
        <f>(исходники!$D$31*модель!BC6+исходники!$G$31*модель!BC7+исходники!$J$31*модель!BC8+исходники!$M$31*модель!BC9)/4</f>
        <v>4559.9125000000004</v>
      </c>
      <c r="BD21" s="57">
        <f>(исходники!$D$31*модель!BD6+исходники!$G$31*модель!BD7+исходники!$J$31*модель!BD8+исходники!$M$31*модель!BD9)/4</f>
        <v>4559.9125000000004</v>
      </c>
      <c r="BE21" s="57">
        <f>(исходники!$D$31*модель!BE6+исходники!$G$31*модель!BE7+исходники!$J$31*модель!BE8+исходники!$M$31*модель!BE9)/4</f>
        <v>4696.8625000000002</v>
      </c>
      <c r="BF21" s="57">
        <f>(исходники!$D$31*модель!BF6+исходники!$G$31*модель!BF7+исходники!$J$31*модель!BF8+исходники!$M$31*модель!BF9)/4</f>
        <v>4696.8625000000002</v>
      </c>
      <c r="BG21" s="57">
        <f>(исходники!$D$31*модель!BG6+исходники!$G$31*модель!BG7+исходники!$J$31*модель!BG8+исходники!$M$31*модель!BG9)/4</f>
        <v>5371.4375</v>
      </c>
      <c r="BH21" s="57">
        <f>(исходники!$D$31*модель!BH6+исходники!$G$31*модель!BH7+исходники!$J$31*модель!BH8+исходники!$M$31*модель!BH9)/4</f>
        <v>5371.4375</v>
      </c>
      <c r="BI21" s="57">
        <f>(исходники!$D$31*модель!BI6+исходники!$G$31*модель!BI7+исходники!$J$31*модель!BI8+исходники!$M$31*модель!BI9)/4</f>
        <v>5531.2125000000005</v>
      </c>
      <c r="BJ21" s="57">
        <f>(исходники!$D$31*модель!BJ6+исходники!$G$31*модель!BJ7+исходники!$J$31*модель!BJ8+исходники!$M$31*модель!BJ9)/4</f>
        <v>5531.2125000000005</v>
      </c>
      <c r="BK21" s="57">
        <f>(исходники!$D$31*модель!BK6+исходники!$G$31*модель!BK7+исходники!$J$31*модель!BK8+исходники!$M$31*модель!BK9)/4</f>
        <v>6255.0125000000007</v>
      </c>
      <c r="BL21" s="57">
        <f>(исходники!$D$31*модель!BL6+исходники!$G$31*модель!BL7+исходники!$J$31*модель!BL8+исходники!$M$31*модель!BL9)/4</f>
        <v>6255.0125000000007</v>
      </c>
      <c r="BM21" s="57">
        <f>(исходники!$D$31*модель!BM6+исходники!$G$31*модель!BM7+исходники!$J$31*модель!BM8+исходники!$M$31*модель!BM9)/4</f>
        <v>6437.6125000000002</v>
      </c>
      <c r="BN21" s="57">
        <f>(исходники!$D$31*модель!BN6+исходники!$G$31*модель!BN7+исходники!$J$31*модель!BN8+исходники!$M$31*модель!BN9)/4</f>
        <v>6437.6125000000002</v>
      </c>
      <c r="BO21" s="57">
        <f>(исходники!$D$31*модель!BO6+исходники!$G$31*модель!BO7+исходники!$J$31*модель!BO8+исходники!$M$31*модель!BO9)/4</f>
        <v>7210.6374999999998</v>
      </c>
      <c r="BP21" s="57">
        <f>(исходники!$D$31*модель!BP6+исходники!$G$31*модель!BP7+исходники!$J$31*модель!BP8+исходники!$M$31*модель!BP9)/4</f>
        <v>7210.6374999999998</v>
      </c>
      <c r="BQ21" s="57">
        <f>(исходники!$D$31*модель!BQ6+исходники!$G$31*модель!BQ7+исходники!$J$31*модель!BQ8+исходники!$M$31*модель!BQ9)/4</f>
        <v>7416.0625</v>
      </c>
      <c r="BR21" s="57">
        <f>(исходники!$D$31*модель!BR6+исходники!$G$31*модель!BR7+исходники!$J$31*модель!BR8+исходники!$M$31*модель!BR9)/4</f>
        <v>7416.0625</v>
      </c>
      <c r="BS21" s="57">
        <f>(исходники!$D$31*модель!BS6+исходники!$G$31*модель!BS7+исходники!$J$31*модель!BS8+исходники!$M$31*модель!BS9)/4</f>
        <v>8238.3125</v>
      </c>
      <c r="BT21" s="57">
        <f>(исходники!$D$31*модель!BT6+исходники!$G$31*модель!BT7+исходники!$J$31*модель!BT8+исходники!$M$31*модель!BT9)/4</f>
        <v>8238.3125</v>
      </c>
      <c r="BU21" s="57">
        <f>(исходники!$D$31*модель!BU6+исходники!$G$31*модель!BU7+исходники!$J$31*модель!BU8+исходники!$M$31*модель!BU9)/4</f>
        <v>8466.5625</v>
      </c>
      <c r="BV21" s="57">
        <f>(исходники!$D$31*модель!BV6+исходники!$G$31*модель!BV7+исходники!$J$31*модель!BV8+исходники!$M$31*модель!BV9)/4</f>
        <v>8466.5625</v>
      </c>
      <c r="BW21" s="57">
        <f>(исходники!$D$31*модель!BW6+исходники!$G$31*модель!BW7+исходники!$J$31*модель!BW8+исходники!$M$31*модель!BW9)/4</f>
        <v>9288.8125</v>
      </c>
      <c r="BX21" s="57">
        <f>(исходники!$D$31*модель!BX6+исходники!$G$31*модель!BX7+исходники!$J$31*модель!BX8+исходники!$M$31*модель!BX9)/4</f>
        <v>9288.8125</v>
      </c>
      <c r="BY21" s="57">
        <f>(исходники!$D$31*модель!BY6+исходники!$G$31*модель!BY7+исходники!$J$31*модель!BY8+исходники!$M$31*модель!BY9)/4</f>
        <v>9517.0625</v>
      </c>
      <c r="BZ21" s="57">
        <f>(исходники!$D$31*модель!BZ6+исходники!$G$31*модель!BZ7+исходники!$J$31*модель!BZ8+исходники!$M$31*модель!BZ9)/4</f>
        <v>9517.0625</v>
      </c>
      <c r="CA21" s="57">
        <f>(исходники!$D$31*модель!CA6+исходники!$G$31*модель!CA7+исходники!$J$31*модель!CA8+исходники!$M$31*модель!CA9)/4</f>
        <v>10339.3125</v>
      </c>
      <c r="CB21" s="57">
        <f>(исходники!$D$31*модель!CB6+исходники!$G$31*модель!CB7+исходники!$J$31*модель!CB8+исходники!$M$31*модель!CB9)/4</f>
        <v>10339.3125</v>
      </c>
      <c r="CC21" s="57">
        <f>(исходники!$D$31*модель!CC6+исходники!$G$31*модель!CC7+исходники!$J$31*модель!CC8+исходники!$M$31*модель!CC9)/4</f>
        <v>10567.5625</v>
      </c>
      <c r="CD21" s="57">
        <f>(исходники!$D$31*модель!CD6+исходники!$G$31*модель!CD7+исходники!$J$31*модель!CD8+исходники!$M$31*модель!CD9)/4</f>
        <v>10567.5625</v>
      </c>
      <c r="CE21" s="57">
        <f>(исходники!$D$31*модель!CE6+исходники!$G$31*модель!CE7+исходники!$J$31*модель!CE8+исходники!$M$31*модель!CE9)/4</f>
        <v>11389.8125</v>
      </c>
      <c r="CF21" s="57">
        <f>(исходники!$D$31*модель!CF6+исходники!$G$31*модель!CF7+исходники!$J$31*модель!CF8+исходники!$M$31*модель!CF9)/4</f>
        <v>11389.8125</v>
      </c>
      <c r="CG21" s="57">
        <f>(исходники!$D$31*модель!CG6+исходники!$G$31*модель!CG7+исходники!$J$31*модель!CG8+исходники!$M$31*модель!CG9)/4</f>
        <v>11618.0625</v>
      </c>
      <c r="CH21" s="57">
        <f>(исходники!$D$31*модель!CH6+исходники!$G$31*модель!CH7+исходники!$J$31*модель!CH8+исходники!$M$31*модель!CH9)/4</f>
        <v>11618.0625</v>
      </c>
      <c r="CI21" s="57">
        <f>(исходники!$D$31*модель!CI6+исходники!$G$31*модель!CI7+исходники!$J$31*модель!CI8+исходники!$M$31*модель!CI9)/4</f>
        <v>12440.3125</v>
      </c>
      <c r="CJ21" s="57">
        <f>(исходники!$D$31*модель!CJ6+исходники!$G$31*модель!CJ7+исходники!$J$31*модель!CJ8+исходники!$M$31*модель!CJ9)/4</f>
        <v>12440.3125</v>
      </c>
      <c r="CK21" s="57">
        <f>(исходники!$D$31*модель!CK6+исходники!$G$31*модель!CK7+исходники!$J$31*модель!CK8+исходники!$M$31*модель!CK9)/4</f>
        <v>12668.5625</v>
      </c>
      <c r="CL21" s="57">
        <f>(исходники!$D$31*модель!CL6+исходники!$G$31*модель!CL7+исходники!$J$31*модель!CL8+исходники!$M$31*модель!CL9)/4</f>
        <v>12668.5625</v>
      </c>
      <c r="CM21" s="57">
        <f>(исходники!$D$31*модель!CM6+исходники!$G$31*модель!CM7+исходники!$J$31*модель!CM8+исходники!$M$31*модель!CM9)/4</f>
        <v>13490.8125</v>
      </c>
      <c r="CN21" s="57">
        <f>(исходники!$D$31*модель!CN6+исходники!$G$31*модель!CN7+исходники!$J$31*модель!CN8+исходники!$M$31*модель!CN9)/4</f>
        <v>13490.8125</v>
      </c>
      <c r="CO21" s="57">
        <f>(исходники!$D$31*модель!CO6+исходники!$G$31*модель!CO7+исходники!$J$31*модель!CO8+исходники!$M$31*модель!CO9)/4</f>
        <v>13719.0625</v>
      </c>
      <c r="CP21" s="57">
        <f>(исходники!$D$31*модель!CP6+исходники!$G$31*модель!CP7+исходники!$J$31*модель!CP8+исходники!$M$31*модель!CP9)/4</f>
        <v>13719.0625</v>
      </c>
      <c r="CQ21" s="57">
        <f>(исходники!$D$31*модель!CQ6+исходники!$G$31*модель!CQ7+исходники!$J$31*модель!CQ8+исходники!$M$31*модель!CQ9)/4</f>
        <v>14541.3125</v>
      </c>
      <c r="CR21" s="57">
        <f>(исходники!$D$31*модель!CR6+исходники!$G$31*модель!CR7+исходники!$J$31*модель!CR8+исходники!$M$31*модель!CR9)/4</f>
        <v>14541.3125</v>
      </c>
      <c r="CS21" s="57">
        <f>(исходники!$D$31*модель!CS6+исходники!$G$31*модель!CS7+исходники!$J$31*модель!CS8+исходники!$M$31*модель!CS9)/4</f>
        <v>14769.5625</v>
      </c>
      <c r="CT21" s="57">
        <f>(исходники!$D$31*модель!CT6+исходники!$G$31*модель!CT7+исходники!$J$31*модель!CT8+исходники!$M$31*модель!CT9)/4</f>
        <v>14769.5625</v>
      </c>
      <c r="CU21" s="57">
        <f>(исходники!$D$31*модель!CU6+исходники!$G$31*модель!CU7+исходники!$J$31*модель!CU8+исходники!$M$31*модель!CU9)/4</f>
        <v>15591.8125</v>
      </c>
      <c r="CV21" s="57">
        <f>(исходники!$D$31*модель!CV6+исходники!$G$31*модель!CV7+исходники!$J$31*модель!CV8+исходники!$M$31*модель!CV9)/4</f>
        <v>15591.8125</v>
      </c>
      <c r="CW21" s="57">
        <f>(исходники!$D$31*модель!CW6+исходники!$G$31*модель!CW7+исходники!$J$31*модель!CW8+исходники!$M$31*модель!CW9)/4</f>
        <v>15820.0625</v>
      </c>
      <c r="CX21" s="57">
        <f>(исходники!$D$31*модель!CX6+исходники!$G$31*модель!CX7+исходники!$J$31*модель!CX8+исходники!$M$31*модель!CX9)/4</f>
        <v>15820.0625</v>
      </c>
      <c r="CY21" s="57">
        <f>(исходники!$D$31*модель!CY6+исходники!$G$31*модель!CY7+исходники!$J$31*модель!CY8+исходники!$M$31*модель!CY9)/4</f>
        <v>16642.3125</v>
      </c>
      <c r="CZ21" s="57">
        <f>(исходники!$D$31*модель!CZ6+исходники!$G$31*модель!CZ7+исходники!$J$31*модель!CZ8+исходники!$M$31*модель!CZ9)/4</f>
        <v>16642.3125</v>
      </c>
      <c r="DA21" s="57">
        <f>(исходники!$D$31*модель!DA6+исходники!$G$31*модель!DA7+исходники!$J$31*модель!DA8+исходники!$M$31*модель!DA9)/4</f>
        <v>16870.5625</v>
      </c>
      <c r="DB21" s="57">
        <f>(исходники!$D$31*модель!DB6+исходники!$G$31*модель!DB7+исходники!$J$31*модель!DB8+исходники!$M$31*модель!DB9)/4</f>
        <v>16870.5625</v>
      </c>
      <c r="DC21" s="57">
        <f>(исходники!$D$31*модель!DC6+исходники!$G$31*модель!DC7+исходники!$J$31*модель!DC8+исходники!$M$31*модель!DC9)/4</f>
        <v>17692.8125</v>
      </c>
      <c r="DD21" s="57">
        <f>(исходники!$D$31*модель!DD6+исходники!$G$31*модель!DD7+исходники!$J$31*модель!DD8+исходники!$M$31*модель!DD9)/4</f>
        <v>17692.8125</v>
      </c>
      <c r="DE21" s="57">
        <f>(исходники!$D$31*модель!DE6+исходники!$G$31*модель!DE7+исходники!$J$31*модель!DE8+исходники!$M$31*модель!DE9)/4</f>
        <v>17921.0625</v>
      </c>
      <c r="DF21" s="57">
        <f>(исходники!$D$31*модель!DF6+исходники!$G$31*модель!DF7+исходники!$J$31*модель!DF8+исходники!$M$31*модель!DF9)/4</f>
        <v>17921.0625</v>
      </c>
      <c r="DG21" s="57">
        <f>(исходники!$D$31*модель!DG6+исходники!$G$31*модель!DG7+исходники!$J$31*модель!DG8+исходники!$M$31*модель!DG9)/4</f>
        <v>18743.3125</v>
      </c>
      <c r="DH21" s="57">
        <f>(исходники!$D$31*модель!DH6+исходники!$G$31*модель!DH7+исходники!$J$31*модель!DH8+исходники!$M$31*модель!DH9)/4</f>
        <v>18743.3125</v>
      </c>
      <c r="DI21" s="57">
        <f>(исходники!$D$31*модель!DI6+исходники!$G$31*модель!DI7+исходники!$J$31*модель!DI8+исходники!$M$31*модель!DI9)/4</f>
        <v>18971.5625</v>
      </c>
      <c r="DJ21" s="57">
        <f>(исходники!$D$31*модель!DJ6+исходники!$G$31*модель!DJ7+исходники!$J$31*модель!DJ8+исходники!$M$31*модель!DJ9)/4</f>
        <v>18971.5625</v>
      </c>
      <c r="DK21" s="57">
        <f>(исходники!$D$31*модель!DK6+исходники!$G$31*модель!DK7+исходники!$J$31*модель!DK8+исходники!$M$31*модель!DK9)/4</f>
        <v>19793.8125</v>
      </c>
      <c r="DL21" s="57">
        <f>(исходники!$D$31*модель!DL6+исходники!$G$31*модель!DL7+исходники!$J$31*модель!DL8+исходники!$M$31*модель!DL9)/4</f>
        <v>19793.8125</v>
      </c>
      <c r="DM21" s="57">
        <f>(исходники!$D$31*модель!DM6+исходники!$G$31*модель!DM7+исходники!$J$31*модель!DM8+исходники!$M$31*модель!DM9)/4</f>
        <v>20022.0625</v>
      </c>
      <c r="DN21" s="57">
        <f>(исходники!$D$31*модель!DN6+исходники!$G$31*модель!DN7+исходники!$J$31*модель!DN8+исходники!$M$31*модель!DN9)/4</f>
        <v>20022.0625</v>
      </c>
      <c r="DO21" s="57">
        <f>(исходники!$D$31*модель!DO6+исходники!$G$31*модель!DO7+исходники!$J$31*модель!DO8+исходники!$M$31*модель!DO9)/4</f>
        <v>20844.3125</v>
      </c>
      <c r="DP21" s="57">
        <f>(исходники!$D$31*модель!DP6+исходники!$G$31*модель!DP7+исходники!$J$31*модель!DP8+исходники!$M$31*модель!DP9)/4</f>
        <v>20844.3125</v>
      </c>
      <c r="DQ21" s="57">
        <f>(исходники!$D$31*модель!DQ6+исходники!$G$31*модель!DQ7+исходники!$J$31*модель!DQ8+исходники!$M$31*модель!DQ9)/4</f>
        <v>21072.5625</v>
      </c>
      <c r="DR21" s="57">
        <f>(исходники!$D$31*модель!DR6+исходники!$G$31*модель!DR7+исходники!$J$31*модель!DR8+исходники!$M$31*модель!DR9)/4</f>
        <v>21072.5625</v>
      </c>
      <c r="DS21" s="57">
        <f>(исходники!$D$31*модель!DS6+исходники!$G$31*модель!DS7+исходники!$J$31*модель!DS8+исходники!$M$31*модель!DS9)/4</f>
        <v>21894.8125</v>
      </c>
      <c r="DT21" s="57">
        <f>(исходники!$D$31*модель!DT6+исходники!$G$31*модель!DT7+исходники!$J$31*модель!DT8+исходники!$M$31*модель!DT9)/4</f>
        <v>21894.8125</v>
      </c>
      <c r="DU21" s="57">
        <f>(исходники!$D$31*модель!DU6+исходники!$G$31*модель!DU7+исходники!$J$31*модель!DU8+исходники!$M$31*модель!DU9)/4</f>
        <v>22123.0625</v>
      </c>
      <c r="DV21" s="57">
        <f>(исходники!$D$31*модель!DV6+исходники!$G$31*модель!DV7+исходники!$J$31*модель!DV8+исходники!$M$31*модель!DV9)/4</f>
        <v>22123.0625</v>
      </c>
      <c r="DW21" s="57">
        <f>(исходники!$D$31*модель!DW6+исходники!$G$31*модель!DW7+исходники!$J$31*модель!DW8+исходники!$M$31*модель!DW9)/4</f>
        <v>22945.3125</v>
      </c>
      <c r="DX21" s="57">
        <f>(исходники!$D$31*модель!DX6+исходники!$G$31*модель!DX7+исходники!$J$31*модель!DX8+исходники!$M$31*модель!DX9)/4</f>
        <v>22945.3125</v>
      </c>
      <c r="DY21" s="57">
        <f>(исходники!$D$31*модель!DY6+исходники!$G$31*модель!DY7+исходники!$J$31*модель!DY8+исходники!$M$31*модель!DY9)/4</f>
        <v>23173.5625</v>
      </c>
      <c r="DZ21" s="57">
        <f>(исходники!$D$31*модель!DZ6+исходники!$G$31*модель!DZ7+исходники!$J$31*модель!DZ8+исходники!$M$31*модель!DZ9)/4</f>
        <v>23173.5625</v>
      </c>
      <c r="EA21" s="57">
        <f>(исходники!$D$31*модель!EA6+исходники!$G$31*модель!EA7+исходники!$J$31*модель!EA8+исходники!$M$31*модель!EA9)/4</f>
        <v>23995.8125</v>
      </c>
      <c r="EB21" s="57">
        <f>(исходники!$D$31*модель!EB6+исходники!$G$31*модель!EB7+исходники!$J$31*модель!EB8+исходники!$M$31*модель!EB9)/4</f>
        <v>23995.8125</v>
      </c>
      <c r="EC21" s="57">
        <f>(исходники!$D$31*модель!EC6+исходники!$G$31*модель!EC7+исходники!$J$31*модель!EC8+исходники!$M$31*модель!EC9)/4</f>
        <v>24224.0625</v>
      </c>
      <c r="ED21" s="57">
        <f>(исходники!$D$31*модель!ED6+исходники!$G$31*модель!ED7+исходники!$J$31*модель!ED8+исходники!$M$31*модель!ED9)/4</f>
        <v>24224.0625</v>
      </c>
      <c r="EE21" s="57">
        <f>(исходники!$D$31*модель!EE6+исходники!$G$31*модель!EE7+исходники!$J$31*модель!EE8+исходники!$M$31*модель!EE9)/4</f>
        <v>25046.3125</v>
      </c>
      <c r="EF21" s="57">
        <f>(исходники!$D$31*модель!EF6+исходники!$G$31*модель!EF7+исходники!$J$31*модель!EF8+исходники!$M$31*модель!EF9)/4</f>
        <v>25046.3125</v>
      </c>
      <c r="EG21" s="57">
        <f>(исходники!$D$31*модель!EG6+исходники!$G$31*модель!EG7+исходники!$J$31*модель!EG8+исходники!$M$31*модель!EG9)/4</f>
        <v>25274.5625</v>
      </c>
      <c r="EH21" s="57">
        <f>(исходники!$D$31*модель!EH6+исходники!$G$31*модель!EH7+исходники!$J$31*модель!EH8+исходники!$M$31*модель!EH9)/4</f>
        <v>25274.5625</v>
      </c>
      <c r="EI21" s="57">
        <f>(исходники!$D$31*модель!EI6+исходники!$G$31*модель!EI7+исходники!$J$31*модель!EI8+исходники!$M$31*модель!EI9)/4</f>
        <v>26096.8125</v>
      </c>
      <c r="EJ21" s="57">
        <f>(исходники!$D$31*модель!EJ6+исходники!$G$31*модель!EJ7+исходники!$J$31*модель!EJ8+исходники!$M$31*модель!EJ9)/4</f>
        <v>26096.8125</v>
      </c>
      <c r="EK21" s="57">
        <f>(исходники!$D$31*модель!EK6+исходники!$G$31*модель!EK7+исходники!$J$31*модель!EK8+исходники!$M$31*модель!EK9)/4</f>
        <v>26325.0625</v>
      </c>
      <c r="EL21" s="57">
        <f>(исходники!$D$31*модель!EL6+исходники!$G$31*модель!EL7+исходники!$J$31*модель!EL8+исходники!$M$31*модель!EL9)/4</f>
        <v>26325.0625</v>
      </c>
      <c r="EM21" s="57">
        <f>(исходники!$D$31*модель!EM6+исходники!$G$31*модель!EM7+исходники!$J$31*модель!EM8+исходники!$M$31*модель!EM9)/4</f>
        <v>27147.3125</v>
      </c>
      <c r="EN21" s="57">
        <f>(исходники!$D$31*модель!EN6+исходники!$G$31*модель!EN7+исходники!$J$31*модель!EN8+исходники!$M$31*модель!EN9)/4</f>
        <v>27147.3125</v>
      </c>
      <c r="EO21" s="57">
        <f>(исходники!$D$31*модель!EO6+исходники!$G$31*модель!EO7+исходники!$J$31*модель!EO8+исходники!$M$31*модель!EO9)/4</f>
        <v>27375.5625</v>
      </c>
      <c r="EP21" s="57">
        <f>(исходники!$D$31*модель!EP6+исходники!$G$31*модель!EP7+исходники!$J$31*модель!EP8+исходники!$M$31*модель!EP9)/4</f>
        <v>27375.5625</v>
      </c>
      <c r="EQ21" s="57">
        <f>(исходники!$D$31*модель!EQ6+исходники!$G$31*модель!EQ7+исходники!$J$31*модель!EQ8+исходники!$M$31*модель!EQ9)/4</f>
        <v>28197.8125</v>
      </c>
      <c r="ER21" s="57">
        <f>(исходники!$D$31*модель!ER6+исходники!$G$31*модель!ER7+исходники!$J$31*модель!ER8+исходники!$M$31*модель!ER9)/4</f>
        <v>28197.8125</v>
      </c>
      <c r="ES21" s="57">
        <f>(исходники!$D$31*модель!ES6+исходники!$G$31*модель!ES7+исходники!$J$31*модель!ES8+исходники!$M$31*модель!ES9)/4</f>
        <v>28426.0625</v>
      </c>
      <c r="ET21" s="57">
        <f>(исходники!$D$31*модель!ET6+исходники!$G$31*модель!ET7+исходники!$J$31*модель!ET8+исходники!$M$31*модель!ET9)/4</f>
        <v>28426.0625</v>
      </c>
      <c r="EU21" s="57">
        <f>(исходники!$D$31*модель!EU6+исходники!$G$31*модель!EU7+исходники!$J$31*модель!EU8+исходники!$M$31*модель!EU9)/4</f>
        <v>29248.3125</v>
      </c>
      <c r="EV21" s="57">
        <f>(исходники!$D$31*модель!EV6+исходники!$G$31*модель!EV7+исходники!$J$31*модель!EV8+исходники!$M$31*модель!EV9)/4</f>
        <v>29248.3125</v>
      </c>
      <c r="EW21" s="57">
        <f>(исходники!$D$31*модель!EW6+исходники!$G$31*модель!EW7+исходники!$J$31*модель!EW8+исходники!$M$31*модель!EW9)/4</f>
        <v>29476.5625</v>
      </c>
      <c r="EX21" s="57">
        <f>(исходники!$D$31*модель!EX6+исходники!$G$31*модель!EX7+исходники!$J$31*модель!EX8+исходники!$M$31*модель!EX9)/4</f>
        <v>29476.5625</v>
      </c>
      <c r="EY21" s="57">
        <f>(исходники!$D$31*модель!EY6+исходники!$G$31*модель!EY7+исходники!$J$31*модель!EY8+исходники!$M$31*модель!EY9)/4</f>
        <v>30348.037499999999</v>
      </c>
      <c r="EZ21" s="57">
        <f>(исходники!$D$31*модель!EZ6+исходники!$G$31*модель!EZ7+исходники!$J$31*модель!EZ8+исходники!$M$31*модель!EZ9)/4</f>
        <v>30348.037499999999</v>
      </c>
      <c r="FA21" s="57">
        <f>(исходники!$D$31*модель!FA6+исходники!$G$31*модель!FA7+исходники!$J$31*модель!FA8+исходники!$M$31*модель!FA9)/4</f>
        <v>30599.112499999999</v>
      </c>
      <c r="FB21" s="57">
        <f>(исходники!$D$31*модель!FB6+исходники!$G$31*модель!FB7+исходники!$J$31*модель!FB8+исходники!$M$31*модель!FB9)/4</f>
        <v>30599.112499999999</v>
      </c>
    </row>
    <row r="22" spans="1:158" s="59" customFormat="1" x14ac:dyDescent="0.2">
      <c r="A22" s="102" t="s">
        <v>159</v>
      </c>
      <c r="B22" s="58"/>
      <c r="C22" s="58">
        <f>C20+C19-C18-C21</f>
        <v>-75</v>
      </c>
      <c r="D22" s="58">
        <f t="shared" ref="D22:AA22" si="144">D20+D19-D18-D21</f>
        <v>-75</v>
      </c>
      <c r="E22" s="58">
        <f t="shared" si="144"/>
        <v>-75</v>
      </c>
      <c r="F22" s="58">
        <f t="shared" si="144"/>
        <v>-75</v>
      </c>
      <c r="G22" s="58">
        <f t="shared" si="144"/>
        <v>-75</v>
      </c>
      <c r="H22" s="58">
        <f t="shared" si="144"/>
        <v>-75</v>
      </c>
      <c r="I22" s="58">
        <f t="shared" si="144"/>
        <v>-75</v>
      </c>
      <c r="J22" s="58">
        <f t="shared" si="144"/>
        <v>-75</v>
      </c>
      <c r="K22" s="58">
        <f t="shared" si="144"/>
        <v>-516.40499999999997</v>
      </c>
      <c r="L22" s="58">
        <f t="shared" si="144"/>
        <v>-382.40499999999997</v>
      </c>
      <c r="M22" s="58">
        <f t="shared" si="144"/>
        <v>-597.24</v>
      </c>
      <c r="N22" s="58">
        <f t="shared" si="144"/>
        <v>-433.39499999999998</v>
      </c>
      <c r="O22" s="58">
        <f t="shared" si="144"/>
        <v>-765.83666666666659</v>
      </c>
      <c r="P22" s="58">
        <f t="shared" si="144"/>
        <v>-549.78583333333324</v>
      </c>
      <c r="Q22" s="58">
        <f t="shared" si="144"/>
        <v>-698.72300925925936</v>
      </c>
      <c r="R22" s="58">
        <f t="shared" si="144"/>
        <v>-480.34966820987654</v>
      </c>
      <c r="S22" s="58">
        <f t="shared" si="144"/>
        <v>-4582.5329436728398</v>
      </c>
      <c r="T22" s="58">
        <f t="shared" si="144"/>
        <v>-4069.1051732742994</v>
      </c>
      <c r="U22" s="58">
        <f t="shared" si="144"/>
        <v>-3762.1936655747263</v>
      </c>
      <c r="V22" s="58">
        <f t="shared" si="144"/>
        <v>-3332.1279492017607</v>
      </c>
      <c r="W22" s="58">
        <f t="shared" si="144"/>
        <v>-3089.3446341519566</v>
      </c>
      <c r="X22" s="58">
        <f t="shared" si="144"/>
        <v>-2712.1221735589006</v>
      </c>
      <c r="Y22" s="58">
        <f t="shared" si="144"/>
        <v>-2514.1626551554168</v>
      </c>
      <c r="Z22" s="58">
        <f t="shared" si="144"/>
        <v>-2175.3713347051298</v>
      </c>
      <c r="AA22" s="58">
        <f t="shared" si="144"/>
        <v>-2010.4629374242945</v>
      </c>
      <c r="AB22" s="58">
        <f t="shared" ref="AB22" si="145">AB20+AB19-AB18-AB21</f>
        <v>-1700.0911372325722</v>
      </c>
      <c r="AC22" s="58">
        <f t="shared" ref="AC22" si="146">AC20+AC19-AC18-AC21</f>
        <v>-1559.5789334742615</v>
      </c>
      <c r="AD22" s="58">
        <f t="shared" ref="AD22" si="147">AD20+AD19-AD18-AD21</f>
        <v>-1270.0960147414955</v>
      </c>
      <c r="AE22" s="58">
        <f t="shared" ref="AE22" si="148">AE20+AE19-AE18-AE21</f>
        <v>-1147.4108262949558</v>
      </c>
      <c r="AF22" s="58">
        <f t="shared" ref="AF22" si="149">AF20+AF19-AF18-AF21</f>
        <v>-873.08018914154241</v>
      </c>
      <c r="AG22" s="58">
        <f t="shared" ref="AG22" si="150">AG20+AG19-AG18-AG21</f>
        <v>-763.20985632325278</v>
      </c>
      <c r="AH22" s="58">
        <f t="shared" ref="AH22" si="151">AH20+AH19-AH18-AH21</f>
        <v>-499.6508180515666</v>
      </c>
      <c r="AI22" s="58">
        <f t="shared" ref="AI22" si="152">AI20+AI19-AI18-AI21</f>
        <v>-4135.9454614603492</v>
      </c>
      <c r="AJ22" s="58">
        <f t="shared" ref="AJ22" si="153">AJ20+AJ19-AJ18-AJ21</f>
        <v>-3018.1704806863559</v>
      </c>
      <c r="AK22" s="58">
        <f t="shared" ref="AK22" si="154">AK20+AK19-AK18-AK21</f>
        <v>-2419.9557696760721</v>
      </c>
      <c r="AL22" s="58">
        <f t="shared" ref="AL22" si="155">AL20+AL19-AL18-AL21</f>
        <v>-1566.5730100041881</v>
      </c>
      <c r="AM22" s="58">
        <f t="shared" ref="AM22" si="156">AM20+AM19-AM18-AM21</f>
        <v>-5485.7237271782142</v>
      </c>
      <c r="AN22" s="58">
        <f t="shared" ref="AN22" si="157">AN20+AN19-AN18-AN21</f>
        <v>-4064.1238146513351</v>
      </c>
      <c r="AO22" s="58">
        <f t="shared" ref="AO22" si="158">AO20+AO19-AO18-AO21</f>
        <v>-3520.8813872144806</v>
      </c>
      <c r="AP22" s="58">
        <f t="shared" ref="AP22" si="159">AP20+AP19-AP18-AP21</f>
        <v>-2359.0834430855234</v>
      </c>
      <c r="AQ22" s="58">
        <f t="shared" ref="AQ22" si="160">AQ20+AQ19-AQ18-AQ21</f>
        <v>-6481.6533120794111</v>
      </c>
      <c r="AR22" s="58">
        <f t="shared" ref="AR22" si="161">AR20+AR19-AR18-AR21</f>
        <v>-4729.2887715255192</v>
      </c>
      <c r="AS22" s="58">
        <f t="shared" ref="AS22" si="162">AS20+AS19-AS18-AS21</f>
        <v>-4233.0131931363867</v>
      </c>
      <c r="AT22" s="58">
        <f t="shared" ref="AT22" si="163">AT20+AT19-AT18-AT21</f>
        <v>-2762.0902392266221</v>
      </c>
      <c r="AU22" s="58">
        <f t="shared" ref="AU22" si="164">AU20+AU19-AU18-AU21</f>
        <v>-7090.4361942583591</v>
      </c>
      <c r="AV22" s="58">
        <f t="shared" ref="AV22" si="165">AV20+AV19-AV18-AV21</f>
        <v>-5011.0530787487978</v>
      </c>
      <c r="AW22" s="58">
        <f t="shared" ref="AW22" si="166">AW20+AW19-AW18-AW21</f>
        <v>-4566.1170067638559</v>
      </c>
      <c r="AX22" s="58">
        <f t="shared" ref="AX22" si="167">AX20+AX19-AX18-AX21</f>
        <v>-2790.6621666782157</v>
      </c>
      <c r="AY22" s="58">
        <f t="shared" ref="AY22" si="168">AY20+AY19-AY18-AY21</f>
        <v>-7329.3509778477528</v>
      </c>
      <c r="AZ22" s="58">
        <f t="shared" ref="AZ22" si="169">AZ20+AZ19-AZ18-AZ21</f>
        <v>-4927.3278104632627</v>
      </c>
      <c r="BA22" s="58">
        <f t="shared" ref="BA22" si="170">BA20+BA19-BA18-BA21</f>
        <v>-4537.8127612304961</v>
      </c>
      <c r="BB22" s="58">
        <f t="shared" ref="BB22" si="171">BB20+BB19-BB18-BB21</f>
        <v>-2461.5387163838532</v>
      </c>
      <c r="BC22" s="58">
        <f t="shared" ref="BC22" si="172">BC20+BC19-BC18-BC21</f>
        <v>-7213.8694559495871</v>
      </c>
      <c r="BD22" s="58">
        <f t="shared" ref="BD22" si="173">BD20+BD19-BD18-BD21</f>
        <v>-4492.067123975934</v>
      </c>
      <c r="BE22" s="58">
        <f t="shared" ref="BE22" si="174">BE20+BE19-BE18-BE21</f>
        <v>-4160.3863129008287</v>
      </c>
      <c r="BF22" s="58">
        <f t="shared" ref="BF22" si="175">BF20+BF19-BF18-BF21</f>
        <v>-1785.2602774136585</v>
      </c>
      <c r="BG22" s="58">
        <f t="shared" ref="BG22" si="176">BG20+BG19-BG18-BG21</f>
        <v>-6752.7639274600879</v>
      </c>
      <c r="BH22" s="58">
        <f t="shared" ref="BH22" si="177">BH20+BH19-BH18-BH21</f>
        <v>-3712.2926661833772</v>
      </c>
      <c r="BI22" s="58">
        <f t="shared" ref="BI22" si="178">BI20+BI19-BI18-BI21</f>
        <v>-3439.1549342628341</v>
      </c>
      <c r="BJ22" s="58">
        <f t="shared" ref="BJ22" si="179">BJ20+BJ19-BJ18-BJ21</f>
        <v>-765.50615017625296</v>
      </c>
      <c r="BK22" s="58">
        <f t="shared" ref="BK22" si="180">BK20+BK19-BK18-BK21</f>
        <v>-5948.1555047998736</v>
      </c>
      <c r="BL22" s="58">
        <f t="shared" ref="BL22" si="181">BL20+BL19-BL18-BL21</f>
        <v>-2588.6553474915381</v>
      </c>
      <c r="BM22" s="58">
        <f t="shared" ref="BM22" si="182">BM20+BM19-BM18-BM21</f>
        <v>-2373.3915823179386</v>
      </c>
      <c r="BN22" s="58">
        <f t="shared" ref="BN22" si="183">BN20+BN19-BN18-BN21</f>
        <v>599.735106998839</v>
      </c>
      <c r="BO22" s="58">
        <f t="shared" ref="BO22" si="184">BO20+BO19-BO18-BO21</f>
        <v>-4796.8410275140513</v>
      </c>
      <c r="BP22" s="58">
        <f t="shared" ref="BP22" si="185">BP20+BP19-BP18-BP21</f>
        <v>-1116.8505217718075</v>
      </c>
      <c r="BQ22" s="58">
        <f t="shared" ref="BQ22" si="186">BQ20+BQ19-BQ18-BQ21</f>
        <v>-957.77681506381487</v>
      </c>
      <c r="BR22" s="58">
        <f t="shared" ref="BR22" si="187">BR20+BR19-BR18-BR21</f>
        <v>2316.7153136441484</v>
      </c>
      <c r="BS22" s="58">
        <f t="shared" ref="BS22" si="188">BS20+BS19-BS18-BS21</f>
        <v>-3291.7140002352535</v>
      </c>
      <c r="BT22" s="58">
        <f t="shared" ref="BT22" si="189">BT20+BT19-BT18-BT21</f>
        <v>711.01022734485741</v>
      </c>
      <c r="BU22" s="58">
        <f t="shared" ref="BU22" si="190">BU20+BU19-BU18-BU21</f>
        <v>816.29196600434079</v>
      </c>
      <c r="BV22" s="58">
        <f t="shared" ref="BV22" si="191">BV20+BV19-BV18-BV21</f>
        <v>4394.6884779908578</v>
      </c>
      <c r="BW22" s="58">
        <f t="shared" ref="BW22" si="192">BW20+BW19-BW18-BW21</f>
        <v>-981.5219457448693</v>
      </c>
      <c r="BX22" s="58">
        <f t="shared" ref="BX22" si="193">BX20+BX19-BX18-BX21</f>
        <v>3212.7195429276471</v>
      </c>
      <c r="BY22" s="58">
        <f t="shared" ref="BY22" si="194">BY20+BY19-BY18-BY21</f>
        <v>3481.9336710359494</v>
      </c>
      <c r="BZ22" s="58">
        <f t="shared" ref="BZ22" si="195">BZ20+BZ19-BZ18-BZ21</f>
        <v>7203.3750258848013</v>
      </c>
      <c r="CA22" s="58">
        <f t="shared" ref="CA22" si="196">CA20+CA19-CA18-CA21</f>
        <v>1953.4928711405664</v>
      </c>
      <c r="CB22" s="58">
        <f t="shared" ref="CB22" si="197">CB20+CB19-CB18-CB21</f>
        <v>6260.3527024969808</v>
      </c>
      <c r="CC22" s="58">
        <f t="shared" ref="CC22" si="198">CC20+CC19-CC18-CC21</f>
        <v>6630.8251989508281</v>
      </c>
      <c r="CD22" s="58">
        <f t="shared" ref="CD22" si="199">CD20+CD19-CD18-CD21</f>
        <v>10444.072105765779</v>
      </c>
      <c r="CE22" s="58">
        <f t="shared" ref="CE22" si="200">CE20+CE19-CE18-CE21</f>
        <v>5278.1156013227883</v>
      </c>
      <c r="CF22" s="58">
        <f t="shared" ref="CF22" si="201">CF20+CF19-CF18-CF21</f>
        <v>9662.3270846140222</v>
      </c>
      <c r="CG22" s="58">
        <f t="shared" ref="CG22" si="202">CG20+CG19-CG18-CG21</f>
        <v>10104.664416365267</v>
      </c>
      <c r="CH22" s="58">
        <f t="shared" ref="CH22" si="203">CH20+CH19-CH18-CH21</f>
        <v>13985.19546975728</v>
      </c>
      <c r="CI22" s="58">
        <f t="shared" ref="CI22" si="204">CI20+CI19-CI18-CI21</f>
        <v>8882.6980337315472</v>
      </c>
      <c r="CJ22" s="58">
        <f t="shared" ref="CJ22" si="205">CJ20+CJ19-CJ18-CJ21</f>
        <v>13327.173767199274</v>
      </c>
      <c r="CK22" s="58">
        <f t="shared" ref="CK22" si="206">CK20+CK19-CK18-CK21</f>
        <v>13827.106322682055</v>
      </c>
      <c r="CL22" s="58">
        <f t="shared" ref="CL22" si="207">CL20+CL19-CL18-CL21</f>
        <v>17763.002272546757</v>
      </c>
      <c r="CM22" s="58">
        <f t="shared" ref="CM22" si="208">CM20+CM19-CM18-CM21</f>
        <v>12714.005486042763</v>
      </c>
      <c r="CN22" s="58">
        <f t="shared" ref="CN22" si="209">CN20+CN19-CN18-CN21</f>
        <v>17210.423145702312</v>
      </c>
      <c r="CO22" s="58">
        <f t="shared" ref="CO22" si="210">CO20+CO19-CO18-CO21</f>
        <v>17760.993925497663</v>
      </c>
      <c r="CP22" s="58">
        <f t="shared" ref="CP22" si="211">CP20+CP19-CP18-CP21</f>
        <v>21746.437298939505</v>
      </c>
      <c r="CQ22" s="58">
        <f t="shared" ref="CQ22" si="212">CQ20+CQ19-CQ18-CQ21</f>
        <v>16746.074904026726</v>
      </c>
      <c r="CR22" s="58">
        <f t="shared" ref="CR22" si="213">CR20+CR19-CR18-CR21</f>
        <v>21290.362385719432</v>
      </c>
      <c r="CS22" s="58">
        <f t="shared" ref="CS22" si="214">CS20+CS19-CS18-CS21</f>
        <v>21888.162431726785</v>
      </c>
      <c r="CT22" s="58">
        <f t="shared" ref="CT22" si="215">CT20+CT19-CT18-CT21</f>
        <v>25920.298130968993</v>
      </c>
      <c r="CU22" s="58">
        <f t="shared" ref="CU22" si="216">CU20+CU19-CU18-CU21</f>
        <v>20966.177715951955</v>
      </c>
      <c r="CV22" s="58">
        <f t="shared" ref="CV22" si="217">CV20+CV19-CV18-CV21</f>
        <v>25556.329221688153</v>
      </c>
      <c r="CW22" s="58">
        <f t="shared" ref="CW22" si="218">CW20+CW19-CW18-CW21</f>
        <v>26199.675870275067</v>
      </c>
      <c r="CX22" s="58">
        <f t="shared" ref="CX22" si="219">CX20+CX19-CX18-CX21</f>
        <v>30277.091388273548</v>
      </c>
      <c r="CY22" s="58">
        <f t="shared" ref="CY22" si="220">CY20+CY19-CY18-CY21</f>
        <v>25368.026382960088</v>
      </c>
      <c r="CZ22" s="58">
        <f t="shared" ref="CZ22" si="221">CZ20+CZ19-CZ18-CZ21</f>
        <v>30003.044364130008</v>
      </c>
      <c r="DA22" s="58">
        <f t="shared" ref="DA22" si="222">DA20+DA19-DA18-DA21</f>
        <v>30691.098265610548</v>
      </c>
      <c r="DB22" s="58">
        <f t="shared" ref="DB22" si="223">DB20+DB19-DB18-DB21</f>
        <v>34813.086711178534</v>
      </c>
      <c r="DC22" s="58">
        <f t="shared" ref="DC22" si="224">DC20+DC19-DC18-DC21</f>
        <v>29948.481182259566</v>
      </c>
      <c r="DD22" s="58">
        <f t="shared" ref="DD22" si="225">DD20+DD19-DD18-DD21</f>
        <v>34627.862700179801</v>
      </c>
      <c r="DE22" s="58">
        <f t="shared" ref="DE22" si="226">DE20+DE19-DE18-DE21</f>
        <v>35360.198898884235</v>
      </c>
      <c r="DF22" s="58">
        <f t="shared" ref="DF22" si="227">DF20+DF19-DF18-DF21</f>
        <v>39526.400750950677</v>
      </c>
      <c r="DG22" s="58">
        <f t="shared" ref="DG22" si="228">DG20+DG19-DG18-DG21</f>
        <v>34705.950119396643</v>
      </c>
      <c r="DH22" s="58">
        <f t="shared" ref="DH22" si="229">DH20+DH19-DH18-DH21</f>
        <v>39429.43676065511</v>
      </c>
      <c r="DI22" s="58">
        <f t="shared" ref="DI22" si="230">DI20+DI19-DI18-DI21</f>
        <v>40205.835665143328</v>
      </c>
      <c r="DJ22" s="58">
        <f t="shared" ref="DJ22" si="231">DJ20+DJ19-DJ18-DJ21</f>
        <v>44416.064007016888</v>
      </c>
      <c r="DK22" s="58">
        <f t="shared" ref="DK22" si="232">DK20+DK19-DK18-DK21</f>
        <v>39639.608882913366</v>
      </c>
      <c r="DL22" s="58">
        <f t="shared" ref="DL22" si="233">DL20+DL19-DL18-DL21</f>
        <v>44407.064471154008</v>
      </c>
      <c r="DM22" s="58">
        <f t="shared" ref="DM22" si="234">DM20+DM19-DM18-DM21</f>
        <v>45227.409502910392</v>
      </c>
      <c r="DN22" s="58">
        <f t="shared" ref="DN22" si="235">DN20+DN19-DN18-DN21</f>
        <v>49481.564321163693</v>
      </c>
      <c r="DO22" s="58">
        <f t="shared" ref="DO22" si="236">DO20+DO19-DO18-DO21</f>
        <v>44749.018710796605</v>
      </c>
      <c r="DP22" s="58">
        <f t="shared" ref="DP22" si="237">DP20+DP19-DP18-DP21</f>
        <v>49560.369134234439</v>
      </c>
      <c r="DQ22" s="58">
        <f t="shared" ref="DQ22" si="238">DQ20+DQ19-DQ18-DQ21</f>
        <v>50424.596266599605</v>
      </c>
      <c r="DR22" s="58">
        <f t="shared" ref="DR22" si="239">DR20+DR19-DR18-DR21</f>
        <v>54722.622108260868</v>
      </c>
      <c r="DS22" s="58">
        <f t="shared" ref="DS22" si="240">DS20+DS19-DS18-DS21</f>
        <v>50033.937859827536</v>
      </c>
      <c r="DT22" s="58">
        <f t="shared" ref="DT22" si="241">DT20+DT19-DT18-DT21</f>
        <v>54889.141195432516</v>
      </c>
      <c r="DU22" s="58">
        <f t="shared" ref="DU22" si="242">DU20+DU19-DU18-DU21</f>
        <v>55797.213829462591</v>
      </c>
      <c r="DV22" s="58">
        <f t="shared" ref="DV22" si="243">DV20+DV19-DV18-DV21</f>
        <v>60139.078655609279</v>
      </c>
      <c r="DW22" s="58">
        <f t="shared" ref="DW22" si="244">DW20+DW19-DW18-DW21</f>
        <v>55494.227644122264</v>
      </c>
      <c r="DX22" s="58">
        <f t="shared" ref="DX22" si="245">DX20+DX19-DX18-DX21</f>
        <v>60393.259133802785</v>
      </c>
      <c r="DY22" s="58">
        <f t="shared" ref="DY22" si="246">DY20+DY19-DY18-DY21</f>
        <v>61345.155414472101</v>
      </c>
      <c r="DZ22" s="58">
        <f t="shared" ref="DZ22" si="247">DZ20+DZ19-DZ18-DZ21</f>
        <v>65730.839879274659</v>
      </c>
      <c r="EA22" s="58">
        <f t="shared" ref="EA22" si="248">EA20+EA19-EA18-EA21</f>
        <v>61129.804933098902</v>
      </c>
      <c r="EB22" s="58">
        <f t="shared" ref="EB22" si="249">EB20+EB19-EB18-EB21</f>
        <v>66072.649293992668</v>
      </c>
      <c r="EC22" s="58">
        <f t="shared" ref="EC22" si="250">EC20+EC19-EC18-EC21</f>
        <v>67068.355583589175</v>
      </c>
      <c r="ED22" s="58">
        <f t="shared" ref="ED22" si="251">ED20+ED19-ED18-ED21</f>
        <v>71497.84748613846</v>
      </c>
      <c r="EE22" s="58">
        <f t="shared" ref="EE22" si="252">EE20+EE19-EE18-EE21</f>
        <v>66940.617662626144</v>
      </c>
      <c r="EF22" s="58">
        <f t="shared" ref="EF22" si="253">EF20+EF19-EF18-EF21</f>
        <v>71927.265057018958</v>
      </c>
      <c r="EG22" s="58">
        <f t="shared" ref="EG22" si="254">EG20+EG19-EG18-EG21</f>
        <v>72966.772490792908</v>
      </c>
      <c r="EH22" s="58">
        <f t="shared" ref="EH22" si="255">EH20+EH19-EH18-EH21</f>
        <v>77440.06382545369</v>
      </c>
      <c r="EI22" s="58">
        <f t="shared" ref="EI22" si="256">EI20+EI19-EI18-EI21</f>
        <v>72926.631879627239</v>
      </c>
      <c r="EJ22" s="58">
        <f t="shared" ref="EJ22" si="257">EJ20+EJ19-EJ18-EJ21</f>
        <v>77957.075737842591</v>
      </c>
      <c r="EK22" s="58">
        <f t="shared" ref="EK22" si="258">EK20+EK19-EK18-EK21</f>
        <v>79040.378347228921</v>
      </c>
      <c r="EL22" s="58">
        <f t="shared" ref="EL22" si="259">EL20+EL19-EL18-EL21</f>
        <v>83557.463681895111</v>
      </c>
      <c r="EM22" s="58">
        <f t="shared" ref="EM22" si="260">EM20+EM19-EM18-EM21</f>
        <v>79087.824661616236</v>
      </c>
      <c r="EN22" s="58">
        <f t="shared" ref="EN22" si="261">EN20+EN19-EN18-EN21</f>
        <v>84162.060461989779</v>
      </c>
      <c r="EO22" s="58">
        <f t="shared" ref="EO22" si="262">EO20+EO19-EO18-EO21</f>
        <v>85289.154112317483</v>
      </c>
      <c r="EP22" s="58">
        <f t="shared" ref="EP22" si="263">EP20+EP19-EP18-EP21</f>
        <v>89850.029661009205</v>
      </c>
      <c r="EQ22" s="58">
        <f t="shared" ref="EQ22" si="264">EQ20+EQ19-EQ18-EQ21</f>
        <v>85424.18009515712</v>
      </c>
      <c r="ER22" s="58">
        <f t="shared" ref="ER22" si="265">ER20+ER19-ER18-ER21</f>
        <v>90542.204651463428</v>
      </c>
      <c r="ES22" s="58">
        <f t="shared" ref="ES22" si="266">ES20+ES19-ES18-ES21</f>
        <v>91713.086414794205</v>
      </c>
      <c r="ET22" s="58">
        <f t="shared" ref="ET22" si="267">ET20+ET19-ET18-ET21</f>
        <v>96317.74948417017</v>
      </c>
      <c r="EU22" s="58">
        <f t="shared" ref="EU22" si="268">EU20+EU19-EU18-EU21</f>
        <v>91935.686892854865</v>
      </c>
      <c r="EV22" s="58">
        <f t="shared" ref="EV22" si="269">EV20+EV19-EV18-EV21</f>
        <v>97097.497919734218</v>
      </c>
      <c r="EW22" s="58">
        <f t="shared" ref="EW22" si="270">EW20+EW19-EW18-EW21</f>
        <v>98312.165688267443</v>
      </c>
      <c r="EX22" s="58">
        <f t="shared" ref="EX22" si="271">EX20+EX19-EX18-EX21</f>
        <v>102960.61433282885</v>
      </c>
      <c r="EY22" s="58">
        <f t="shared" ref="EY22" si="272">EY20+EY19-EY18-EY21</f>
        <v>98180.931919106835</v>
      </c>
      <c r="EZ22" s="58">
        <f t="shared" ref="EZ22" si="273">EZ20+EZ19-EZ18-EZ21</f>
        <v>103520.5277557587</v>
      </c>
      <c r="FA22" s="58">
        <f t="shared" ref="FA22" si="274">FA20+FA19-FA18-FA21</f>
        <v>104564.14499360735</v>
      </c>
      <c r="FB22" s="58">
        <f t="shared" ref="FB22" si="275">FB20+FB19-FB18-FB21</f>
        <v>109420.2227922016</v>
      </c>
    </row>
    <row r="25" spans="1:158" s="9" customFormat="1" x14ac:dyDescent="0.2">
      <c r="A25" s="3" t="s">
        <v>139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</row>
    <row r="26" spans="1:158" x14ac:dyDescent="0.2">
      <c r="A26" s="103" t="s">
        <v>166</v>
      </c>
      <c r="B26" s="95"/>
      <c r="C26" s="55">
        <f>C126</f>
        <v>0</v>
      </c>
      <c r="D26" s="55">
        <f t="shared" ref="D26:AA26" si="276">D126</f>
        <v>0</v>
      </c>
      <c r="E26" s="55">
        <f t="shared" si="276"/>
        <v>0</v>
      </c>
      <c r="F26" s="55">
        <f t="shared" si="276"/>
        <v>0</v>
      </c>
      <c r="G26" s="55">
        <f t="shared" si="276"/>
        <v>0</v>
      </c>
      <c r="H26" s="55">
        <f t="shared" si="276"/>
        <v>0</v>
      </c>
      <c r="I26" s="55">
        <f t="shared" si="276"/>
        <v>0</v>
      </c>
      <c r="J26" s="55">
        <f t="shared" si="276"/>
        <v>0</v>
      </c>
      <c r="K26" s="56">
        <f t="shared" si="276"/>
        <v>25.000000000000004</v>
      </c>
      <c r="L26" s="56">
        <f t="shared" si="276"/>
        <v>25.000000000000004</v>
      </c>
      <c r="M26" s="56">
        <f t="shared" si="276"/>
        <v>42.500000000000007</v>
      </c>
      <c r="N26" s="56">
        <f t="shared" si="276"/>
        <v>42.500000000000007</v>
      </c>
      <c r="O26" s="56">
        <f t="shared" si="276"/>
        <v>67.5</v>
      </c>
      <c r="P26" s="56">
        <f t="shared" si="276"/>
        <v>67.5</v>
      </c>
      <c r="Q26" s="56">
        <f t="shared" si="276"/>
        <v>85.000000000000014</v>
      </c>
      <c r="R26" s="56">
        <f t="shared" si="276"/>
        <v>85.000000000000014</v>
      </c>
      <c r="S26" s="57">
        <f t="shared" si="276"/>
        <v>245.5</v>
      </c>
      <c r="T26" s="57">
        <f t="shared" si="276"/>
        <v>263</v>
      </c>
      <c r="U26" s="57">
        <f t="shared" si="276"/>
        <v>288</v>
      </c>
      <c r="V26" s="57">
        <f t="shared" si="276"/>
        <v>305.50000000000006</v>
      </c>
      <c r="W26" s="57">
        <f t="shared" si="276"/>
        <v>330.5</v>
      </c>
      <c r="X26" s="57">
        <f t="shared" si="276"/>
        <v>348.00000000000006</v>
      </c>
      <c r="Y26" s="57">
        <f t="shared" si="276"/>
        <v>373</v>
      </c>
      <c r="Z26" s="57">
        <f t="shared" si="276"/>
        <v>390.5</v>
      </c>
      <c r="AA26" s="57">
        <f t="shared" si="276"/>
        <v>415.5</v>
      </c>
      <c r="AB26" s="57">
        <f t="shared" ref="AB26:CM26" si="277">AB126</f>
        <v>433</v>
      </c>
      <c r="AC26" s="57">
        <f t="shared" si="277"/>
        <v>458</v>
      </c>
      <c r="AD26" s="57">
        <f t="shared" si="277"/>
        <v>475.5</v>
      </c>
      <c r="AE26" s="57">
        <f t="shared" si="277"/>
        <v>500.5</v>
      </c>
      <c r="AF26" s="57">
        <f t="shared" si="277"/>
        <v>518</v>
      </c>
      <c r="AG26" s="57">
        <f t="shared" si="277"/>
        <v>543</v>
      </c>
      <c r="AH26" s="57">
        <f t="shared" si="277"/>
        <v>560.50000000000011</v>
      </c>
      <c r="AI26" s="57">
        <f t="shared" si="277"/>
        <v>721</v>
      </c>
      <c r="AJ26" s="57">
        <f t="shared" si="277"/>
        <v>721</v>
      </c>
      <c r="AK26" s="57">
        <f t="shared" si="277"/>
        <v>738.5</v>
      </c>
      <c r="AL26" s="57">
        <f t="shared" si="277"/>
        <v>738.5</v>
      </c>
      <c r="AM26" s="57">
        <f t="shared" si="277"/>
        <v>924</v>
      </c>
      <c r="AN26" s="57">
        <f t="shared" si="277"/>
        <v>924</v>
      </c>
      <c r="AO26" s="57">
        <f t="shared" si="277"/>
        <v>959</v>
      </c>
      <c r="AP26" s="57">
        <f t="shared" si="277"/>
        <v>959</v>
      </c>
      <c r="AQ26" s="57">
        <f t="shared" si="277"/>
        <v>1169.5</v>
      </c>
      <c r="AR26" s="57">
        <f t="shared" si="277"/>
        <v>1169.5</v>
      </c>
      <c r="AS26" s="57">
        <f t="shared" si="277"/>
        <v>1222.0000000000002</v>
      </c>
      <c r="AT26" s="57">
        <f t="shared" si="277"/>
        <v>1222.0000000000002</v>
      </c>
      <c r="AU26" s="57">
        <f t="shared" si="277"/>
        <v>1457.5</v>
      </c>
      <c r="AV26" s="57">
        <f t="shared" si="277"/>
        <v>1457.5</v>
      </c>
      <c r="AW26" s="57">
        <f t="shared" si="277"/>
        <v>1527.5</v>
      </c>
      <c r="AX26" s="57">
        <f t="shared" si="277"/>
        <v>1527.5</v>
      </c>
      <c r="AY26" s="57">
        <f t="shared" si="277"/>
        <v>1788</v>
      </c>
      <c r="AZ26" s="57">
        <f t="shared" si="277"/>
        <v>1788</v>
      </c>
      <c r="BA26" s="57">
        <f t="shared" si="277"/>
        <v>1875.5</v>
      </c>
      <c r="BB26" s="57">
        <f t="shared" si="277"/>
        <v>1875.5</v>
      </c>
      <c r="BC26" s="57">
        <f t="shared" si="277"/>
        <v>2161</v>
      </c>
      <c r="BD26" s="57">
        <f t="shared" si="277"/>
        <v>2161</v>
      </c>
      <c r="BE26" s="57">
        <f t="shared" si="277"/>
        <v>2266</v>
      </c>
      <c r="BF26" s="57">
        <f t="shared" si="277"/>
        <v>2266</v>
      </c>
      <c r="BG26" s="57">
        <f t="shared" si="277"/>
        <v>2576.5</v>
      </c>
      <c r="BH26" s="57">
        <f t="shared" si="277"/>
        <v>2576.5</v>
      </c>
      <c r="BI26" s="57">
        <f t="shared" si="277"/>
        <v>2699.0000000000005</v>
      </c>
      <c r="BJ26" s="57">
        <f t="shared" si="277"/>
        <v>2699.0000000000005</v>
      </c>
      <c r="BK26" s="57">
        <f t="shared" si="277"/>
        <v>3034.5</v>
      </c>
      <c r="BL26" s="57">
        <f t="shared" si="277"/>
        <v>3034.5</v>
      </c>
      <c r="BM26" s="57">
        <f t="shared" si="277"/>
        <v>3174.5</v>
      </c>
      <c r="BN26" s="57">
        <f t="shared" si="277"/>
        <v>3174.5</v>
      </c>
      <c r="BO26" s="57">
        <f t="shared" si="277"/>
        <v>3535</v>
      </c>
      <c r="BP26" s="57">
        <f t="shared" si="277"/>
        <v>3535</v>
      </c>
      <c r="BQ26" s="57">
        <f t="shared" si="277"/>
        <v>3692.5</v>
      </c>
      <c r="BR26" s="57">
        <f t="shared" si="277"/>
        <v>3692.5</v>
      </c>
      <c r="BS26" s="57">
        <f t="shared" si="277"/>
        <v>4078</v>
      </c>
      <c r="BT26" s="57">
        <f t="shared" si="277"/>
        <v>4078</v>
      </c>
      <c r="BU26" s="57">
        <f t="shared" si="277"/>
        <v>4253</v>
      </c>
      <c r="BV26" s="57">
        <f t="shared" si="277"/>
        <v>4253</v>
      </c>
      <c r="BW26" s="57">
        <f t="shared" si="277"/>
        <v>4638.5</v>
      </c>
      <c r="BX26" s="57">
        <f t="shared" si="277"/>
        <v>4638.5</v>
      </c>
      <c r="BY26" s="57">
        <f t="shared" si="277"/>
        <v>4813.5</v>
      </c>
      <c r="BZ26" s="57">
        <f t="shared" si="277"/>
        <v>4813.5</v>
      </c>
      <c r="CA26" s="57">
        <f t="shared" si="277"/>
        <v>5199</v>
      </c>
      <c r="CB26" s="57">
        <f t="shared" si="277"/>
        <v>5199</v>
      </c>
      <c r="CC26" s="57">
        <f t="shared" si="277"/>
        <v>5374</v>
      </c>
      <c r="CD26" s="57">
        <f t="shared" si="277"/>
        <v>5374</v>
      </c>
      <c r="CE26" s="57">
        <f t="shared" si="277"/>
        <v>5759.5</v>
      </c>
      <c r="CF26" s="57">
        <f t="shared" si="277"/>
        <v>5759.5</v>
      </c>
      <c r="CG26" s="57">
        <f t="shared" si="277"/>
        <v>5934.5</v>
      </c>
      <c r="CH26" s="57">
        <f t="shared" si="277"/>
        <v>5934.5</v>
      </c>
      <c r="CI26" s="57">
        <f t="shared" si="277"/>
        <v>6320</v>
      </c>
      <c r="CJ26" s="57">
        <f t="shared" si="277"/>
        <v>6320</v>
      </c>
      <c r="CK26" s="57">
        <f t="shared" si="277"/>
        <v>6495</v>
      </c>
      <c r="CL26" s="57">
        <f t="shared" si="277"/>
        <v>6495</v>
      </c>
      <c r="CM26" s="57">
        <f t="shared" si="277"/>
        <v>6880.5</v>
      </c>
      <c r="CN26" s="57">
        <f t="shared" ref="CN26:EY26" si="278">CN126</f>
        <v>6880.5</v>
      </c>
      <c r="CO26" s="57">
        <f t="shared" si="278"/>
        <v>7055.5</v>
      </c>
      <c r="CP26" s="57">
        <f t="shared" si="278"/>
        <v>7055.5</v>
      </c>
      <c r="CQ26" s="57">
        <f t="shared" si="278"/>
        <v>7441</v>
      </c>
      <c r="CR26" s="57">
        <f t="shared" si="278"/>
        <v>7441</v>
      </c>
      <c r="CS26" s="57">
        <f t="shared" si="278"/>
        <v>7616</v>
      </c>
      <c r="CT26" s="57">
        <f t="shared" si="278"/>
        <v>7616</v>
      </c>
      <c r="CU26" s="57">
        <f t="shared" si="278"/>
        <v>8001.5</v>
      </c>
      <c r="CV26" s="57">
        <f t="shared" si="278"/>
        <v>8001.5</v>
      </c>
      <c r="CW26" s="57">
        <f t="shared" si="278"/>
        <v>8176.5</v>
      </c>
      <c r="CX26" s="57">
        <f t="shared" si="278"/>
        <v>8176.5</v>
      </c>
      <c r="CY26" s="57">
        <f t="shared" si="278"/>
        <v>8562</v>
      </c>
      <c r="CZ26" s="57">
        <f t="shared" si="278"/>
        <v>8562</v>
      </c>
      <c r="DA26" s="57">
        <f t="shared" si="278"/>
        <v>8737</v>
      </c>
      <c r="DB26" s="57">
        <f t="shared" si="278"/>
        <v>8737</v>
      </c>
      <c r="DC26" s="57">
        <f t="shared" si="278"/>
        <v>9122.5</v>
      </c>
      <c r="DD26" s="57">
        <f t="shared" si="278"/>
        <v>9122.5</v>
      </c>
      <c r="DE26" s="57">
        <f t="shared" si="278"/>
        <v>9297.5</v>
      </c>
      <c r="DF26" s="57">
        <f t="shared" si="278"/>
        <v>9297.5</v>
      </c>
      <c r="DG26" s="57">
        <f t="shared" si="278"/>
        <v>9683</v>
      </c>
      <c r="DH26" s="57">
        <f t="shared" si="278"/>
        <v>9683</v>
      </c>
      <c r="DI26" s="57">
        <f t="shared" si="278"/>
        <v>9858</v>
      </c>
      <c r="DJ26" s="57">
        <f t="shared" si="278"/>
        <v>9858</v>
      </c>
      <c r="DK26" s="57">
        <f t="shared" si="278"/>
        <v>10243.5</v>
      </c>
      <c r="DL26" s="57">
        <f t="shared" si="278"/>
        <v>10243.5</v>
      </c>
      <c r="DM26" s="57">
        <f t="shared" si="278"/>
        <v>10418.5</v>
      </c>
      <c r="DN26" s="57">
        <f t="shared" si="278"/>
        <v>10418.5</v>
      </c>
      <c r="DO26" s="57">
        <f t="shared" si="278"/>
        <v>10804</v>
      </c>
      <c r="DP26" s="57">
        <f t="shared" si="278"/>
        <v>10804</v>
      </c>
      <c r="DQ26" s="57">
        <f t="shared" si="278"/>
        <v>10979</v>
      </c>
      <c r="DR26" s="57">
        <f t="shared" si="278"/>
        <v>10979</v>
      </c>
      <c r="DS26" s="57">
        <f t="shared" si="278"/>
        <v>11364.5</v>
      </c>
      <c r="DT26" s="57">
        <f t="shared" si="278"/>
        <v>11364.5</v>
      </c>
      <c r="DU26" s="57">
        <f t="shared" si="278"/>
        <v>11539.5</v>
      </c>
      <c r="DV26" s="57">
        <f t="shared" si="278"/>
        <v>11539.5</v>
      </c>
      <c r="DW26" s="57">
        <f t="shared" si="278"/>
        <v>11925</v>
      </c>
      <c r="DX26" s="57">
        <f t="shared" si="278"/>
        <v>11925</v>
      </c>
      <c r="DY26" s="57">
        <f t="shared" si="278"/>
        <v>12100</v>
      </c>
      <c r="DZ26" s="57">
        <f t="shared" si="278"/>
        <v>12100</v>
      </c>
      <c r="EA26" s="57">
        <f t="shared" si="278"/>
        <v>12485.5</v>
      </c>
      <c r="EB26" s="57">
        <f t="shared" si="278"/>
        <v>12485.5</v>
      </c>
      <c r="EC26" s="57">
        <f t="shared" si="278"/>
        <v>12660.5</v>
      </c>
      <c r="ED26" s="57">
        <f t="shared" si="278"/>
        <v>12660.5</v>
      </c>
      <c r="EE26" s="57">
        <f t="shared" si="278"/>
        <v>13046</v>
      </c>
      <c r="EF26" s="57">
        <f t="shared" si="278"/>
        <v>13046</v>
      </c>
      <c r="EG26" s="57">
        <f t="shared" si="278"/>
        <v>13221</v>
      </c>
      <c r="EH26" s="57">
        <f t="shared" si="278"/>
        <v>13221</v>
      </c>
      <c r="EI26" s="57">
        <f t="shared" si="278"/>
        <v>13606.5</v>
      </c>
      <c r="EJ26" s="57">
        <f t="shared" si="278"/>
        <v>13606.5</v>
      </c>
      <c r="EK26" s="57">
        <f t="shared" si="278"/>
        <v>13781.5</v>
      </c>
      <c r="EL26" s="57">
        <f t="shared" si="278"/>
        <v>13781.5</v>
      </c>
      <c r="EM26" s="57">
        <f t="shared" si="278"/>
        <v>14167</v>
      </c>
      <c r="EN26" s="57">
        <f t="shared" si="278"/>
        <v>14167</v>
      </c>
      <c r="EO26" s="57">
        <f t="shared" si="278"/>
        <v>14342</v>
      </c>
      <c r="EP26" s="57">
        <f t="shared" si="278"/>
        <v>14342</v>
      </c>
      <c r="EQ26" s="57">
        <f t="shared" si="278"/>
        <v>14727.5</v>
      </c>
      <c r="ER26" s="57">
        <f t="shared" si="278"/>
        <v>14727.5</v>
      </c>
      <c r="ES26" s="57">
        <f t="shared" si="278"/>
        <v>14902.5</v>
      </c>
      <c r="ET26" s="57">
        <f t="shared" si="278"/>
        <v>14902.5</v>
      </c>
      <c r="EU26" s="57">
        <f t="shared" si="278"/>
        <v>15288</v>
      </c>
      <c r="EV26" s="57">
        <f t="shared" si="278"/>
        <v>15288</v>
      </c>
      <c r="EW26" s="57">
        <f t="shared" si="278"/>
        <v>15463</v>
      </c>
      <c r="EX26" s="57">
        <f t="shared" si="278"/>
        <v>15463</v>
      </c>
      <c r="EY26" s="57">
        <f t="shared" si="278"/>
        <v>15873.5</v>
      </c>
      <c r="EZ26" s="57">
        <f t="shared" ref="EZ26:FB26" si="279">EZ126</f>
        <v>15873.5</v>
      </c>
      <c r="FA26" s="57">
        <f t="shared" si="279"/>
        <v>16066.000000000002</v>
      </c>
      <c r="FB26" s="57">
        <f t="shared" si="279"/>
        <v>16066.000000000002</v>
      </c>
    </row>
    <row r="27" spans="1:158" x14ac:dyDescent="0.2">
      <c r="A27" s="103" t="s">
        <v>147</v>
      </c>
      <c r="B27" s="95"/>
      <c r="C27" s="55">
        <f t="shared" ref="C27:AA27" si="280">C138</f>
        <v>0</v>
      </c>
      <c r="D27" s="55">
        <f t="shared" si="280"/>
        <v>0</v>
      </c>
      <c r="E27" s="55">
        <f t="shared" si="280"/>
        <v>0</v>
      </c>
      <c r="F27" s="55">
        <f t="shared" si="280"/>
        <v>0</v>
      </c>
      <c r="G27" s="55">
        <f t="shared" si="280"/>
        <v>0</v>
      </c>
      <c r="H27" s="55">
        <f t="shared" si="280"/>
        <v>0</v>
      </c>
      <c r="I27" s="55">
        <f t="shared" si="280"/>
        <v>0</v>
      </c>
      <c r="J27" s="55">
        <f t="shared" si="280"/>
        <v>0</v>
      </c>
      <c r="K27" s="56">
        <f t="shared" si="280"/>
        <v>0</v>
      </c>
      <c r="L27" s="56">
        <f t="shared" si="280"/>
        <v>2.5000000000000009</v>
      </c>
      <c r="M27" s="56">
        <f t="shared" si="280"/>
        <v>4.7500000000000018</v>
      </c>
      <c r="N27" s="56">
        <f t="shared" si="280"/>
        <v>8.5250000000000021</v>
      </c>
      <c r="O27" s="56">
        <f t="shared" si="280"/>
        <v>11.922500000000003</v>
      </c>
      <c r="P27" s="56">
        <f t="shared" si="280"/>
        <v>17.480250000000005</v>
      </c>
      <c r="Q27" s="56">
        <f t="shared" si="280"/>
        <v>22.482225000000003</v>
      </c>
      <c r="R27" s="56">
        <f t="shared" si="280"/>
        <v>28.734002500000003</v>
      </c>
      <c r="S27" s="57">
        <f t="shared" si="280"/>
        <v>34.360602250000007</v>
      </c>
      <c r="T27" s="57">
        <f t="shared" si="280"/>
        <v>62.074542025000007</v>
      </c>
      <c r="U27" s="57">
        <f t="shared" si="280"/>
        <v>86.007087822500011</v>
      </c>
      <c r="V27" s="57">
        <f t="shared" si="280"/>
        <v>108.55837904025002</v>
      </c>
      <c r="W27" s="57">
        <f t="shared" si="280"/>
        <v>129.77414113622501</v>
      </c>
      <c r="X27" s="57">
        <f t="shared" si="280"/>
        <v>150.88400702260253</v>
      </c>
      <c r="Y27" s="57">
        <f t="shared" si="280"/>
        <v>171.33543032034225</v>
      </c>
      <c r="Z27" s="57">
        <f t="shared" si="280"/>
        <v>192.04874648830804</v>
      </c>
      <c r="AA27" s="57">
        <f t="shared" si="280"/>
        <v>212.30885919947727</v>
      </c>
      <c r="AB27" s="57">
        <f t="shared" ref="AB27:CM27" si="281">AB138</f>
        <v>232.94871316752952</v>
      </c>
      <c r="AC27" s="57">
        <f t="shared" si="281"/>
        <v>253.20480876117659</v>
      </c>
      <c r="AD27" s="57">
        <f t="shared" si="281"/>
        <v>273.88228891337894</v>
      </c>
      <c r="AE27" s="57">
        <f t="shared" si="281"/>
        <v>294.20102259469706</v>
      </c>
      <c r="AF27" s="57">
        <f t="shared" si="281"/>
        <v>314.95578726835208</v>
      </c>
      <c r="AG27" s="57">
        <f t="shared" si="281"/>
        <v>335.35975052551674</v>
      </c>
      <c r="AH27" s="57">
        <f t="shared" si="281"/>
        <v>356.20323327891492</v>
      </c>
      <c r="AI27" s="57">
        <f t="shared" si="281"/>
        <v>376.69638830515834</v>
      </c>
      <c r="AJ27" s="57">
        <f t="shared" si="281"/>
        <v>417.77748821263788</v>
      </c>
      <c r="AK27" s="57">
        <f t="shared" si="281"/>
        <v>451.98030840911417</v>
      </c>
      <c r="AL27" s="57">
        <f t="shared" si="281"/>
        <v>483.0167217960668</v>
      </c>
      <c r="AM27" s="57">
        <f t="shared" si="281"/>
        <v>510.11259950558724</v>
      </c>
      <c r="AN27" s="57">
        <f t="shared" si="281"/>
        <v>559.15937671974814</v>
      </c>
      <c r="AO27" s="57">
        <f t="shared" si="281"/>
        <v>600.23986740625787</v>
      </c>
      <c r="AP27" s="57">
        <f t="shared" si="281"/>
        <v>639.02802266577442</v>
      </c>
      <c r="AQ27" s="57">
        <f t="shared" si="281"/>
        <v>672.97243365598797</v>
      </c>
      <c r="AR27" s="57">
        <f t="shared" si="281"/>
        <v>730.59171072416063</v>
      </c>
      <c r="AS27" s="57">
        <f t="shared" si="281"/>
        <v>779.32013091293106</v>
      </c>
      <c r="AT27" s="57">
        <f t="shared" si="281"/>
        <v>826.69037828767182</v>
      </c>
      <c r="AU27" s="57">
        <f t="shared" si="281"/>
        <v>868.31924256027401</v>
      </c>
      <c r="AV27" s="57">
        <f t="shared" si="281"/>
        <v>935.3236868496133</v>
      </c>
      <c r="AW27" s="57">
        <f t="shared" si="281"/>
        <v>992.47443643308088</v>
      </c>
      <c r="AX27" s="57">
        <f t="shared" si="281"/>
        <v>1049.1554991205837</v>
      </c>
      <c r="AY27" s="57">
        <f t="shared" si="281"/>
        <v>1099.1487601312081</v>
      </c>
      <c r="AZ27" s="57">
        <f t="shared" si="281"/>
        <v>1176.1689357852501</v>
      </c>
      <c r="BA27" s="57">
        <f t="shared" si="281"/>
        <v>1242.3240850049642</v>
      </c>
      <c r="BB27" s="57">
        <f t="shared" si="281"/>
        <v>1308.8513114753132</v>
      </c>
      <c r="BC27" s="57">
        <f t="shared" si="281"/>
        <v>1367.6998886705851</v>
      </c>
      <c r="BD27" s="57">
        <f t="shared" si="281"/>
        <v>1455.184866660833</v>
      </c>
      <c r="BE27" s="57">
        <f t="shared" si="281"/>
        <v>1530.7543535721265</v>
      </c>
      <c r="BF27" s="57">
        <f t="shared" si="281"/>
        <v>1607.5012971225813</v>
      </c>
      <c r="BG27" s="57">
        <f t="shared" si="281"/>
        <v>1675.5450705593398</v>
      </c>
      <c r="BH27" s="57">
        <f t="shared" si="281"/>
        <v>1773.8036860340608</v>
      </c>
      <c r="BI27" s="57">
        <f t="shared" si="281"/>
        <v>1859.0678154608993</v>
      </c>
      <c r="BJ27" s="57">
        <f t="shared" si="281"/>
        <v>1946.2886323418652</v>
      </c>
      <c r="BK27" s="57">
        <f t="shared" si="281"/>
        <v>2023.7578478507539</v>
      </c>
      <c r="BL27" s="57">
        <f t="shared" si="281"/>
        <v>2132.9985260608537</v>
      </c>
      <c r="BM27" s="57">
        <f t="shared" si="281"/>
        <v>2228.1458438512664</v>
      </c>
      <c r="BN27" s="57">
        <f t="shared" si="281"/>
        <v>2326.0109957835166</v>
      </c>
      <c r="BO27" s="57">
        <f t="shared" si="281"/>
        <v>2413.0596852591552</v>
      </c>
      <c r="BP27" s="57">
        <f t="shared" si="281"/>
        <v>2533.4215479764775</v>
      </c>
      <c r="BQ27" s="57">
        <f t="shared" si="281"/>
        <v>2638.5776581734417</v>
      </c>
      <c r="BR27" s="57">
        <f t="shared" si="281"/>
        <v>2747.2005043517988</v>
      </c>
      <c r="BS27" s="57">
        <f t="shared" si="281"/>
        <v>2843.9309435131854</v>
      </c>
      <c r="BT27" s="57">
        <f t="shared" si="281"/>
        <v>2975.5062408391227</v>
      </c>
      <c r="BU27" s="57">
        <f t="shared" si="281"/>
        <v>3090.7543300970165</v>
      </c>
      <c r="BV27" s="57">
        <f t="shared" si="281"/>
        <v>3210.2098677607605</v>
      </c>
      <c r="BW27" s="57">
        <f t="shared" si="281"/>
        <v>3316.6896575234414</v>
      </c>
      <c r="BX27" s="57">
        <f t="shared" si="281"/>
        <v>3457.0393130021025</v>
      </c>
      <c r="BY27" s="57">
        <f t="shared" si="281"/>
        <v>3580.1842786866973</v>
      </c>
      <c r="BZ27" s="57">
        <f t="shared" si="281"/>
        <v>3706.7469684058719</v>
      </c>
      <c r="CA27" s="57">
        <f t="shared" si="281"/>
        <v>3819.6231656355585</v>
      </c>
      <c r="CB27" s="57">
        <f t="shared" si="281"/>
        <v>3965.7295643282232</v>
      </c>
      <c r="CC27" s="57">
        <f t="shared" si="281"/>
        <v>4094.0555801003766</v>
      </c>
      <c r="CD27" s="57">
        <f t="shared" si="281"/>
        <v>4225.2811998543202</v>
      </c>
      <c r="CE27" s="57">
        <f t="shared" si="281"/>
        <v>4342.3540220800733</v>
      </c>
      <c r="CF27" s="57">
        <f t="shared" si="281"/>
        <v>4492.2373736410136</v>
      </c>
      <c r="CG27" s="57">
        <f t="shared" si="281"/>
        <v>4623.96263929207</v>
      </c>
      <c r="CH27" s="57">
        <f t="shared" si="281"/>
        <v>4758.2475777749896</v>
      </c>
      <c r="CI27" s="57">
        <f t="shared" si="281"/>
        <v>4878.0737819271926</v>
      </c>
      <c r="CJ27" s="57">
        <f t="shared" si="281"/>
        <v>5030.4351732782334</v>
      </c>
      <c r="CK27" s="57">
        <f t="shared" si="281"/>
        <v>5164.3906715854191</v>
      </c>
      <c r="CL27" s="57">
        <f t="shared" si="281"/>
        <v>5300.6828169348837</v>
      </c>
      <c r="CM27" s="57">
        <f t="shared" si="281"/>
        <v>5422.3155052478014</v>
      </c>
      <c r="CN27" s="57">
        <f t="shared" ref="CN27:EY27" si="282">CN138</f>
        <v>5576.3027307281454</v>
      </c>
      <c r="CO27" s="57">
        <f t="shared" si="282"/>
        <v>5711.7214784594307</v>
      </c>
      <c r="CP27" s="57">
        <f t="shared" si="282"/>
        <v>5849.3305472567681</v>
      </c>
      <c r="CQ27" s="57">
        <f t="shared" si="282"/>
        <v>5972.1484658457148</v>
      </c>
      <c r="CR27" s="57">
        <f t="shared" si="282"/>
        <v>6127.2023979128426</v>
      </c>
      <c r="CS27" s="57">
        <f t="shared" si="282"/>
        <v>6263.5811810429168</v>
      </c>
      <c r="CT27" s="57">
        <f t="shared" si="282"/>
        <v>6402.054281275713</v>
      </c>
      <c r="CU27" s="57">
        <f t="shared" si="282"/>
        <v>6525.6498278178115</v>
      </c>
      <c r="CV27" s="57">
        <f t="shared" si="282"/>
        <v>6681.403624771765</v>
      </c>
      <c r="CW27" s="57">
        <f t="shared" si="282"/>
        <v>6818.4122860831794</v>
      </c>
      <c r="CX27" s="57">
        <f t="shared" si="282"/>
        <v>6957.4522765057318</v>
      </c>
      <c r="CY27" s="57">
        <f t="shared" si="282"/>
        <v>7081.5580240798563</v>
      </c>
      <c r="CZ27" s="57">
        <f t="shared" si="282"/>
        <v>7237.7710018516273</v>
      </c>
      <c r="DA27" s="57">
        <f t="shared" si="282"/>
        <v>7375.19292581027</v>
      </c>
      <c r="DB27" s="57">
        <f t="shared" si="282"/>
        <v>7514.6048525442884</v>
      </c>
      <c r="DC27" s="57">
        <f t="shared" si="282"/>
        <v>7639.0453427418961</v>
      </c>
      <c r="DD27" s="57">
        <f t="shared" si="282"/>
        <v>7795.5595888293346</v>
      </c>
      <c r="DE27" s="57">
        <f t="shared" si="282"/>
        <v>7933.2526542357045</v>
      </c>
      <c r="DF27" s="57">
        <f t="shared" si="282"/>
        <v>8072.908608243577</v>
      </c>
      <c r="DG27" s="57">
        <f t="shared" si="282"/>
        <v>8197.5687229643718</v>
      </c>
      <c r="DH27" s="57">
        <f t="shared" si="282"/>
        <v>8354.2806311040586</v>
      </c>
      <c r="DI27" s="57">
        <f t="shared" si="282"/>
        <v>8492.1515923425504</v>
      </c>
      <c r="DJ27" s="57">
        <f t="shared" si="282"/>
        <v>8631.9676525874147</v>
      </c>
      <c r="DK27" s="57">
        <f t="shared" si="282"/>
        <v>8756.7718629119681</v>
      </c>
      <c r="DL27" s="57">
        <f t="shared" si="282"/>
        <v>8913.6134570874055</v>
      </c>
      <c r="DM27" s="57">
        <f t="shared" si="282"/>
        <v>9051.6011357519747</v>
      </c>
      <c r="DN27" s="57">
        <f t="shared" si="282"/>
        <v>9191.5222416754241</v>
      </c>
      <c r="DO27" s="57">
        <f t="shared" si="282"/>
        <v>9316.4209931067999</v>
      </c>
      <c r="DP27" s="57">
        <f t="shared" si="282"/>
        <v>9473.3476742752537</v>
      </c>
      <c r="DQ27" s="57">
        <f t="shared" si="282"/>
        <v>9611.4119312310359</v>
      </c>
      <c r="DR27" s="57">
        <f t="shared" si="282"/>
        <v>9751.4019576145784</v>
      </c>
      <c r="DS27" s="57">
        <f t="shared" si="282"/>
        <v>9876.3627374584357</v>
      </c>
      <c r="DT27" s="57">
        <f t="shared" si="282"/>
        <v>10033.345244196846</v>
      </c>
      <c r="DU27" s="57">
        <f t="shared" si="282"/>
        <v>10171.459744164566</v>
      </c>
      <c r="DV27" s="57">
        <f t="shared" si="282"/>
        <v>10311.49498925803</v>
      </c>
      <c r="DW27" s="57">
        <f t="shared" si="282"/>
        <v>10436.496465940165</v>
      </c>
      <c r="DX27" s="57">
        <f t="shared" si="282"/>
        <v>10593.515599832499</v>
      </c>
      <c r="DY27" s="57">
        <f t="shared" si="282"/>
        <v>10731.663064238328</v>
      </c>
      <c r="DZ27" s="57">
        <f t="shared" si="282"/>
        <v>10871.727977325761</v>
      </c>
      <c r="EA27" s="57">
        <f t="shared" si="282"/>
        <v>10996.756155202194</v>
      </c>
      <c r="EB27" s="57">
        <f t="shared" si="282"/>
        <v>11153.799320169184</v>
      </c>
      <c r="EC27" s="57">
        <f t="shared" si="282"/>
        <v>11291.968412542035</v>
      </c>
      <c r="ED27" s="57">
        <f t="shared" si="282"/>
        <v>11432.052790799646</v>
      </c>
      <c r="EE27" s="57">
        <f t="shared" si="282"/>
        <v>11557.098487329131</v>
      </c>
      <c r="EF27" s="57">
        <f t="shared" si="282"/>
        <v>11714.157419083778</v>
      </c>
      <c r="EG27" s="57">
        <f t="shared" si="282"/>
        <v>11852.340701565448</v>
      </c>
      <c r="EH27" s="57">
        <f t="shared" si="282"/>
        <v>11992.437850920945</v>
      </c>
      <c r="EI27" s="57">
        <f t="shared" si="282"/>
        <v>12117.49504143848</v>
      </c>
      <c r="EJ27" s="57">
        <f t="shared" si="282"/>
        <v>12274.564317782337</v>
      </c>
      <c r="EK27" s="57">
        <f t="shared" si="282"/>
        <v>12412.756910394268</v>
      </c>
      <c r="EL27" s="57">
        <f t="shared" si="282"/>
        <v>12552.862438866974</v>
      </c>
      <c r="EM27" s="57">
        <f t="shared" si="282"/>
        <v>12677.927170589979</v>
      </c>
      <c r="EN27" s="57">
        <f t="shared" si="282"/>
        <v>12835.003234018746</v>
      </c>
      <c r="EO27" s="57">
        <f t="shared" si="282"/>
        <v>12973.201935007082</v>
      </c>
      <c r="EP27" s="57">
        <f t="shared" si="282"/>
        <v>13113.312961018544</v>
      </c>
      <c r="EQ27" s="57">
        <f t="shared" si="282"/>
        <v>13238.382640526423</v>
      </c>
      <c r="ER27" s="57">
        <f t="shared" si="282"/>
        <v>13395.46315696157</v>
      </c>
      <c r="ES27" s="57">
        <f t="shared" si="282"/>
        <v>13533.665865655643</v>
      </c>
      <c r="ET27" s="57">
        <f t="shared" si="282"/>
        <v>13673.780498602264</v>
      </c>
      <c r="EU27" s="57">
        <f t="shared" si="282"/>
        <v>13798.853424351784</v>
      </c>
      <c r="EV27" s="57">
        <f t="shared" si="282"/>
        <v>13955.936862404404</v>
      </c>
      <c r="EW27" s="57">
        <f t="shared" si="282"/>
        <v>14094.142200554203</v>
      </c>
      <c r="EX27" s="57">
        <f t="shared" si="282"/>
        <v>14234.259200010974</v>
      </c>
      <c r="EY27" s="57">
        <f t="shared" si="282"/>
        <v>14359.334255619629</v>
      </c>
      <c r="EZ27" s="57">
        <f t="shared" ref="EZ27:FB27" si="283">EZ138</f>
        <v>14518.919610545468</v>
      </c>
      <c r="FA27" s="57">
        <f t="shared" si="283"/>
        <v>14659.376673881163</v>
      </c>
      <c r="FB27" s="57">
        <f t="shared" si="283"/>
        <v>14803.270226005243</v>
      </c>
    </row>
    <row r="28" spans="1:158" x14ac:dyDescent="0.2">
      <c r="A28" s="103" t="s">
        <v>148</v>
      </c>
      <c r="B28" s="95"/>
      <c r="C28" s="55">
        <f>C174</f>
        <v>0</v>
      </c>
      <c r="D28" s="55">
        <f t="shared" ref="D28:AA28" si="284">D174</f>
        <v>0</v>
      </c>
      <c r="E28" s="55">
        <f t="shared" si="284"/>
        <v>0</v>
      </c>
      <c r="F28" s="55">
        <f t="shared" si="284"/>
        <v>0</v>
      </c>
      <c r="G28" s="55">
        <f t="shared" si="284"/>
        <v>0</v>
      </c>
      <c r="H28" s="55">
        <f t="shared" si="284"/>
        <v>0</v>
      </c>
      <c r="I28" s="55">
        <f t="shared" si="284"/>
        <v>0</v>
      </c>
      <c r="J28" s="55">
        <f t="shared" si="284"/>
        <v>0</v>
      </c>
      <c r="K28" s="56">
        <f t="shared" si="284"/>
        <v>0</v>
      </c>
      <c r="L28" s="56">
        <f t="shared" si="284"/>
        <v>0</v>
      </c>
      <c r="M28" s="56">
        <f t="shared" si="284"/>
        <v>0.22400000000000009</v>
      </c>
      <c r="N28" s="56">
        <f t="shared" si="284"/>
        <v>0.62720000000000031</v>
      </c>
      <c r="O28" s="56">
        <f t="shared" si="284"/>
        <v>1.3430200000000005</v>
      </c>
      <c r="P28" s="56">
        <f t="shared" si="284"/>
        <v>2.3049040000000005</v>
      </c>
      <c r="Q28" s="56">
        <f t="shared" si="284"/>
        <v>3.6804810000000008</v>
      </c>
      <c r="R28" s="56">
        <f t="shared" si="284"/>
        <v>5.3773935600000016</v>
      </c>
      <c r="S28" s="57">
        <f t="shared" si="284"/>
        <v>7.4891187980000016</v>
      </c>
      <c r="T28" s="57">
        <f t="shared" si="284"/>
        <v>9.9157250528000027</v>
      </c>
      <c r="U28" s="57">
        <f t="shared" si="284"/>
        <v>13.272118868660003</v>
      </c>
      <c r="V28" s="57">
        <f t="shared" si="284"/>
        <v>17.466176670820005</v>
      </c>
      <c r="W28" s="57">
        <f t="shared" si="284"/>
        <v>22.500341723861407</v>
      </c>
      <c r="X28" s="57">
        <f t="shared" si="284"/>
        <v>28.328981999586325</v>
      </c>
      <c r="Y28" s="57">
        <f t="shared" si="284"/>
        <v>34.964731402927654</v>
      </c>
      <c r="Z28" s="57">
        <f t="shared" si="284"/>
        <v>42.358966805604851</v>
      </c>
      <c r="AA28" s="57">
        <f t="shared" si="284"/>
        <v>50.517675627717331</v>
      </c>
      <c r="AB28" s="57">
        <f t="shared" ref="AB28:CM28" si="285">AB174</f>
        <v>59.385597346351261</v>
      </c>
      <c r="AC28" s="57">
        <f t="shared" si="285"/>
        <v>68.963306482641229</v>
      </c>
      <c r="AD28" s="57">
        <f t="shared" si="285"/>
        <v>79.191597520459709</v>
      </c>
      <c r="AE28" s="57">
        <f t="shared" si="285"/>
        <v>90.068460919373479</v>
      </c>
      <c r="AF28" s="57">
        <f t="shared" si="285"/>
        <v>101.53326129276799</v>
      </c>
      <c r="AG28" s="57">
        <f t="shared" si="285"/>
        <v>113.58350079174018</v>
      </c>
      <c r="AH28" s="57">
        <f t="shared" si="285"/>
        <v>126.15880893653861</v>
      </c>
      <c r="AI28" s="57">
        <f t="shared" si="285"/>
        <v>139.25754779586532</v>
      </c>
      <c r="AJ28" s="57">
        <f t="shared" si="285"/>
        <v>152.82067138993847</v>
      </c>
      <c r="AK28" s="57">
        <f t="shared" si="285"/>
        <v>167.32322382535463</v>
      </c>
      <c r="AL28" s="57">
        <f t="shared" si="285"/>
        <v>182.38821076973886</v>
      </c>
      <c r="AM28" s="57">
        <f t="shared" si="285"/>
        <v>197.90909521186262</v>
      </c>
      <c r="AN28" s="57">
        <f t="shared" si="285"/>
        <v>213.63682428725488</v>
      </c>
      <c r="AO28" s="57">
        <f t="shared" si="285"/>
        <v>230.29564679394497</v>
      </c>
      <c r="AP28" s="57">
        <f t="shared" si="285"/>
        <v>247.48821579112931</v>
      </c>
      <c r="AQ28" s="57">
        <f t="shared" si="285"/>
        <v>265.26374644517495</v>
      </c>
      <c r="AR28" s="57">
        <f t="shared" si="285"/>
        <v>283.32660331640392</v>
      </c>
      <c r="AS28" s="57">
        <f t="shared" si="285"/>
        <v>302.58642122536548</v>
      </c>
      <c r="AT28" s="57">
        <f t="shared" si="285"/>
        <v>322.56927995811219</v>
      </c>
      <c r="AU28" s="57">
        <f t="shared" si="285"/>
        <v>343.43192650798244</v>
      </c>
      <c r="AV28" s="57">
        <f t="shared" si="285"/>
        <v>364.79133297825672</v>
      </c>
      <c r="AW28" s="57">
        <f t="shared" si="285"/>
        <v>387.70824561942732</v>
      </c>
      <c r="AX28" s="57">
        <f t="shared" si="285"/>
        <v>411.60354410752012</v>
      </c>
      <c r="AY28" s="57">
        <f t="shared" si="285"/>
        <v>436.71772102715829</v>
      </c>
      <c r="AZ28" s="57">
        <f t="shared" si="285"/>
        <v>462.56070515516456</v>
      </c>
      <c r="BA28" s="57">
        <f t="shared" si="285"/>
        <v>490.32823123046154</v>
      </c>
      <c r="BB28" s="57">
        <f t="shared" si="285"/>
        <v>519.32286254858832</v>
      </c>
      <c r="BC28" s="57">
        <f t="shared" si="285"/>
        <v>549.85828022253042</v>
      </c>
      <c r="BD28" s="57">
        <f t="shared" si="285"/>
        <v>581.32898713833947</v>
      </c>
      <c r="BE28" s="57">
        <f t="shared" si="285"/>
        <v>615.05916721546782</v>
      </c>
      <c r="BF28" s="57">
        <f t="shared" si="285"/>
        <v>650.22808584346558</v>
      </c>
      <c r="BG28" s="57">
        <f t="shared" si="285"/>
        <v>687.21894281757238</v>
      </c>
      <c r="BH28" s="57">
        <f t="shared" si="285"/>
        <v>725.30824486991435</v>
      </c>
      <c r="BI28" s="57">
        <f t="shared" si="285"/>
        <v>765.94697178470653</v>
      </c>
      <c r="BJ28" s="57">
        <f t="shared" si="285"/>
        <v>808.19019761406958</v>
      </c>
      <c r="BK28" s="57">
        <f t="shared" si="285"/>
        <v>852.49037244655926</v>
      </c>
      <c r="BL28" s="57">
        <f t="shared" si="285"/>
        <v>898.00624798885315</v>
      </c>
      <c r="BM28" s="57">
        <f t="shared" si="285"/>
        <v>946.31625180028516</v>
      </c>
      <c r="BN28" s="57">
        <f t="shared" si="285"/>
        <v>996.3522451372844</v>
      </c>
      <c r="BO28" s="57">
        <f t="shared" si="285"/>
        <v>1048.6371620633483</v>
      </c>
      <c r="BP28" s="57">
        <f t="shared" si="285"/>
        <v>1102.2134275645963</v>
      </c>
      <c r="BQ28" s="57">
        <f t="shared" si="285"/>
        <v>1158.7884888889166</v>
      </c>
      <c r="BR28" s="57">
        <f t="shared" si="285"/>
        <v>1217.17266721807</v>
      </c>
      <c r="BS28" s="57">
        <f t="shared" si="285"/>
        <v>1277.961118405904</v>
      </c>
      <c r="BT28" s="57">
        <f t="shared" si="285"/>
        <v>1340.0817140186989</v>
      </c>
      <c r="BU28" s="57">
        <f t="shared" si="285"/>
        <v>1405.3727054154349</v>
      </c>
      <c r="BV28" s="57">
        <f t="shared" si="285"/>
        <v>1472.5246493810389</v>
      </c>
      <c r="BW28" s="57">
        <f t="shared" si="285"/>
        <v>1542.2066744712567</v>
      </c>
      <c r="BX28" s="57">
        <f t="shared" si="285"/>
        <v>1613.2338122339502</v>
      </c>
      <c r="BY28" s="57">
        <f t="shared" si="285"/>
        <v>1687.3527840716285</v>
      </c>
      <c r="BZ28" s="57">
        <f t="shared" si="285"/>
        <v>1763.1807932345614</v>
      </c>
      <c r="CA28" s="57">
        <f t="shared" si="285"/>
        <v>1841.3290711584334</v>
      </c>
      <c r="CB28" s="57">
        <f t="shared" si="285"/>
        <v>1920.5678509200761</v>
      </c>
      <c r="CC28" s="57">
        <f t="shared" si="285"/>
        <v>2002.6101133269663</v>
      </c>
      <c r="CD28" s="57">
        <f t="shared" si="285"/>
        <v>2086.0486153082793</v>
      </c>
      <c r="CE28" s="57">
        <f t="shared" si="285"/>
        <v>2171.4779147944332</v>
      </c>
      <c r="CF28" s="57">
        <f t="shared" si="285"/>
        <v>2257.6580340654327</v>
      </c>
      <c r="CG28" s="57">
        <f t="shared" si="285"/>
        <v>2346.2970800277762</v>
      </c>
      <c r="CH28" s="57">
        <f t="shared" si="285"/>
        <v>2435.9873073295403</v>
      </c>
      <c r="CI28" s="57">
        <f t="shared" si="285"/>
        <v>2527.3263176511373</v>
      </c>
      <c r="CJ28" s="57">
        <f t="shared" si="285"/>
        <v>2619.0800188671892</v>
      </c>
      <c r="CK28" s="57">
        <f t="shared" si="285"/>
        <v>2712.9646465145638</v>
      </c>
      <c r="CL28" s="57">
        <f t="shared" si="285"/>
        <v>2807.5823194424011</v>
      </c>
      <c r="CM28" s="57">
        <f t="shared" si="285"/>
        <v>2903.5418107008527</v>
      </c>
      <c r="CN28" s="57">
        <f t="shared" ref="CN28:EY28" si="286">CN174</f>
        <v>2999.6211466259597</v>
      </c>
      <c r="CO28" s="57">
        <f t="shared" si="286"/>
        <v>3097.5493271746504</v>
      </c>
      <c r="CP28" s="57">
        <f t="shared" si="286"/>
        <v>3195.9416311976101</v>
      </c>
      <c r="CQ28" s="57">
        <f t="shared" si="286"/>
        <v>3295.4201805668895</v>
      </c>
      <c r="CR28" s="57">
        <f t="shared" si="286"/>
        <v>3394.7763698961739</v>
      </c>
      <c r="CS28" s="57">
        <f t="shared" si="286"/>
        <v>3495.7524494959998</v>
      </c>
      <c r="CT28" s="57">
        <f t="shared" si="286"/>
        <v>3596.9767205483304</v>
      </c>
      <c r="CU28" s="57">
        <f t="shared" si="286"/>
        <v>3699.0840123348262</v>
      </c>
      <c r="CV28" s="57">
        <f t="shared" si="286"/>
        <v>3800.8780447179224</v>
      </c>
      <c r="CW28" s="57">
        <f t="shared" si="286"/>
        <v>3904.1129604539574</v>
      </c>
      <c r="CX28" s="57">
        <f t="shared" si="286"/>
        <v>4007.4284836757079</v>
      </c>
      <c r="CY28" s="57">
        <f t="shared" si="286"/>
        <v>4111.4703720950956</v>
      </c>
      <c r="CZ28" s="57">
        <f t="shared" si="286"/>
        <v>4215.0527641587823</v>
      </c>
      <c r="DA28" s="57">
        <f t="shared" si="286"/>
        <v>4319.9397040461254</v>
      </c>
      <c r="DB28" s="57">
        <f t="shared" si="286"/>
        <v>4424.7802993980658</v>
      </c>
      <c r="DC28" s="57">
        <f t="shared" si="286"/>
        <v>4530.2291780885253</v>
      </c>
      <c r="DD28" s="57">
        <f t="shared" si="286"/>
        <v>4635.1088442141199</v>
      </c>
      <c r="DE28" s="57">
        <f t="shared" si="286"/>
        <v>4741.1912152928717</v>
      </c>
      <c r="DF28" s="57">
        <f t="shared" si="286"/>
        <v>4847.132794798842</v>
      </c>
      <c r="DG28" s="57">
        <f t="shared" si="286"/>
        <v>4953.5951457012216</v>
      </c>
      <c r="DH28" s="57">
        <f t="shared" si="286"/>
        <v>5059.4072646432742</v>
      </c>
      <c r="DI28" s="57">
        <f t="shared" si="286"/>
        <v>5166.3471382998123</v>
      </c>
      <c r="DJ28" s="57">
        <f t="shared" si="286"/>
        <v>5273.0769356643159</v>
      </c>
      <c r="DK28" s="57">
        <f t="shared" si="286"/>
        <v>5380.2635016239301</v>
      </c>
      <c r="DL28" s="57">
        <f t="shared" si="286"/>
        <v>5486.7407512034952</v>
      </c>
      <c r="DM28" s="57">
        <f t="shared" si="286"/>
        <v>5594.2912458111223</v>
      </c>
      <c r="DN28" s="57">
        <f t="shared" si="286"/>
        <v>5701.5814050711388</v>
      </c>
      <c r="DO28" s="57">
        <f t="shared" si="286"/>
        <v>5809.2820194722435</v>
      </c>
      <c r="DP28" s="57">
        <f t="shared" si="286"/>
        <v>5916.2306631110923</v>
      </c>
      <c r="DQ28" s="57">
        <f t="shared" si="286"/>
        <v>6024.2132877877857</v>
      </c>
      <c r="DR28" s="57">
        <f t="shared" si="286"/>
        <v>6131.8994519840799</v>
      </c>
      <c r="DS28" s="57">
        <f t="shared" si="286"/>
        <v>6239.9628499145219</v>
      </c>
      <c r="DT28" s="57">
        <f t="shared" si="286"/>
        <v>6347.2437399077717</v>
      </c>
      <c r="DU28" s="57">
        <f t="shared" si="286"/>
        <v>6455.5305533636165</v>
      </c>
      <c r="DV28" s="57">
        <f t="shared" si="286"/>
        <v>6563.4951378153055</v>
      </c>
      <c r="DW28" s="57">
        <f t="shared" si="286"/>
        <v>6671.8132992943374</v>
      </c>
      <c r="DX28" s="57">
        <f t="shared" si="286"/>
        <v>6779.3272432681761</v>
      </c>
      <c r="DY28" s="57">
        <f t="shared" si="286"/>
        <v>6887.8271954147122</v>
      </c>
      <c r="DZ28" s="57">
        <f t="shared" si="286"/>
        <v>6995.9866557853666</v>
      </c>
      <c r="EA28" s="57">
        <f t="shared" si="286"/>
        <v>7104.4829515790734</v>
      </c>
      <c r="EB28" s="57">
        <f t="shared" si="286"/>
        <v>7212.1596878249638</v>
      </c>
      <c r="EC28" s="57">
        <f t="shared" si="286"/>
        <v>7320.8083772663003</v>
      </c>
      <c r="ED28" s="57">
        <f t="shared" si="286"/>
        <v>7429.1037030272355</v>
      </c>
      <c r="EE28" s="57">
        <f t="shared" si="286"/>
        <v>7537.7240793146566</v>
      </c>
      <c r="EF28" s="57">
        <f t="shared" si="286"/>
        <v>7645.5141094831024</v>
      </c>
      <c r="EG28" s="57">
        <f t="shared" si="286"/>
        <v>7754.2662227851351</v>
      </c>
      <c r="EH28" s="57">
        <f t="shared" si="286"/>
        <v>7862.6559434180444</v>
      </c>
      <c r="EI28" s="57">
        <f t="shared" si="286"/>
        <v>7971.3624571478604</v>
      </c>
      <c r="EJ28" s="57">
        <f t="shared" si="286"/>
        <v>8079.2310748663149</v>
      </c>
      <c r="EK28" s="57">
        <f t="shared" si="286"/>
        <v>8188.0548744300231</v>
      </c>
      <c r="EL28" s="57">
        <f t="shared" si="286"/>
        <v>8296.5099744184445</v>
      </c>
      <c r="EM28" s="57">
        <f t="shared" si="286"/>
        <v>8405.2761051162197</v>
      </c>
      <c r="EN28" s="57">
        <f t="shared" si="286"/>
        <v>8513.1990760990411</v>
      </c>
      <c r="EO28" s="57">
        <f t="shared" si="286"/>
        <v>8622.0724217945572</v>
      </c>
      <c r="EP28" s="57">
        <f t="shared" si="286"/>
        <v>8730.5726786761006</v>
      </c>
      <c r="EQ28" s="57">
        <f t="shared" si="286"/>
        <v>8839.3799594147276</v>
      </c>
      <c r="ER28" s="57">
        <f t="shared" si="286"/>
        <v>8947.3404233876518</v>
      </c>
      <c r="ES28" s="57">
        <f t="shared" si="286"/>
        <v>9056.2479249322678</v>
      </c>
      <c r="ET28" s="57">
        <f t="shared" si="286"/>
        <v>9164.7792930202049</v>
      </c>
      <c r="EU28" s="57">
        <f t="shared" si="286"/>
        <v>9273.6149076925703</v>
      </c>
      <c r="EV28" s="57">
        <f t="shared" si="286"/>
        <v>9381.6011726690449</v>
      </c>
      <c r="EW28" s="57">
        <f t="shared" si="286"/>
        <v>9490.5321655337248</v>
      </c>
      <c r="EX28" s="57">
        <f t="shared" si="286"/>
        <v>9599.084919184892</v>
      </c>
      <c r="EY28" s="57">
        <f t="shared" si="286"/>
        <v>9707.9399999018333</v>
      </c>
      <c r="EZ28" s="57">
        <f t="shared" ref="EZ28:FB28" si="287">EZ174</f>
        <v>9815.9439814523175</v>
      </c>
      <c r="FA28" s="57">
        <f t="shared" si="287"/>
        <v>9925.1150966541118</v>
      </c>
      <c r="FB28" s="57">
        <f t="shared" si="287"/>
        <v>10034.085720087145</v>
      </c>
    </row>
    <row r="29" spans="1:158" s="59" customFormat="1" x14ac:dyDescent="0.2">
      <c r="A29" s="102" t="s">
        <v>160</v>
      </c>
      <c r="B29" s="58"/>
      <c r="C29" s="58">
        <f>C27+C28-C26</f>
        <v>0</v>
      </c>
      <c r="D29" s="58">
        <f t="shared" ref="D29:AA29" si="288">D27+D28-D26</f>
        <v>0</v>
      </c>
      <c r="E29" s="58">
        <f t="shared" si="288"/>
        <v>0</v>
      </c>
      <c r="F29" s="58">
        <f t="shared" si="288"/>
        <v>0</v>
      </c>
      <c r="G29" s="58">
        <f t="shared" si="288"/>
        <v>0</v>
      </c>
      <c r="H29" s="58">
        <f t="shared" si="288"/>
        <v>0</v>
      </c>
      <c r="I29" s="58">
        <f t="shared" si="288"/>
        <v>0</v>
      </c>
      <c r="J29" s="58">
        <f t="shared" si="288"/>
        <v>0</v>
      </c>
      <c r="K29" s="58">
        <f t="shared" si="288"/>
        <v>-25.000000000000004</v>
      </c>
      <c r="L29" s="58">
        <f t="shared" si="288"/>
        <v>-22.500000000000004</v>
      </c>
      <c r="M29" s="58">
        <f t="shared" si="288"/>
        <v>-37.526000000000003</v>
      </c>
      <c r="N29" s="58">
        <f t="shared" si="288"/>
        <v>-33.347800000000007</v>
      </c>
      <c r="O29" s="58">
        <f t="shared" si="288"/>
        <v>-54.234479999999998</v>
      </c>
      <c r="P29" s="58">
        <f t="shared" si="288"/>
        <v>-47.714845999999994</v>
      </c>
      <c r="Q29" s="58">
        <f t="shared" si="288"/>
        <v>-58.837294000000014</v>
      </c>
      <c r="R29" s="58">
        <f t="shared" si="288"/>
        <v>-50.88860394000001</v>
      </c>
      <c r="S29" s="58">
        <f t="shared" si="288"/>
        <v>-203.65027895200001</v>
      </c>
      <c r="T29" s="58">
        <f t="shared" si="288"/>
        <v>-191.00973292219999</v>
      </c>
      <c r="U29" s="58">
        <f t="shared" si="288"/>
        <v>-188.72079330883997</v>
      </c>
      <c r="V29" s="58">
        <f t="shared" si="288"/>
        <v>-179.47544428893002</v>
      </c>
      <c r="W29" s="58">
        <f t="shared" si="288"/>
        <v>-178.22551713991359</v>
      </c>
      <c r="X29" s="58">
        <f t="shared" si="288"/>
        <v>-168.78701097781121</v>
      </c>
      <c r="Y29" s="58">
        <f t="shared" si="288"/>
        <v>-166.69983827673008</v>
      </c>
      <c r="Z29" s="58">
        <f t="shared" si="288"/>
        <v>-156.09228670608712</v>
      </c>
      <c r="AA29" s="58">
        <f t="shared" si="288"/>
        <v>-152.67346517280538</v>
      </c>
      <c r="AB29" s="58">
        <f t="shared" ref="AB29" si="289">AB27+AB28-AB26</f>
        <v>-140.66568948611922</v>
      </c>
      <c r="AC29" s="58">
        <f t="shared" ref="AC29" si="290">AC27+AC28-AC26</f>
        <v>-135.83188475618215</v>
      </c>
      <c r="AD29" s="58">
        <f t="shared" ref="AD29" si="291">AD27+AD28-AD26</f>
        <v>-122.42611356616135</v>
      </c>
      <c r="AE29" s="58">
        <f t="shared" ref="AE29" si="292">AE27+AE28-AE26</f>
        <v>-116.23051648592946</v>
      </c>
      <c r="AF29" s="58">
        <f t="shared" ref="AF29" si="293">AF27+AF28-AF26</f>
        <v>-101.51095143887994</v>
      </c>
      <c r="AG29" s="58">
        <f t="shared" ref="AG29" si="294">AG27+AG28-AG26</f>
        <v>-94.056748682743091</v>
      </c>
      <c r="AH29" s="58">
        <f t="shared" ref="AH29" si="295">AH27+AH28-AH26</f>
        <v>-78.137957784546586</v>
      </c>
      <c r="AI29" s="58">
        <f t="shared" ref="AI29" si="296">AI27+AI28-AI26</f>
        <v>-205.0460638989764</v>
      </c>
      <c r="AJ29" s="58">
        <f t="shared" ref="AJ29" si="297">AJ27+AJ28-AJ26</f>
        <v>-150.40184039742371</v>
      </c>
      <c r="AK29" s="58">
        <f t="shared" ref="AK29" si="298">AK27+AK28-AK26</f>
        <v>-119.19646776553122</v>
      </c>
      <c r="AL29" s="58">
        <f t="shared" ref="AL29" si="299">AL27+AL28-AL26</f>
        <v>-73.095067434194334</v>
      </c>
      <c r="AM29" s="58">
        <f t="shared" ref="AM29" si="300">AM27+AM28-AM26</f>
        <v>-215.97830528255008</v>
      </c>
      <c r="AN29" s="58">
        <f t="shared" ref="AN29" si="301">AN27+AN28-AN26</f>
        <v>-151.20379899299701</v>
      </c>
      <c r="AO29" s="58">
        <f t="shared" ref="AO29" si="302">AO27+AO28-AO26</f>
        <v>-128.4644857997971</v>
      </c>
      <c r="AP29" s="58">
        <f t="shared" ref="AP29" si="303">AP27+AP28-AP26</f>
        <v>-72.483761543096307</v>
      </c>
      <c r="AQ29" s="58">
        <f t="shared" ref="AQ29" si="304">AQ27+AQ28-AQ26</f>
        <v>-231.26381989883703</v>
      </c>
      <c r="AR29" s="58">
        <f t="shared" ref="AR29" si="305">AR27+AR28-AR26</f>
        <v>-155.58168595943539</v>
      </c>
      <c r="AS29" s="58">
        <f t="shared" ref="AS29" si="306">AS27+AS28-AS26</f>
        <v>-140.09344786170368</v>
      </c>
      <c r="AT29" s="58">
        <f t="shared" ref="AT29" si="307">AT27+AT28-AT26</f>
        <v>-72.740341754216161</v>
      </c>
      <c r="AU29" s="58">
        <f t="shared" ref="AU29" si="308">AU27+AU28-AU26</f>
        <v>-245.74883093174367</v>
      </c>
      <c r="AV29" s="58">
        <f t="shared" ref="AV29" si="309">AV27+AV28-AV26</f>
        <v>-157.38498017212987</v>
      </c>
      <c r="AW29" s="58">
        <f t="shared" ref="AW29" si="310">AW27+AW28-AW26</f>
        <v>-147.3173179474918</v>
      </c>
      <c r="AX29" s="58">
        <f t="shared" ref="AX29" si="311">AX27+AX28-AX26</f>
        <v>-66.740956771896208</v>
      </c>
      <c r="AY29" s="58">
        <f t="shared" ref="AY29" si="312">AY27+AY28-AY26</f>
        <v>-252.13351884163376</v>
      </c>
      <c r="AZ29" s="58">
        <f t="shared" ref="AZ29" si="313">AZ27+AZ28-AZ26</f>
        <v>-149.27035905958519</v>
      </c>
      <c r="BA29" s="58">
        <f t="shared" ref="BA29" si="314">BA27+BA28-BA26</f>
        <v>-142.84768376457419</v>
      </c>
      <c r="BB29" s="58">
        <f t="shared" ref="BB29" si="315">BB27+BB28-BB26</f>
        <v>-47.325825976098486</v>
      </c>
      <c r="BC29" s="58">
        <f t="shared" ref="BC29" si="316">BC27+BC28-BC26</f>
        <v>-243.44183110688436</v>
      </c>
      <c r="BD29" s="58">
        <f t="shared" ref="BD29" si="317">BD27+BD28-BD26</f>
        <v>-124.48614620082753</v>
      </c>
      <c r="BE29" s="58">
        <f t="shared" ref="BE29" si="318">BE27+BE28-BE26</f>
        <v>-120.18647921240563</v>
      </c>
      <c r="BF29" s="58">
        <f t="shared" ref="BF29" si="319">BF27+BF28-BF26</f>
        <v>-8.2706170339533855</v>
      </c>
      <c r="BG29" s="58">
        <f t="shared" ref="BG29" si="320">BG27+BG28-BG26</f>
        <v>-213.73598662308768</v>
      </c>
      <c r="BH29" s="58">
        <f t="shared" ref="BH29" si="321">BH27+BH28-BH26</f>
        <v>-77.388069096024992</v>
      </c>
      <c r="BI29" s="58">
        <f t="shared" ref="BI29" si="322">BI27+BI28-BI26</f>
        <v>-73.985212754394524</v>
      </c>
      <c r="BJ29" s="58">
        <f t="shared" ref="BJ29" si="323">BJ27+BJ28-BJ26</f>
        <v>55.478829955934543</v>
      </c>
      <c r="BK29" s="58">
        <f t="shared" ref="BK29" si="324">BK27+BK28-BK26</f>
        <v>-158.25177970268669</v>
      </c>
      <c r="BL29" s="58">
        <f t="shared" ref="BL29" si="325">BL27+BL28-BL26</f>
        <v>-3.4952259502933885</v>
      </c>
      <c r="BM29" s="58">
        <f t="shared" ref="BM29" si="326">BM27+BM28-BM26</f>
        <v>-3.7904348448591918E-2</v>
      </c>
      <c r="BN29" s="58">
        <f t="shared" ref="BN29" si="327">BN27+BN28-BN26</f>
        <v>147.86324092080122</v>
      </c>
      <c r="BO29" s="58">
        <f t="shared" ref="BO29" si="328">BO27+BO28-BO26</f>
        <v>-73.303152677496655</v>
      </c>
      <c r="BP29" s="58">
        <f t="shared" ref="BP29" si="329">BP27+BP28-BP26</f>
        <v>100.6349755410738</v>
      </c>
      <c r="BQ29" s="58">
        <f t="shared" ref="BQ29" si="330">BQ27+BQ28-BQ26</f>
        <v>104.86614706235832</v>
      </c>
      <c r="BR29" s="58">
        <f t="shared" ref="BR29" si="331">BR27+BR28-BR26</f>
        <v>271.87317156986865</v>
      </c>
      <c r="BS29" s="58">
        <f t="shared" ref="BS29" si="332">BS27+BS28-BS26</f>
        <v>43.892061919089429</v>
      </c>
      <c r="BT29" s="58">
        <f t="shared" ref="BT29" si="333">BT27+BT28-BT26</f>
        <v>237.58795485782139</v>
      </c>
      <c r="BU29" s="58">
        <f t="shared" ref="BU29" si="334">BU27+BU28-BU26</f>
        <v>243.12703551245158</v>
      </c>
      <c r="BV29" s="58">
        <f t="shared" ref="BV29" si="335">BV27+BV28-BV26</f>
        <v>429.73451714179919</v>
      </c>
      <c r="BW29" s="58">
        <f t="shared" ref="BW29" si="336">BW27+BW28-BW26</f>
        <v>220.3963319946979</v>
      </c>
      <c r="BX29" s="58">
        <f t="shared" ref="BX29" si="337">BX27+BX28-BX26</f>
        <v>431.77312523605269</v>
      </c>
      <c r="BY29" s="58">
        <f t="shared" ref="BY29" si="338">BY27+BY28-BY26</f>
        <v>454.0370627583261</v>
      </c>
      <c r="BZ29" s="58">
        <f t="shared" ref="BZ29" si="339">BZ27+BZ28-BZ26</f>
        <v>656.42776164043335</v>
      </c>
      <c r="CA29" s="58">
        <f t="shared" ref="CA29" si="340">CA27+CA28-CA26</f>
        <v>461.95223679399169</v>
      </c>
      <c r="CB29" s="58">
        <f t="shared" ref="CB29" si="341">CB27+CB28-CB26</f>
        <v>687.29741524829933</v>
      </c>
      <c r="CC29" s="58">
        <f t="shared" ref="CC29" si="342">CC27+CC28-CC26</f>
        <v>722.66569342734329</v>
      </c>
      <c r="CD29" s="58">
        <f t="shared" ref="CD29" si="343">CD27+CD28-CD26</f>
        <v>937.32981516259952</v>
      </c>
      <c r="CE29" s="58">
        <f t="shared" ref="CE29" si="344">CE27+CE28-CE26</f>
        <v>754.33193687450694</v>
      </c>
      <c r="CF29" s="58">
        <f t="shared" ref="CF29" si="345">CF27+CF28-CF26</f>
        <v>990.39540770644635</v>
      </c>
      <c r="CG29" s="58">
        <f t="shared" ref="CG29" si="346">CG27+CG28-CG26</f>
        <v>1035.7597193198462</v>
      </c>
      <c r="CH29" s="58">
        <f t="shared" ref="CH29" si="347">CH27+CH28-CH26</f>
        <v>1259.7348851045299</v>
      </c>
      <c r="CI29" s="58">
        <f t="shared" ref="CI29" si="348">CI27+CI28-CI26</f>
        <v>1085.4000995783299</v>
      </c>
      <c r="CJ29" s="58">
        <f t="shared" ref="CJ29" si="349">CJ27+CJ28-CJ26</f>
        <v>1329.5151921454226</v>
      </c>
      <c r="CK29" s="58">
        <f t="shared" ref="CK29" si="350">CK27+CK28-CK26</f>
        <v>1382.3553180999825</v>
      </c>
      <c r="CL29" s="58">
        <f t="shared" ref="CL29" si="351">CL27+CL28-CL26</f>
        <v>1613.2651363772848</v>
      </c>
      <c r="CM29" s="58">
        <f t="shared" ref="CM29" si="352">CM27+CM28-CM26</f>
        <v>1445.357315948655</v>
      </c>
      <c r="CN29" s="58">
        <f t="shared" ref="CN29" si="353">CN27+CN28-CN26</f>
        <v>1695.4238773541056</v>
      </c>
      <c r="CO29" s="58">
        <f t="shared" ref="CO29" si="354">CO27+CO28-CO26</f>
        <v>1753.7708056340816</v>
      </c>
      <c r="CP29" s="58">
        <f t="shared" ref="CP29" si="355">CP27+CP28-CP26</f>
        <v>1989.7721784543792</v>
      </c>
      <c r="CQ29" s="58">
        <f t="shared" ref="CQ29" si="356">CQ27+CQ28-CQ26</f>
        <v>1826.5686464126047</v>
      </c>
      <c r="CR29" s="58">
        <f t="shared" ref="CR29" si="357">CR27+CR28-CR26</f>
        <v>2080.9787678090161</v>
      </c>
      <c r="CS29" s="58">
        <f t="shared" ref="CS29" si="358">CS27+CS28-CS26</f>
        <v>2143.3336305389166</v>
      </c>
      <c r="CT29" s="58">
        <f t="shared" ref="CT29" si="359">CT27+CT28-CT26</f>
        <v>2383.0310018240434</v>
      </c>
      <c r="CU29" s="58">
        <f t="shared" ref="CU29" si="360">CU27+CU28-CU26</f>
        <v>2223.2338401526376</v>
      </c>
      <c r="CV29" s="58">
        <f t="shared" ref="CV29" si="361">CV27+CV28-CV26</f>
        <v>2480.7816694896865</v>
      </c>
      <c r="CW29" s="58">
        <f t="shared" ref="CW29" si="362">CW27+CW28-CW26</f>
        <v>2546.0252465371377</v>
      </c>
      <c r="CX29" s="58">
        <f t="shared" ref="CX29" si="363">CX27+CX28-CX26</f>
        <v>2788.3807601814406</v>
      </c>
      <c r="CY29" s="58">
        <f t="shared" ref="CY29" si="364">CY27+CY28-CY26</f>
        <v>2631.0283961749519</v>
      </c>
      <c r="CZ29" s="58">
        <f t="shared" ref="CZ29" si="365">CZ27+CZ28-CZ26</f>
        <v>2890.8237660104096</v>
      </c>
      <c r="DA29" s="58">
        <f t="shared" ref="DA29" si="366">DA27+DA28-DA26</f>
        <v>2958.1326298563945</v>
      </c>
      <c r="DB29" s="58">
        <f t="shared" ref="DB29" si="367">DB27+DB28-DB26</f>
        <v>3202.3851519423552</v>
      </c>
      <c r="DC29" s="58">
        <f t="shared" ref="DC29" si="368">DC27+DC28-DC26</f>
        <v>3046.7745208304223</v>
      </c>
      <c r="DD29" s="58">
        <f t="shared" ref="DD29" si="369">DD27+DD28-DD26</f>
        <v>3308.1684330434546</v>
      </c>
      <c r="DE29" s="58">
        <f t="shared" ref="DE29" si="370">DE27+DE28-DE26</f>
        <v>3376.9438695285753</v>
      </c>
      <c r="DF29" s="58">
        <f t="shared" ref="DF29" si="371">DF27+DF28-DF26</f>
        <v>3622.5414030424181</v>
      </c>
      <c r="DG29" s="58">
        <f t="shared" ref="DG29" si="372">DG27+DG28-DG26</f>
        <v>3468.1638686655933</v>
      </c>
      <c r="DH29" s="58">
        <f t="shared" ref="DH29" si="373">DH27+DH28-DH26</f>
        <v>3730.6878957473327</v>
      </c>
      <c r="DI29" s="58">
        <f t="shared" ref="DI29" si="374">DI27+DI28-DI26</f>
        <v>3800.4987306423627</v>
      </c>
      <c r="DJ29" s="58">
        <f t="shared" ref="DJ29" si="375">DJ27+DJ28-DJ26</f>
        <v>4047.0445882517306</v>
      </c>
      <c r="DK29" s="58">
        <f t="shared" ref="DK29" si="376">DK27+DK28-DK26</f>
        <v>3893.5353645358991</v>
      </c>
      <c r="DL29" s="58">
        <f t="shared" ref="DL29" si="377">DL27+DL28-DL26</f>
        <v>4156.8542082909007</v>
      </c>
      <c r="DM29" s="58">
        <f t="shared" ref="DM29" si="378">DM27+DM28-DM26</f>
        <v>4227.3923815630969</v>
      </c>
      <c r="DN29" s="58">
        <f t="shared" ref="DN29" si="379">DN27+DN28-DN26</f>
        <v>4474.6036467465638</v>
      </c>
      <c r="DO29" s="58">
        <f t="shared" ref="DO29" si="380">DO27+DO28-DO26</f>
        <v>4321.7030125790443</v>
      </c>
      <c r="DP29" s="58">
        <f t="shared" ref="DP29" si="381">DP27+DP28-DP26</f>
        <v>4585.5783373863451</v>
      </c>
      <c r="DQ29" s="58">
        <f t="shared" ref="DQ29" si="382">DQ27+DQ28-DQ26</f>
        <v>4656.6252190188206</v>
      </c>
      <c r="DR29" s="58">
        <f t="shared" ref="DR29" si="383">DR27+DR28-DR26</f>
        <v>4904.3014095986582</v>
      </c>
      <c r="DS29" s="58">
        <f t="shared" ref="DS29" si="384">DS27+DS28-DS26</f>
        <v>4751.8255873729577</v>
      </c>
      <c r="DT29" s="58">
        <f t="shared" ref="DT29" si="385">DT27+DT28-DT26</f>
        <v>5016.0889841046173</v>
      </c>
      <c r="DU29" s="58">
        <f t="shared" ref="DU29" si="386">DU27+DU28-DU26</f>
        <v>5087.4902975281802</v>
      </c>
      <c r="DV29" s="58">
        <f t="shared" ref="DV29" si="387">DV27+DV28-DV26</f>
        <v>5335.4901270733353</v>
      </c>
      <c r="DW29" s="58">
        <f t="shared" ref="DW29" si="388">DW27+DW28-DW26</f>
        <v>5183.3097652345023</v>
      </c>
      <c r="DX29" s="58">
        <f t="shared" ref="DX29" si="389">DX27+DX28-DX26</f>
        <v>5447.842843100676</v>
      </c>
      <c r="DY29" s="58">
        <f t="shared" ref="DY29" si="390">DY27+DY28-DY26</f>
        <v>5519.490259653041</v>
      </c>
      <c r="DZ29" s="58">
        <f t="shared" ref="DZ29" si="391">DZ27+DZ28-DZ26</f>
        <v>5767.7146331111289</v>
      </c>
      <c r="EA29" s="58">
        <f t="shared" ref="EA29" si="392">EA27+EA28-EA26</f>
        <v>5615.7391067812678</v>
      </c>
      <c r="EB29" s="58">
        <f t="shared" ref="EB29" si="393">EB27+EB28-EB26</f>
        <v>5880.4590079941481</v>
      </c>
      <c r="EC29" s="58">
        <f t="shared" ref="EC29" si="394">EC27+EC28-EC26</f>
        <v>5952.2767898083366</v>
      </c>
      <c r="ED29" s="58">
        <f t="shared" ref="ED29" si="395">ED27+ED28-ED26</f>
        <v>6200.6564938268821</v>
      </c>
      <c r="EE29" s="58">
        <f t="shared" ref="EE29" si="396">EE27+EE28-EE26</f>
        <v>6048.8225666437866</v>
      </c>
      <c r="EF29" s="58">
        <f t="shared" ref="EF29" si="397">EF27+EF28-EF26</f>
        <v>6313.6715285668797</v>
      </c>
      <c r="EG29" s="58">
        <f t="shared" ref="EG29" si="398">EG27+EG28-EG26</f>
        <v>6385.6069243505844</v>
      </c>
      <c r="EH29" s="58">
        <f t="shared" ref="EH29" si="399">EH27+EH28-EH26</f>
        <v>6634.0937943389908</v>
      </c>
      <c r="EI29" s="58">
        <f t="shared" ref="EI29" si="400">EI27+EI28-EI26</f>
        <v>6482.3574985863415</v>
      </c>
      <c r="EJ29" s="58">
        <f t="shared" ref="EJ29" si="401">EJ27+EJ28-EJ26</f>
        <v>6747.2953926486516</v>
      </c>
      <c r="EK29" s="58">
        <f t="shared" ref="EK29" si="402">EK27+EK28-EK26</f>
        <v>6819.311784824291</v>
      </c>
      <c r="EL29" s="58">
        <f t="shared" ref="EL29" si="403">EL27+EL28-EL26</f>
        <v>7067.8724132854186</v>
      </c>
      <c r="EM29" s="58">
        <f t="shared" ref="EM29" si="404">EM27+EM28-EM26</f>
        <v>6916.203275706197</v>
      </c>
      <c r="EN29" s="58">
        <f t="shared" ref="EN29" si="405">EN27+EN28-EN26</f>
        <v>7181.2023101177874</v>
      </c>
      <c r="EO29" s="58">
        <f t="shared" ref="EO29" si="406">EO27+EO28-EO26</f>
        <v>7253.2743568016376</v>
      </c>
      <c r="EP29" s="58">
        <f t="shared" ref="EP29" si="407">EP27+EP28-EP26</f>
        <v>7501.885639694643</v>
      </c>
      <c r="EQ29" s="58">
        <f t="shared" ref="EQ29" si="408">EQ27+EQ28-EQ26</f>
        <v>7350.2625999411503</v>
      </c>
      <c r="ER29" s="58">
        <f t="shared" ref="ER29" si="409">ER27+ER28-ER26</f>
        <v>7615.3035803492239</v>
      </c>
      <c r="ES29" s="58">
        <f t="shared" ref="ES29" si="410">ES27+ES28-ES26</f>
        <v>7687.4137905879106</v>
      </c>
      <c r="ET29" s="58">
        <f t="shared" ref="ET29" si="411">ET27+ET28-ET26</f>
        <v>7936.0597916224688</v>
      </c>
      <c r="EU29" s="58">
        <f t="shared" ref="EU29" si="412">EU27+EU28-EU26</f>
        <v>7784.4683320443546</v>
      </c>
      <c r="EV29" s="58">
        <f t="shared" ref="EV29" si="413">EV27+EV28-EV26</f>
        <v>8049.5380350734486</v>
      </c>
      <c r="EW29" s="58">
        <f t="shared" ref="EW29" si="414">EW27+EW28-EW26</f>
        <v>8121.6743660879292</v>
      </c>
      <c r="EX29" s="58">
        <f t="shared" ref="EX29" si="415">EX27+EX28-EX26</f>
        <v>8370.3441191958664</v>
      </c>
      <c r="EY29" s="58">
        <f t="shared" ref="EY29" si="416">EY27+EY28-EY26</f>
        <v>8193.7742555214645</v>
      </c>
      <c r="EZ29" s="58">
        <f t="shared" ref="EZ29" si="417">EZ27+EZ28-EZ26</f>
        <v>8461.363591997786</v>
      </c>
      <c r="FA29" s="58">
        <f t="shared" ref="FA29" si="418">FA27+FA28-FA26</f>
        <v>8518.4917705352727</v>
      </c>
      <c r="FB29" s="58">
        <f t="shared" ref="FB29" si="419">FB27+FB28-FB26</f>
        <v>8771.3559460923843</v>
      </c>
    </row>
    <row r="30" spans="1:158" s="64" customFormat="1" x14ac:dyDescent="0.2">
      <c r="A30" s="106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</row>
    <row r="31" spans="1:158" s="64" customFormat="1" x14ac:dyDescent="0.2">
      <c r="A31" s="106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</row>
    <row r="32" spans="1:158" x14ac:dyDescent="0.2">
      <c r="A32" s="3" t="s">
        <v>144</v>
      </c>
    </row>
    <row r="33" spans="1:158" x14ac:dyDescent="0.2">
      <c r="A33" s="103" t="s">
        <v>177</v>
      </c>
      <c r="B33" s="95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</row>
    <row r="34" spans="1:158" x14ac:dyDescent="0.2">
      <c r="A34" s="103" t="s">
        <v>181</v>
      </c>
      <c r="B34" s="95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</row>
    <row r="35" spans="1:158" x14ac:dyDescent="0.2">
      <c r="A35" s="103" t="s">
        <v>174</v>
      </c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</row>
    <row r="36" spans="1:158" x14ac:dyDescent="0.2">
      <c r="A36" s="103" t="s">
        <v>175</v>
      </c>
      <c r="B36" s="9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</row>
    <row r="37" spans="1:158" x14ac:dyDescent="0.2">
      <c r="A37" s="103" t="s">
        <v>145</v>
      </c>
      <c r="B37" s="95"/>
      <c r="C37" s="55">
        <f>B66*исходники!$B$6</f>
        <v>6.9230769230769224E-3</v>
      </c>
      <c r="D37" s="55">
        <f>C66*исходники!$B$6</f>
        <v>6.9230769230769224E-3</v>
      </c>
      <c r="E37" s="55">
        <f>D66*исходники!$B$6</f>
        <v>6.9230769230769224E-3</v>
      </c>
      <c r="F37" s="55">
        <f>E66*исходники!$B$6</f>
        <v>6.9230769230769224E-3</v>
      </c>
      <c r="G37" s="55">
        <f>F66*исходники!$B$6</f>
        <v>6.9230769230769224E-3</v>
      </c>
      <c r="H37" s="55">
        <f>G66*исходники!$B$6</f>
        <v>6.9230769230769224E-3</v>
      </c>
      <c r="I37" s="55">
        <f>H66*исходники!$B$6</f>
        <v>6.9230769230769224E-3</v>
      </c>
      <c r="J37" s="55">
        <f>I66*исходники!$B$6</f>
        <v>6.9230769230769224E-3</v>
      </c>
      <c r="K37" s="56">
        <f>J66*исходники!$B$6</f>
        <v>6.9230769230769224E-3</v>
      </c>
      <c r="L37" s="56">
        <f>K66*исходники!$B$6</f>
        <v>6.9230769230769224E-3</v>
      </c>
      <c r="M37" s="56">
        <f>L66*исходники!$B$6</f>
        <v>6.9230769230769224E-3</v>
      </c>
      <c r="N37" s="56">
        <f>M66*исходники!$B$6</f>
        <v>6.9230769230769224E-3</v>
      </c>
      <c r="O37" s="56">
        <f>N66*исходники!$B$6</f>
        <v>6.9230769230769224E-3</v>
      </c>
      <c r="P37" s="56">
        <f>O66*исходники!$B$6</f>
        <v>6.9230769230769224E-3</v>
      </c>
      <c r="Q37" s="56">
        <f>P66*исходники!$B$6</f>
        <v>6.9230769230769224E-3</v>
      </c>
      <c r="R37" s="56">
        <f>Q66*исходники!$B$6</f>
        <v>6.9230769230769224E-3</v>
      </c>
      <c r="S37" s="57">
        <f>R66*исходники!$B$6</f>
        <v>6.9230769230769224E-3</v>
      </c>
      <c r="T37" s="57">
        <f>S66*исходники!$B$6</f>
        <v>6.9230769230769224E-3</v>
      </c>
      <c r="U37" s="57">
        <f>T66*исходники!$B$6</f>
        <v>6.9230769230769224E-3</v>
      </c>
      <c r="V37" s="57">
        <f>U66*исходники!$B$6</f>
        <v>6.9230769230769224E-3</v>
      </c>
      <c r="W37" s="57">
        <f>V66*исходники!$B$6</f>
        <v>6.9230769230769224E-3</v>
      </c>
      <c r="X37" s="57">
        <f>W66*исходники!$B$6</f>
        <v>6.9230769230769224E-3</v>
      </c>
      <c r="Y37" s="57">
        <f>X66*исходники!$B$6</f>
        <v>6.9230769230769224E-3</v>
      </c>
      <c r="Z37" s="57">
        <f>Y66*исходники!$B$6</f>
        <v>6.9230769230769224E-3</v>
      </c>
      <c r="AA37" s="57">
        <f>Z66*исходники!$B$6</f>
        <v>6.9230769230769224E-3</v>
      </c>
      <c r="AB37" s="57">
        <f>AA66*исходники!$B$6</f>
        <v>6.9230769230769224E-3</v>
      </c>
      <c r="AC37" s="57">
        <f>AB66*исходники!$B$6</f>
        <v>6.9230769230769224E-3</v>
      </c>
      <c r="AD37" s="57">
        <f>AC66*исходники!$B$6</f>
        <v>6.9230769230769224E-3</v>
      </c>
      <c r="AE37" s="57">
        <f>AD66*исходники!$B$6</f>
        <v>6.9230769230769224E-3</v>
      </c>
      <c r="AF37" s="57">
        <f>AE66*исходники!$B$6</f>
        <v>6.9230769230769224E-3</v>
      </c>
      <c r="AG37" s="57">
        <f>AF66*исходники!$B$6</f>
        <v>6.9230769230769224E-3</v>
      </c>
      <c r="AH37" s="57">
        <f>AG66*исходники!$B$6</f>
        <v>6.9230769230769224E-3</v>
      </c>
      <c r="AI37" s="57">
        <f>AH66*исходники!$B$6</f>
        <v>6.9230769230769224E-3</v>
      </c>
      <c r="AJ37" s="57">
        <f>AI66*исходники!$B$6</f>
        <v>6.9230769230769224E-3</v>
      </c>
      <c r="AK37" s="57">
        <f>AJ66*исходники!$B$6</f>
        <v>6.9230769230769224E-3</v>
      </c>
      <c r="AL37" s="57">
        <f>AK66*исходники!$B$6</f>
        <v>6.9230769230769224E-3</v>
      </c>
      <c r="AM37" s="57">
        <f>AL66*исходники!$B$6</f>
        <v>6.9230769230769224E-3</v>
      </c>
      <c r="AN37" s="57">
        <f>AM66*исходники!$B$6</f>
        <v>6.9230769230769224E-3</v>
      </c>
      <c r="AO37" s="57">
        <f>AN66*исходники!$B$6</f>
        <v>6.9230769230769224E-3</v>
      </c>
      <c r="AP37" s="57">
        <f>AO66*исходники!$B$6</f>
        <v>6.9230769230769224E-3</v>
      </c>
      <c r="AQ37" s="57">
        <f>AP66*исходники!$B$6</f>
        <v>6.9230769230769224E-3</v>
      </c>
      <c r="AR37" s="57">
        <f>AQ66*исходники!$B$6</f>
        <v>6.9230769230769224E-3</v>
      </c>
      <c r="AS37" s="57">
        <f>AR66*исходники!$B$6</f>
        <v>6.9230769230769224E-3</v>
      </c>
      <c r="AT37" s="57">
        <f>AS66*исходники!$B$6</f>
        <v>6.9230769230769224E-3</v>
      </c>
      <c r="AU37" s="57">
        <f>AT66*исходники!$B$6</f>
        <v>6.9230769230769224E-3</v>
      </c>
      <c r="AV37" s="57">
        <f>AU66*исходники!$B$6</f>
        <v>6.9230769230769224E-3</v>
      </c>
      <c r="AW37" s="57">
        <f>AV66*исходники!$B$6</f>
        <v>6.9230769230769224E-3</v>
      </c>
      <c r="AX37" s="57">
        <f>AW66*исходники!$B$6</f>
        <v>6.9230769230769224E-3</v>
      </c>
      <c r="AY37" s="57">
        <f>AX66*исходники!$B$6</f>
        <v>6.9230769230769224E-3</v>
      </c>
      <c r="AZ37" s="57">
        <f>AY66*исходники!$B$6</f>
        <v>6.9230769230769224E-3</v>
      </c>
      <c r="BA37" s="57">
        <f>AZ66*исходники!$B$6</f>
        <v>6.9230769230769224E-3</v>
      </c>
      <c r="BB37" s="57">
        <f>BA66*исходники!$B$6</f>
        <v>6.9230769230769224E-3</v>
      </c>
      <c r="BC37" s="57">
        <f>BB66*исходники!$B$6</f>
        <v>6.9230769230769224E-3</v>
      </c>
      <c r="BD37" s="57">
        <f>BC66*исходники!$B$6</f>
        <v>6.9230769230769224E-3</v>
      </c>
      <c r="BE37" s="57">
        <f>BD66*исходники!$B$6</f>
        <v>6.9230769230769224E-3</v>
      </c>
      <c r="BF37" s="57">
        <f>BE66*исходники!$B$6</f>
        <v>6.9230769230769224E-3</v>
      </c>
      <c r="BG37" s="57">
        <f>BF66*исходники!$B$6</f>
        <v>6.9230769230769224E-3</v>
      </c>
      <c r="BH37" s="57">
        <f>BG66*исходники!$B$6</f>
        <v>6.9230769230769224E-3</v>
      </c>
      <c r="BI37" s="57">
        <f>BH66*исходники!$B$6</f>
        <v>6.9230769230769224E-3</v>
      </c>
      <c r="BJ37" s="57">
        <f>BI66*исходники!$B$6</f>
        <v>6.9230769230769224E-3</v>
      </c>
      <c r="BK37" s="57">
        <f>BJ66*исходники!$B$6</f>
        <v>6.9230769230769224E-3</v>
      </c>
      <c r="BL37" s="57">
        <f>BK66*исходники!$B$6</f>
        <v>6.9230769230769224E-3</v>
      </c>
      <c r="BM37" s="57">
        <f>BL66*исходники!$B$6</f>
        <v>6.9230769230769224E-3</v>
      </c>
      <c r="BN37" s="57">
        <f>BM66*исходники!$B$6</f>
        <v>6.9230769230769224E-3</v>
      </c>
      <c r="BO37" s="57">
        <f>BN66*исходники!$B$6</f>
        <v>6.9230769230769224E-3</v>
      </c>
      <c r="BP37" s="57">
        <f>BO66*исходники!$B$6</f>
        <v>6.9230769230769224E-3</v>
      </c>
      <c r="BQ37" s="57">
        <f>BP66*исходники!$B$6</f>
        <v>6.9230769230769224E-3</v>
      </c>
      <c r="BR37" s="57">
        <f>BQ66*исходники!$B$6</f>
        <v>6.9230769230769224E-3</v>
      </c>
      <c r="BS37" s="57">
        <f>BR66*исходники!$B$6</f>
        <v>6.9230769230769224E-3</v>
      </c>
      <c r="BT37" s="57">
        <f>BS66*исходники!$B$6</f>
        <v>6.9230769230769224E-3</v>
      </c>
      <c r="BU37" s="57">
        <f>BT66*исходники!$B$6</f>
        <v>6.9230769230769224E-3</v>
      </c>
      <c r="BV37" s="57">
        <f>BU66*исходники!$B$6</f>
        <v>6.9230769230769224E-3</v>
      </c>
      <c r="BW37" s="57">
        <f>BV66*исходники!$B$6</f>
        <v>6.9230769230769224E-3</v>
      </c>
      <c r="BX37" s="57">
        <f>BW66*исходники!$B$6</f>
        <v>6.9230769230769224E-3</v>
      </c>
      <c r="BY37" s="57">
        <f>BX66*исходники!$B$6</f>
        <v>6.9230769230769224E-3</v>
      </c>
      <c r="BZ37" s="57">
        <f>BY66*исходники!$B$6</f>
        <v>6.9230769230769224E-3</v>
      </c>
      <c r="CA37" s="57">
        <f>BZ66*исходники!$B$6</f>
        <v>6.9230769230769224E-3</v>
      </c>
      <c r="CB37" s="57">
        <f>CA66*исходники!$B$6</f>
        <v>6.9230769230769224E-3</v>
      </c>
      <c r="CC37" s="57">
        <f>CB66*исходники!$B$6</f>
        <v>6.9230769230769224E-3</v>
      </c>
      <c r="CD37" s="57">
        <f>CC66*исходники!$B$6</f>
        <v>6.9230769230769224E-3</v>
      </c>
      <c r="CE37" s="57">
        <f>CD66*исходники!$B$6</f>
        <v>6.9230769230769224E-3</v>
      </c>
      <c r="CF37" s="57">
        <f>CE66*исходники!$B$6</f>
        <v>6.9230769230769224E-3</v>
      </c>
      <c r="CG37" s="57">
        <f>CF66*исходники!$B$6</f>
        <v>6.9230769230769224E-3</v>
      </c>
      <c r="CH37" s="57">
        <f>CG66*исходники!$B$6</f>
        <v>6.9230769230769224E-3</v>
      </c>
      <c r="CI37" s="57">
        <f>CH66*исходники!$B$6</f>
        <v>6.9230769230769224E-3</v>
      </c>
      <c r="CJ37" s="57">
        <f>CI66*исходники!$B$6</f>
        <v>6.9230769230769224E-3</v>
      </c>
      <c r="CK37" s="57">
        <f>CJ66*исходники!$B$6</f>
        <v>6.9230769230769224E-3</v>
      </c>
      <c r="CL37" s="57">
        <f>CK66*исходники!$B$6</f>
        <v>6.9230769230769224E-3</v>
      </c>
      <c r="CM37" s="57">
        <f>CL66*исходники!$B$6</f>
        <v>6.9230769230769224E-3</v>
      </c>
      <c r="CN37" s="57">
        <f>CM66*исходники!$B$6</f>
        <v>6.9230769230769224E-3</v>
      </c>
      <c r="CO37" s="57">
        <f>CN66*исходники!$B$6</f>
        <v>6.9230769230769224E-3</v>
      </c>
      <c r="CP37" s="57">
        <f>CO66*исходники!$B$6</f>
        <v>6.9230769230769224E-3</v>
      </c>
      <c r="CQ37" s="57">
        <f>CP66*исходники!$B$6</f>
        <v>6.9230769230769224E-3</v>
      </c>
      <c r="CR37" s="57">
        <f>CQ66*исходники!$B$6</f>
        <v>6.9230769230769224E-3</v>
      </c>
      <c r="CS37" s="57">
        <f>CR66*исходники!$B$6</f>
        <v>6.9230769230769224E-3</v>
      </c>
      <c r="CT37" s="57">
        <f>CS66*исходники!$B$6</f>
        <v>6.9230769230769224E-3</v>
      </c>
      <c r="CU37" s="57">
        <f>CT66*исходники!$B$6</f>
        <v>6.9230769230769224E-3</v>
      </c>
      <c r="CV37" s="57">
        <f>CU66*исходники!$B$6</f>
        <v>6.9230769230769224E-3</v>
      </c>
      <c r="CW37" s="57">
        <f>CV66*исходники!$B$6</f>
        <v>6.9230769230769224E-3</v>
      </c>
      <c r="CX37" s="57">
        <f>CW66*исходники!$B$6</f>
        <v>6.9230769230769224E-3</v>
      </c>
      <c r="CY37" s="57">
        <f>CX66*исходники!$B$6</f>
        <v>6.9230769230769224E-3</v>
      </c>
      <c r="CZ37" s="57">
        <f>CY66*исходники!$B$6</f>
        <v>6.9230769230769224E-3</v>
      </c>
      <c r="DA37" s="57">
        <f>CZ66*исходники!$B$6</f>
        <v>6.9230769230769224E-3</v>
      </c>
      <c r="DB37" s="57">
        <f>DA66*исходники!$B$6</f>
        <v>6.9230769230769224E-3</v>
      </c>
      <c r="DC37" s="57">
        <f>DB66*исходники!$B$6</f>
        <v>6.9230769230769224E-3</v>
      </c>
      <c r="DD37" s="57">
        <f>DC66*исходники!$B$6</f>
        <v>6.9230769230769224E-3</v>
      </c>
      <c r="DE37" s="57">
        <f>DD66*исходники!$B$6</f>
        <v>6.9230769230769224E-3</v>
      </c>
      <c r="DF37" s="57">
        <f>DE66*исходники!$B$6</f>
        <v>6.9230769230769224E-3</v>
      </c>
      <c r="DG37" s="57">
        <f>DF66*исходники!$B$6</f>
        <v>6.9230769230769224E-3</v>
      </c>
      <c r="DH37" s="57">
        <f>DG66*исходники!$B$6</f>
        <v>6.9230769230769224E-3</v>
      </c>
      <c r="DI37" s="57">
        <f>DH66*исходники!$B$6</f>
        <v>6.9230769230769224E-3</v>
      </c>
      <c r="DJ37" s="57">
        <f>DI66*исходники!$B$6</f>
        <v>6.9230769230769224E-3</v>
      </c>
      <c r="DK37" s="57">
        <f>DJ66*исходники!$B$6</f>
        <v>6.9230769230769224E-3</v>
      </c>
      <c r="DL37" s="57">
        <f>DK66*исходники!$B$6</f>
        <v>6.9230769230769224E-3</v>
      </c>
      <c r="DM37" s="57">
        <f>DL66*исходники!$B$6</f>
        <v>6.9230769230769224E-3</v>
      </c>
      <c r="DN37" s="57">
        <f>DM66*исходники!$B$6</f>
        <v>6.9230769230769224E-3</v>
      </c>
      <c r="DO37" s="57">
        <f>DN66*исходники!$B$6</f>
        <v>6.9230769230769224E-3</v>
      </c>
      <c r="DP37" s="57">
        <f>DO66*исходники!$B$6</f>
        <v>6.9230769230769224E-3</v>
      </c>
      <c r="DQ37" s="57">
        <f>DP66*исходники!$B$6</f>
        <v>6.9230769230769224E-3</v>
      </c>
      <c r="DR37" s="57">
        <f>DQ66*исходники!$B$6</f>
        <v>6.9230769230769224E-3</v>
      </c>
      <c r="DS37" s="57">
        <f>DR66*исходники!$B$6</f>
        <v>6.9230769230769224E-3</v>
      </c>
      <c r="DT37" s="57">
        <f>DS66*исходники!$B$6</f>
        <v>6.9230769230769224E-3</v>
      </c>
      <c r="DU37" s="57">
        <f>DT66*исходники!$B$6</f>
        <v>6.9230769230769224E-3</v>
      </c>
      <c r="DV37" s="57">
        <f>DU66*исходники!$B$6</f>
        <v>6.9230769230769224E-3</v>
      </c>
      <c r="DW37" s="57">
        <f>DV66*исходники!$B$6</f>
        <v>6.9230769230769224E-3</v>
      </c>
      <c r="DX37" s="57">
        <f>DW66*исходники!$B$6</f>
        <v>6.9230769230769224E-3</v>
      </c>
      <c r="DY37" s="57">
        <f>DX66*исходники!$B$6</f>
        <v>6.9230769230769224E-3</v>
      </c>
      <c r="DZ37" s="57">
        <f>DY66*исходники!$B$6</f>
        <v>6.9230769230769224E-3</v>
      </c>
      <c r="EA37" s="57">
        <f>DZ66*исходники!$B$6</f>
        <v>6.9230769230769224E-3</v>
      </c>
      <c r="EB37" s="57">
        <f>EA66*исходники!$B$6</f>
        <v>6.9230769230769224E-3</v>
      </c>
      <c r="EC37" s="57">
        <f>EB66*исходники!$B$6</f>
        <v>6.9230769230769224E-3</v>
      </c>
      <c r="ED37" s="57">
        <f>EC66*исходники!$B$6</f>
        <v>6.9230769230769224E-3</v>
      </c>
      <c r="EE37" s="57">
        <f>ED66*исходники!$B$6</f>
        <v>6.9230769230769224E-3</v>
      </c>
      <c r="EF37" s="57">
        <f>EE66*исходники!$B$6</f>
        <v>6.9230769230769224E-3</v>
      </c>
      <c r="EG37" s="57">
        <f>EF66*исходники!$B$6</f>
        <v>6.9230769230769224E-3</v>
      </c>
      <c r="EH37" s="57">
        <f>EG66*исходники!$B$6</f>
        <v>6.9230769230769224E-3</v>
      </c>
      <c r="EI37" s="57">
        <f>EH66*исходники!$B$6</f>
        <v>6.9230769230769224E-3</v>
      </c>
      <c r="EJ37" s="57">
        <f>EI66*исходники!$B$6</f>
        <v>6.9230769230769224E-3</v>
      </c>
      <c r="EK37" s="57">
        <f>EJ66*исходники!$B$6</f>
        <v>6.9230769230769224E-3</v>
      </c>
      <c r="EL37" s="57">
        <f>EK66*исходники!$B$6</f>
        <v>6.9230769230769224E-3</v>
      </c>
      <c r="EM37" s="57">
        <f>EL66*исходники!$B$6</f>
        <v>6.9230769230769224E-3</v>
      </c>
      <c r="EN37" s="57">
        <f>EM66*исходники!$B$6</f>
        <v>6.9230769230769224E-3</v>
      </c>
      <c r="EO37" s="57">
        <f>EN66*исходники!$B$6</f>
        <v>6.9230769230769224E-3</v>
      </c>
      <c r="EP37" s="57">
        <f>EO66*исходники!$B$6</f>
        <v>6.9230769230769224E-3</v>
      </c>
      <c r="EQ37" s="57">
        <f>EP66*исходники!$B$6</f>
        <v>6.9230769230769224E-3</v>
      </c>
      <c r="ER37" s="57">
        <f>EQ66*исходники!$B$6</f>
        <v>6.9230769230769224E-3</v>
      </c>
      <c r="ES37" s="57">
        <f>ER66*исходники!$B$6</f>
        <v>6.9230769230769224E-3</v>
      </c>
      <c r="ET37" s="57">
        <f>ES66*исходники!$B$6</f>
        <v>6.9230769230769224E-3</v>
      </c>
      <c r="EU37" s="57">
        <f>ET66*исходники!$B$6</f>
        <v>6.9230769230769224E-3</v>
      </c>
      <c r="EV37" s="57">
        <f>EU66*исходники!$B$6</f>
        <v>6.9230769230769224E-3</v>
      </c>
      <c r="EW37" s="57">
        <f>EV66*исходники!$B$6</f>
        <v>6.9230769230769224E-3</v>
      </c>
      <c r="EX37" s="57">
        <f>EW66*исходники!$B$6</f>
        <v>6.9230769230769224E-3</v>
      </c>
      <c r="EY37" s="57">
        <f>EX66*исходники!$B$6</f>
        <v>6.9230769230769224E-3</v>
      </c>
      <c r="EZ37" s="57">
        <f>EY66*исходники!$B$6</f>
        <v>6.9230769230769224E-3</v>
      </c>
      <c r="FA37" s="57">
        <f>EZ66*исходники!$B$6</f>
        <v>6.9230769230769224E-3</v>
      </c>
      <c r="FB37" s="57">
        <f>FA66*исходники!$B$6</f>
        <v>6.9230769230769224E-3</v>
      </c>
    </row>
    <row r="38" spans="1:158" s="59" customFormat="1" x14ac:dyDescent="0.2">
      <c r="A38" s="102" t="s">
        <v>173</v>
      </c>
      <c r="B38" s="58"/>
      <c r="C38" s="58">
        <f>C33-C34+C35-C36-C37</f>
        <v>-6.9230769230769224E-3</v>
      </c>
      <c r="D38" s="58">
        <f t="shared" ref="D38:AA38" si="420">D33-D34+D35-D36-D37</f>
        <v>-6.9230769230769224E-3</v>
      </c>
      <c r="E38" s="58">
        <f t="shared" si="420"/>
        <v>-6.9230769230769224E-3</v>
      </c>
      <c r="F38" s="58">
        <f t="shared" si="420"/>
        <v>-6.9230769230769224E-3</v>
      </c>
      <c r="G38" s="58">
        <f t="shared" si="420"/>
        <v>-6.9230769230769224E-3</v>
      </c>
      <c r="H38" s="58">
        <f t="shared" si="420"/>
        <v>-6.9230769230769224E-3</v>
      </c>
      <c r="I38" s="58">
        <f t="shared" si="420"/>
        <v>-6.9230769230769224E-3</v>
      </c>
      <c r="J38" s="58">
        <f t="shared" si="420"/>
        <v>-6.9230769230769224E-3</v>
      </c>
      <c r="K38" s="58">
        <f t="shared" si="420"/>
        <v>-6.9230769230769224E-3</v>
      </c>
      <c r="L38" s="58">
        <f t="shared" si="420"/>
        <v>-6.9230769230769224E-3</v>
      </c>
      <c r="M38" s="58">
        <f t="shared" si="420"/>
        <v>-6.9230769230769224E-3</v>
      </c>
      <c r="N38" s="58">
        <f t="shared" si="420"/>
        <v>-6.9230769230769224E-3</v>
      </c>
      <c r="O38" s="58">
        <f t="shared" si="420"/>
        <v>-6.9230769230769224E-3</v>
      </c>
      <c r="P38" s="58">
        <f t="shared" si="420"/>
        <v>-6.9230769230769224E-3</v>
      </c>
      <c r="Q38" s="58">
        <f t="shared" si="420"/>
        <v>-6.9230769230769224E-3</v>
      </c>
      <c r="R38" s="58">
        <f t="shared" si="420"/>
        <v>-6.9230769230769224E-3</v>
      </c>
      <c r="S38" s="58">
        <f t="shared" si="420"/>
        <v>-6.9230769230769224E-3</v>
      </c>
      <c r="T38" s="58">
        <f t="shared" si="420"/>
        <v>-6.9230769230769224E-3</v>
      </c>
      <c r="U38" s="58">
        <f t="shared" si="420"/>
        <v>-6.9230769230769224E-3</v>
      </c>
      <c r="V38" s="58">
        <f t="shared" si="420"/>
        <v>-6.9230769230769224E-3</v>
      </c>
      <c r="W38" s="58">
        <f t="shared" si="420"/>
        <v>-6.9230769230769224E-3</v>
      </c>
      <c r="X38" s="58">
        <f t="shared" si="420"/>
        <v>-6.9230769230769224E-3</v>
      </c>
      <c r="Y38" s="58">
        <f t="shared" si="420"/>
        <v>-6.9230769230769224E-3</v>
      </c>
      <c r="Z38" s="58">
        <f t="shared" si="420"/>
        <v>-6.9230769230769224E-3</v>
      </c>
      <c r="AA38" s="58">
        <f t="shared" si="420"/>
        <v>-6.9230769230769224E-3</v>
      </c>
      <c r="AB38" s="58">
        <f t="shared" ref="AB38" si="421">AB33-AB34+AB35-AB36-AB37</f>
        <v>-6.9230769230769224E-3</v>
      </c>
      <c r="AC38" s="58">
        <f t="shared" ref="AC38" si="422">AC33-AC34+AC35-AC36-AC37</f>
        <v>-6.9230769230769224E-3</v>
      </c>
      <c r="AD38" s="58">
        <f t="shared" ref="AD38" si="423">AD33-AD34+AD35-AD36-AD37</f>
        <v>-6.9230769230769224E-3</v>
      </c>
      <c r="AE38" s="58">
        <f t="shared" ref="AE38" si="424">AE33-AE34+AE35-AE36-AE37</f>
        <v>-6.9230769230769224E-3</v>
      </c>
      <c r="AF38" s="58">
        <f t="shared" ref="AF38" si="425">AF33-AF34+AF35-AF36-AF37</f>
        <v>-6.9230769230769224E-3</v>
      </c>
      <c r="AG38" s="58">
        <f t="shared" ref="AG38" si="426">AG33-AG34+AG35-AG36-AG37</f>
        <v>-6.9230769230769224E-3</v>
      </c>
      <c r="AH38" s="58">
        <f t="shared" ref="AH38" si="427">AH33-AH34+AH35-AH36-AH37</f>
        <v>-6.9230769230769224E-3</v>
      </c>
      <c r="AI38" s="58">
        <f t="shared" ref="AI38" si="428">AI33-AI34+AI35-AI36-AI37</f>
        <v>-6.9230769230769224E-3</v>
      </c>
      <c r="AJ38" s="58">
        <f t="shared" ref="AJ38" si="429">AJ33-AJ34+AJ35-AJ36-AJ37</f>
        <v>-6.9230769230769224E-3</v>
      </c>
      <c r="AK38" s="58">
        <f t="shared" ref="AK38" si="430">AK33-AK34+AK35-AK36-AK37</f>
        <v>-6.9230769230769224E-3</v>
      </c>
      <c r="AL38" s="58">
        <f t="shared" ref="AL38" si="431">AL33-AL34+AL35-AL36-AL37</f>
        <v>-6.9230769230769224E-3</v>
      </c>
      <c r="AM38" s="58">
        <f t="shared" ref="AM38" si="432">AM33-AM34+AM35-AM36-AM37</f>
        <v>-6.9230769230769224E-3</v>
      </c>
      <c r="AN38" s="58">
        <f t="shared" ref="AN38" si="433">AN33-AN34+AN35-AN36-AN37</f>
        <v>-6.9230769230769224E-3</v>
      </c>
      <c r="AO38" s="58">
        <f t="shared" ref="AO38" si="434">AO33-AO34+AO35-AO36-AO37</f>
        <v>-6.9230769230769224E-3</v>
      </c>
      <c r="AP38" s="58">
        <f t="shared" ref="AP38" si="435">AP33-AP34+AP35-AP36-AP37</f>
        <v>-6.9230769230769224E-3</v>
      </c>
      <c r="AQ38" s="58">
        <f t="shared" ref="AQ38" si="436">AQ33-AQ34+AQ35-AQ36-AQ37</f>
        <v>-6.9230769230769224E-3</v>
      </c>
      <c r="AR38" s="58">
        <f t="shared" ref="AR38" si="437">AR33-AR34+AR35-AR36-AR37</f>
        <v>-6.9230769230769224E-3</v>
      </c>
      <c r="AS38" s="58">
        <f t="shared" ref="AS38" si="438">AS33-AS34+AS35-AS36-AS37</f>
        <v>-6.9230769230769224E-3</v>
      </c>
      <c r="AT38" s="58">
        <f t="shared" ref="AT38" si="439">AT33-AT34+AT35-AT36-AT37</f>
        <v>-6.9230769230769224E-3</v>
      </c>
      <c r="AU38" s="58">
        <f t="shared" ref="AU38" si="440">AU33-AU34+AU35-AU36-AU37</f>
        <v>-6.9230769230769224E-3</v>
      </c>
      <c r="AV38" s="58">
        <f t="shared" ref="AV38" si="441">AV33-AV34+AV35-AV36-AV37</f>
        <v>-6.9230769230769224E-3</v>
      </c>
      <c r="AW38" s="58">
        <f t="shared" ref="AW38" si="442">AW33-AW34+AW35-AW36-AW37</f>
        <v>-6.9230769230769224E-3</v>
      </c>
      <c r="AX38" s="58">
        <f t="shared" ref="AX38" si="443">AX33-AX34+AX35-AX36-AX37</f>
        <v>-6.9230769230769224E-3</v>
      </c>
      <c r="AY38" s="58">
        <f t="shared" ref="AY38" si="444">AY33-AY34+AY35-AY36-AY37</f>
        <v>-6.9230769230769224E-3</v>
      </c>
      <c r="AZ38" s="58">
        <f t="shared" ref="AZ38" si="445">AZ33-AZ34+AZ35-AZ36-AZ37</f>
        <v>-6.9230769230769224E-3</v>
      </c>
      <c r="BA38" s="58">
        <f t="shared" ref="BA38" si="446">BA33-BA34+BA35-BA36-BA37</f>
        <v>-6.9230769230769224E-3</v>
      </c>
      <c r="BB38" s="58">
        <f t="shared" ref="BB38" si="447">BB33-BB34+BB35-BB36-BB37</f>
        <v>-6.9230769230769224E-3</v>
      </c>
      <c r="BC38" s="58">
        <f t="shared" ref="BC38" si="448">BC33-BC34+BC35-BC36-BC37</f>
        <v>-6.9230769230769224E-3</v>
      </c>
      <c r="BD38" s="58">
        <f t="shared" ref="BD38" si="449">BD33-BD34+BD35-BD36-BD37</f>
        <v>-6.9230769230769224E-3</v>
      </c>
      <c r="BE38" s="58">
        <f t="shared" ref="BE38" si="450">BE33-BE34+BE35-BE36-BE37</f>
        <v>-6.9230769230769224E-3</v>
      </c>
      <c r="BF38" s="58">
        <f t="shared" ref="BF38" si="451">BF33-BF34+BF35-BF36-BF37</f>
        <v>-6.9230769230769224E-3</v>
      </c>
      <c r="BG38" s="58">
        <f t="shared" ref="BG38" si="452">BG33-BG34+BG35-BG36-BG37</f>
        <v>-6.9230769230769224E-3</v>
      </c>
      <c r="BH38" s="58">
        <f t="shared" ref="BH38" si="453">BH33-BH34+BH35-BH36-BH37</f>
        <v>-6.9230769230769224E-3</v>
      </c>
      <c r="BI38" s="58">
        <f t="shared" ref="BI38" si="454">BI33-BI34+BI35-BI36-BI37</f>
        <v>-6.9230769230769224E-3</v>
      </c>
      <c r="BJ38" s="58">
        <f t="shared" ref="BJ38" si="455">BJ33-BJ34+BJ35-BJ36-BJ37</f>
        <v>-6.9230769230769224E-3</v>
      </c>
      <c r="BK38" s="58">
        <f t="shared" ref="BK38" si="456">BK33-BK34+BK35-BK36-BK37</f>
        <v>-6.9230769230769224E-3</v>
      </c>
      <c r="BL38" s="58">
        <f t="shared" ref="BL38" si="457">BL33-BL34+BL35-BL36-BL37</f>
        <v>-6.9230769230769224E-3</v>
      </c>
      <c r="BM38" s="58">
        <f t="shared" ref="BM38" si="458">BM33-BM34+BM35-BM36-BM37</f>
        <v>-6.9230769230769224E-3</v>
      </c>
      <c r="BN38" s="58">
        <f t="shared" ref="BN38" si="459">BN33-BN34+BN35-BN36-BN37</f>
        <v>-6.9230769230769224E-3</v>
      </c>
      <c r="BO38" s="58">
        <f t="shared" ref="BO38" si="460">BO33-BO34+BO35-BO36-BO37</f>
        <v>-6.9230769230769224E-3</v>
      </c>
      <c r="BP38" s="58">
        <f t="shared" ref="BP38" si="461">BP33-BP34+BP35-BP36-BP37</f>
        <v>-6.9230769230769224E-3</v>
      </c>
      <c r="BQ38" s="58">
        <f t="shared" ref="BQ38" si="462">BQ33-BQ34+BQ35-BQ36-BQ37</f>
        <v>-6.9230769230769224E-3</v>
      </c>
      <c r="BR38" s="58">
        <f t="shared" ref="BR38" si="463">BR33-BR34+BR35-BR36-BR37</f>
        <v>-6.9230769230769224E-3</v>
      </c>
      <c r="BS38" s="58">
        <f t="shared" ref="BS38" si="464">BS33-BS34+BS35-BS36-BS37</f>
        <v>-6.9230769230769224E-3</v>
      </c>
      <c r="BT38" s="58">
        <f t="shared" ref="BT38" si="465">BT33-BT34+BT35-BT36-BT37</f>
        <v>-6.9230769230769224E-3</v>
      </c>
      <c r="BU38" s="58">
        <f t="shared" ref="BU38" si="466">BU33-BU34+BU35-BU36-BU37</f>
        <v>-6.9230769230769224E-3</v>
      </c>
      <c r="BV38" s="58">
        <f t="shared" ref="BV38" si="467">BV33-BV34+BV35-BV36-BV37</f>
        <v>-6.9230769230769224E-3</v>
      </c>
      <c r="BW38" s="58">
        <f t="shared" ref="BW38" si="468">BW33-BW34+BW35-BW36-BW37</f>
        <v>-6.9230769230769224E-3</v>
      </c>
      <c r="BX38" s="58">
        <f t="shared" ref="BX38" si="469">BX33-BX34+BX35-BX36-BX37</f>
        <v>-6.9230769230769224E-3</v>
      </c>
      <c r="BY38" s="58">
        <f t="shared" ref="BY38" si="470">BY33-BY34+BY35-BY36-BY37</f>
        <v>-6.9230769230769224E-3</v>
      </c>
      <c r="BZ38" s="58">
        <f t="shared" ref="BZ38" si="471">BZ33-BZ34+BZ35-BZ36-BZ37</f>
        <v>-6.9230769230769224E-3</v>
      </c>
      <c r="CA38" s="58">
        <f t="shared" ref="CA38" si="472">CA33-CA34+CA35-CA36-CA37</f>
        <v>-6.9230769230769224E-3</v>
      </c>
      <c r="CB38" s="58">
        <f t="shared" ref="CB38" si="473">CB33-CB34+CB35-CB36-CB37</f>
        <v>-6.9230769230769224E-3</v>
      </c>
      <c r="CC38" s="58">
        <f t="shared" ref="CC38" si="474">CC33-CC34+CC35-CC36-CC37</f>
        <v>-6.9230769230769224E-3</v>
      </c>
      <c r="CD38" s="58">
        <f t="shared" ref="CD38" si="475">CD33-CD34+CD35-CD36-CD37</f>
        <v>-6.9230769230769224E-3</v>
      </c>
      <c r="CE38" s="58">
        <f t="shared" ref="CE38" si="476">CE33-CE34+CE35-CE36-CE37</f>
        <v>-6.9230769230769224E-3</v>
      </c>
      <c r="CF38" s="58">
        <f t="shared" ref="CF38" si="477">CF33-CF34+CF35-CF36-CF37</f>
        <v>-6.9230769230769224E-3</v>
      </c>
      <c r="CG38" s="58">
        <f t="shared" ref="CG38" si="478">CG33-CG34+CG35-CG36-CG37</f>
        <v>-6.9230769230769224E-3</v>
      </c>
      <c r="CH38" s="58">
        <f t="shared" ref="CH38" si="479">CH33-CH34+CH35-CH36-CH37</f>
        <v>-6.9230769230769224E-3</v>
      </c>
      <c r="CI38" s="58">
        <f t="shared" ref="CI38" si="480">CI33-CI34+CI35-CI36-CI37</f>
        <v>-6.9230769230769224E-3</v>
      </c>
      <c r="CJ38" s="58">
        <f t="shared" ref="CJ38" si="481">CJ33-CJ34+CJ35-CJ36-CJ37</f>
        <v>-6.9230769230769224E-3</v>
      </c>
      <c r="CK38" s="58">
        <f t="shared" ref="CK38" si="482">CK33-CK34+CK35-CK36-CK37</f>
        <v>-6.9230769230769224E-3</v>
      </c>
      <c r="CL38" s="58">
        <f t="shared" ref="CL38" si="483">CL33-CL34+CL35-CL36-CL37</f>
        <v>-6.9230769230769224E-3</v>
      </c>
      <c r="CM38" s="58">
        <f t="shared" ref="CM38" si="484">CM33-CM34+CM35-CM36-CM37</f>
        <v>-6.9230769230769224E-3</v>
      </c>
      <c r="CN38" s="58">
        <f t="shared" ref="CN38" si="485">CN33-CN34+CN35-CN36-CN37</f>
        <v>-6.9230769230769224E-3</v>
      </c>
      <c r="CO38" s="58">
        <f t="shared" ref="CO38" si="486">CO33-CO34+CO35-CO36-CO37</f>
        <v>-6.9230769230769224E-3</v>
      </c>
      <c r="CP38" s="58">
        <f t="shared" ref="CP38" si="487">CP33-CP34+CP35-CP36-CP37</f>
        <v>-6.9230769230769224E-3</v>
      </c>
      <c r="CQ38" s="58">
        <f t="shared" ref="CQ38" si="488">CQ33-CQ34+CQ35-CQ36-CQ37</f>
        <v>-6.9230769230769224E-3</v>
      </c>
      <c r="CR38" s="58">
        <f t="shared" ref="CR38" si="489">CR33-CR34+CR35-CR36-CR37</f>
        <v>-6.9230769230769224E-3</v>
      </c>
      <c r="CS38" s="58">
        <f t="shared" ref="CS38" si="490">CS33-CS34+CS35-CS36-CS37</f>
        <v>-6.9230769230769224E-3</v>
      </c>
      <c r="CT38" s="58">
        <f t="shared" ref="CT38" si="491">CT33-CT34+CT35-CT36-CT37</f>
        <v>-6.9230769230769224E-3</v>
      </c>
      <c r="CU38" s="58">
        <f t="shared" ref="CU38" si="492">CU33-CU34+CU35-CU36-CU37</f>
        <v>-6.9230769230769224E-3</v>
      </c>
      <c r="CV38" s="58">
        <f t="shared" ref="CV38" si="493">CV33-CV34+CV35-CV36-CV37</f>
        <v>-6.9230769230769224E-3</v>
      </c>
      <c r="CW38" s="58">
        <f t="shared" ref="CW38" si="494">CW33-CW34+CW35-CW36-CW37</f>
        <v>-6.9230769230769224E-3</v>
      </c>
      <c r="CX38" s="58">
        <f t="shared" ref="CX38" si="495">CX33-CX34+CX35-CX36-CX37</f>
        <v>-6.9230769230769224E-3</v>
      </c>
      <c r="CY38" s="58">
        <f t="shared" ref="CY38" si="496">CY33-CY34+CY35-CY36-CY37</f>
        <v>-6.9230769230769224E-3</v>
      </c>
      <c r="CZ38" s="58">
        <f t="shared" ref="CZ38" si="497">CZ33-CZ34+CZ35-CZ36-CZ37</f>
        <v>-6.9230769230769224E-3</v>
      </c>
      <c r="DA38" s="58">
        <f t="shared" ref="DA38" si="498">DA33-DA34+DA35-DA36-DA37</f>
        <v>-6.9230769230769224E-3</v>
      </c>
      <c r="DB38" s="58">
        <f t="shared" ref="DB38" si="499">DB33-DB34+DB35-DB36-DB37</f>
        <v>-6.9230769230769224E-3</v>
      </c>
      <c r="DC38" s="58">
        <f t="shared" ref="DC38" si="500">DC33-DC34+DC35-DC36-DC37</f>
        <v>-6.9230769230769224E-3</v>
      </c>
      <c r="DD38" s="58">
        <f t="shared" ref="DD38" si="501">DD33-DD34+DD35-DD36-DD37</f>
        <v>-6.9230769230769224E-3</v>
      </c>
      <c r="DE38" s="58">
        <f t="shared" ref="DE38" si="502">DE33-DE34+DE35-DE36-DE37</f>
        <v>-6.9230769230769224E-3</v>
      </c>
      <c r="DF38" s="58">
        <f t="shared" ref="DF38" si="503">DF33-DF34+DF35-DF36-DF37</f>
        <v>-6.9230769230769224E-3</v>
      </c>
      <c r="DG38" s="58">
        <f t="shared" ref="DG38" si="504">DG33-DG34+DG35-DG36-DG37</f>
        <v>-6.9230769230769224E-3</v>
      </c>
      <c r="DH38" s="58">
        <f t="shared" ref="DH38" si="505">DH33-DH34+DH35-DH36-DH37</f>
        <v>-6.9230769230769224E-3</v>
      </c>
      <c r="DI38" s="58">
        <f t="shared" ref="DI38" si="506">DI33-DI34+DI35-DI36-DI37</f>
        <v>-6.9230769230769224E-3</v>
      </c>
      <c r="DJ38" s="58">
        <f t="shared" ref="DJ38" si="507">DJ33-DJ34+DJ35-DJ36-DJ37</f>
        <v>-6.9230769230769224E-3</v>
      </c>
      <c r="DK38" s="58">
        <f t="shared" ref="DK38" si="508">DK33-DK34+DK35-DK36-DK37</f>
        <v>-6.9230769230769224E-3</v>
      </c>
      <c r="DL38" s="58">
        <f t="shared" ref="DL38" si="509">DL33-DL34+DL35-DL36-DL37</f>
        <v>-6.9230769230769224E-3</v>
      </c>
      <c r="DM38" s="58">
        <f t="shared" ref="DM38" si="510">DM33-DM34+DM35-DM36-DM37</f>
        <v>-6.9230769230769224E-3</v>
      </c>
      <c r="DN38" s="58">
        <f t="shared" ref="DN38" si="511">DN33-DN34+DN35-DN36-DN37</f>
        <v>-6.9230769230769224E-3</v>
      </c>
      <c r="DO38" s="58">
        <f t="shared" ref="DO38" si="512">DO33-DO34+DO35-DO36-DO37</f>
        <v>-6.9230769230769224E-3</v>
      </c>
      <c r="DP38" s="58">
        <f t="shared" ref="DP38" si="513">DP33-DP34+DP35-DP36-DP37</f>
        <v>-6.9230769230769224E-3</v>
      </c>
      <c r="DQ38" s="58">
        <f t="shared" ref="DQ38" si="514">DQ33-DQ34+DQ35-DQ36-DQ37</f>
        <v>-6.9230769230769224E-3</v>
      </c>
      <c r="DR38" s="58">
        <f t="shared" ref="DR38" si="515">DR33-DR34+DR35-DR36-DR37</f>
        <v>-6.9230769230769224E-3</v>
      </c>
      <c r="DS38" s="58">
        <f t="shared" ref="DS38" si="516">DS33-DS34+DS35-DS36-DS37</f>
        <v>-6.9230769230769224E-3</v>
      </c>
      <c r="DT38" s="58">
        <f t="shared" ref="DT38" si="517">DT33-DT34+DT35-DT36-DT37</f>
        <v>-6.9230769230769224E-3</v>
      </c>
      <c r="DU38" s="58">
        <f t="shared" ref="DU38" si="518">DU33-DU34+DU35-DU36-DU37</f>
        <v>-6.9230769230769224E-3</v>
      </c>
      <c r="DV38" s="58">
        <f t="shared" ref="DV38" si="519">DV33-DV34+DV35-DV36-DV37</f>
        <v>-6.9230769230769224E-3</v>
      </c>
      <c r="DW38" s="58">
        <f t="shared" ref="DW38" si="520">DW33-DW34+DW35-DW36-DW37</f>
        <v>-6.9230769230769224E-3</v>
      </c>
      <c r="DX38" s="58">
        <f t="shared" ref="DX38" si="521">DX33-DX34+DX35-DX36-DX37</f>
        <v>-6.9230769230769224E-3</v>
      </c>
      <c r="DY38" s="58">
        <f t="shared" ref="DY38" si="522">DY33-DY34+DY35-DY36-DY37</f>
        <v>-6.9230769230769224E-3</v>
      </c>
      <c r="DZ38" s="58">
        <f t="shared" ref="DZ38" si="523">DZ33-DZ34+DZ35-DZ36-DZ37</f>
        <v>-6.9230769230769224E-3</v>
      </c>
      <c r="EA38" s="58">
        <f t="shared" ref="EA38" si="524">EA33-EA34+EA35-EA36-EA37</f>
        <v>-6.9230769230769224E-3</v>
      </c>
      <c r="EB38" s="58">
        <f t="shared" ref="EB38" si="525">EB33-EB34+EB35-EB36-EB37</f>
        <v>-6.9230769230769224E-3</v>
      </c>
      <c r="EC38" s="58">
        <f t="shared" ref="EC38" si="526">EC33-EC34+EC35-EC36-EC37</f>
        <v>-6.9230769230769224E-3</v>
      </c>
      <c r="ED38" s="58">
        <f t="shared" ref="ED38" si="527">ED33-ED34+ED35-ED36-ED37</f>
        <v>-6.9230769230769224E-3</v>
      </c>
      <c r="EE38" s="58">
        <f t="shared" ref="EE38" si="528">EE33-EE34+EE35-EE36-EE37</f>
        <v>-6.9230769230769224E-3</v>
      </c>
      <c r="EF38" s="58">
        <f t="shared" ref="EF38" si="529">EF33-EF34+EF35-EF36-EF37</f>
        <v>-6.9230769230769224E-3</v>
      </c>
      <c r="EG38" s="58">
        <f t="shared" ref="EG38" si="530">EG33-EG34+EG35-EG36-EG37</f>
        <v>-6.9230769230769224E-3</v>
      </c>
      <c r="EH38" s="58">
        <f t="shared" ref="EH38" si="531">EH33-EH34+EH35-EH36-EH37</f>
        <v>-6.9230769230769224E-3</v>
      </c>
      <c r="EI38" s="58">
        <f t="shared" ref="EI38" si="532">EI33-EI34+EI35-EI36-EI37</f>
        <v>-6.9230769230769224E-3</v>
      </c>
      <c r="EJ38" s="58">
        <f t="shared" ref="EJ38" si="533">EJ33-EJ34+EJ35-EJ36-EJ37</f>
        <v>-6.9230769230769224E-3</v>
      </c>
      <c r="EK38" s="58">
        <f t="shared" ref="EK38" si="534">EK33-EK34+EK35-EK36-EK37</f>
        <v>-6.9230769230769224E-3</v>
      </c>
      <c r="EL38" s="58">
        <f t="shared" ref="EL38" si="535">EL33-EL34+EL35-EL36-EL37</f>
        <v>-6.9230769230769224E-3</v>
      </c>
      <c r="EM38" s="58">
        <f t="shared" ref="EM38" si="536">EM33-EM34+EM35-EM36-EM37</f>
        <v>-6.9230769230769224E-3</v>
      </c>
      <c r="EN38" s="58">
        <f t="shared" ref="EN38" si="537">EN33-EN34+EN35-EN36-EN37</f>
        <v>-6.9230769230769224E-3</v>
      </c>
      <c r="EO38" s="58">
        <f t="shared" ref="EO38" si="538">EO33-EO34+EO35-EO36-EO37</f>
        <v>-6.9230769230769224E-3</v>
      </c>
      <c r="EP38" s="58">
        <f t="shared" ref="EP38" si="539">EP33-EP34+EP35-EP36-EP37</f>
        <v>-6.9230769230769224E-3</v>
      </c>
      <c r="EQ38" s="58">
        <f t="shared" ref="EQ38" si="540">EQ33-EQ34+EQ35-EQ36-EQ37</f>
        <v>-6.9230769230769224E-3</v>
      </c>
      <c r="ER38" s="58">
        <f t="shared" ref="ER38" si="541">ER33-ER34+ER35-ER36-ER37</f>
        <v>-6.9230769230769224E-3</v>
      </c>
      <c r="ES38" s="58">
        <f t="shared" ref="ES38" si="542">ES33-ES34+ES35-ES36-ES37</f>
        <v>-6.9230769230769224E-3</v>
      </c>
      <c r="ET38" s="58">
        <f t="shared" ref="ET38" si="543">ET33-ET34+ET35-ET36-ET37</f>
        <v>-6.9230769230769224E-3</v>
      </c>
      <c r="EU38" s="58">
        <f t="shared" ref="EU38" si="544">EU33-EU34+EU35-EU36-EU37</f>
        <v>-6.9230769230769224E-3</v>
      </c>
      <c r="EV38" s="58">
        <f t="shared" ref="EV38" si="545">EV33-EV34+EV35-EV36-EV37</f>
        <v>-6.9230769230769224E-3</v>
      </c>
      <c r="EW38" s="58">
        <f t="shared" ref="EW38" si="546">EW33-EW34+EW35-EW36-EW37</f>
        <v>-6.9230769230769224E-3</v>
      </c>
      <c r="EX38" s="58">
        <f t="shared" ref="EX38" si="547">EX33-EX34+EX35-EX36-EX37</f>
        <v>-6.9230769230769224E-3</v>
      </c>
      <c r="EY38" s="58">
        <f t="shared" ref="EY38" si="548">EY33-EY34+EY35-EY36-EY37</f>
        <v>-6.9230769230769224E-3</v>
      </c>
      <c r="EZ38" s="58">
        <f t="shared" ref="EZ38" si="549">EZ33-EZ34+EZ35-EZ36-EZ37</f>
        <v>-6.9230769230769224E-3</v>
      </c>
      <c r="FA38" s="58">
        <f t="shared" ref="FA38" si="550">FA33-FA34+FA35-FA36-FA37</f>
        <v>-6.9230769230769224E-3</v>
      </c>
      <c r="FB38" s="58">
        <f t="shared" ref="FB38" si="551">FB33-FB34+FB35-FB36-FB37</f>
        <v>-6.9230769230769224E-3</v>
      </c>
    </row>
    <row r="39" spans="1:158" s="64" customFormat="1" x14ac:dyDescent="0.2">
      <c r="A39" s="106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</row>
    <row r="40" spans="1:158" s="64" customFormat="1" x14ac:dyDescent="0.2">
      <c r="A40" s="106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</row>
    <row r="41" spans="1:158" s="59" customFormat="1" x14ac:dyDescent="0.2">
      <c r="A41" s="102" t="s">
        <v>178</v>
      </c>
      <c r="B41" s="58"/>
      <c r="C41" s="58">
        <f>C20-C21-C26+C27+C28-C37</f>
        <v>-75.006923076923073</v>
      </c>
      <c r="D41" s="58">
        <f t="shared" ref="D41:AA41" si="552">D20-D21-D26+D27+D28-D37</f>
        <v>-75.006923076923073</v>
      </c>
      <c r="E41" s="58">
        <f t="shared" si="552"/>
        <v>-75.006923076923073</v>
      </c>
      <c r="F41" s="58">
        <f t="shared" si="552"/>
        <v>-75.006923076923073</v>
      </c>
      <c r="G41" s="58">
        <f t="shared" si="552"/>
        <v>-75.006923076923073</v>
      </c>
      <c r="H41" s="58">
        <f t="shared" si="552"/>
        <v>-75.006923076923073</v>
      </c>
      <c r="I41" s="58">
        <f t="shared" si="552"/>
        <v>-75.006923076923073</v>
      </c>
      <c r="J41" s="58">
        <f t="shared" si="552"/>
        <v>-75.006923076923073</v>
      </c>
      <c r="K41" s="58">
        <f t="shared" si="552"/>
        <v>-111.41192307692306</v>
      </c>
      <c r="L41" s="58">
        <f t="shared" si="552"/>
        <v>-73.91192307692306</v>
      </c>
      <c r="M41" s="58">
        <f t="shared" si="552"/>
        <v>-85.272923076923078</v>
      </c>
      <c r="N41" s="58">
        <f t="shared" si="552"/>
        <v>-36.749723076923068</v>
      </c>
      <c r="O41" s="58">
        <f t="shared" si="552"/>
        <v>-36.328069743589694</v>
      </c>
      <c r="P41" s="58">
        <f t="shared" si="552"/>
        <v>31.478508700854743</v>
      </c>
      <c r="Q41" s="58">
        <f t="shared" si="552"/>
        <v>46.041569960113996</v>
      </c>
      <c r="R41" s="58">
        <f t="shared" si="552"/>
        <v>117.1633695880153</v>
      </c>
      <c r="S41" s="58">
        <f t="shared" si="552"/>
        <v>-353.49370794456075</v>
      </c>
      <c r="T41" s="58">
        <f t="shared" si="552"/>
        <v>-195.61824529096103</v>
      </c>
      <c r="U41" s="58">
        <f t="shared" si="552"/>
        <v>-44.716850662373069</v>
      </c>
      <c r="V41" s="58">
        <f t="shared" si="552"/>
        <v>109.04122431455353</v>
      </c>
      <c r="W41" s="58">
        <f t="shared" si="552"/>
        <v>259.81250506405337</v>
      </c>
      <c r="X41" s="58">
        <f t="shared" si="552"/>
        <v>415.20186171009738</v>
      </c>
      <c r="Y41" s="58">
        <f t="shared" si="552"/>
        <v>568.44346837844114</v>
      </c>
      <c r="Z41" s="58">
        <f t="shared" si="552"/>
        <v>726.7421841592095</v>
      </c>
      <c r="AA41" s="58">
        <f t="shared" si="552"/>
        <v>883.15018126529412</v>
      </c>
      <c r="AB41" s="58">
        <f t="shared" ref="AB41:CM41" si="553">AB20-AB21-AB26+AB27+AB28-AB37</f>
        <v>1044.7848340679295</v>
      </c>
      <c r="AC41" s="58">
        <f t="shared" si="553"/>
        <v>1204.6531786250987</v>
      </c>
      <c r="AD41" s="58">
        <f t="shared" si="553"/>
        <v>1369.8469637817973</v>
      </c>
      <c r="AE41" s="58">
        <f t="shared" si="553"/>
        <v>1533.3568326065833</v>
      </c>
      <c r="AF41" s="58">
        <f t="shared" si="553"/>
        <v>1702.2626660182684</v>
      </c>
      <c r="AG41" s="58">
        <f t="shared" si="553"/>
        <v>1869.5455941400548</v>
      </c>
      <c r="AH41" s="58">
        <f t="shared" si="553"/>
        <v>2042.2773441634208</v>
      </c>
      <c r="AI41" s="58">
        <f t="shared" si="553"/>
        <v>1800.7518012101625</v>
      </c>
      <c r="AJ41" s="58">
        <f t="shared" si="553"/>
        <v>2127.7091557584336</v>
      </c>
      <c r="AK41" s="58">
        <f t="shared" si="553"/>
        <v>2365.717731927155</v>
      </c>
      <c r="AL41" s="58">
        <f t="shared" si="553"/>
        <v>2634.1001284612867</v>
      </c>
      <c r="AM41" s="58">
        <f t="shared" si="553"/>
        <v>2381.8054365783678</v>
      </c>
      <c r="AN41" s="58">
        <f t="shared" si="553"/>
        <v>2775.3740731327644</v>
      </c>
      <c r="AO41" s="58">
        <f t="shared" si="553"/>
        <v>3030.7724705671003</v>
      </c>
      <c r="AP41" s="58">
        <f t="shared" si="553"/>
        <v>3374.957643889637</v>
      </c>
      <c r="AQ41" s="58">
        <f t="shared" si="553"/>
        <v>3148.6634475094806</v>
      </c>
      <c r="AR41" s="58">
        <f t="shared" si="553"/>
        <v>3633.9624175375102</v>
      </c>
      <c r="AS41" s="58">
        <f t="shared" si="553"/>
        <v>3926.3158948369819</v>
      </c>
      <c r="AT41" s="58">
        <f t="shared" si="553"/>
        <v>4362.6210655742743</v>
      </c>
      <c r="AU41" s="58">
        <f t="shared" si="553"/>
        <v>4176.3997827423391</v>
      </c>
      <c r="AV41" s="58">
        <f t="shared" si="553"/>
        <v>4765.7890216050473</v>
      </c>
      <c r="AW41" s="58">
        <f t="shared" si="553"/>
        <v>5106.0877128388183</v>
      </c>
      <c r="AX41" s="58">
        <f t="shared" si="553"/>
        <v>5644.3845695732052</v>
      </c>
      <c r="AY41" s="58">
        <f t="shared" si="553"/>
        <v>5507.186605729361</v>
      </c>
      <c r="AZ41" s="58">
        <f t="shared" si="553"/>
        <v>6208.8544852323466</v>
      </c>
      <c r="BA41" s="58">
        <f t="shared" si="553"/>
        <v>6604.6548653186246</v>
      </c>
      <c r="BB41" s="58">
        <f t="shared" si="553"/>
        <v>7251.9748016578424</v>
      </c>
      <c r="BC41" s="58">
        <f t="shared" si="553"/>
        <v>7170.394287779247</v>
      </c>
      <c r="BD41" s="58">
        <f t="shared" si="553"/>
        <v>7990.5699298112668</v>
      </c>
      <c r="BE41" s="58">
        <f t="shared" si="553"/>
        <v>8447.7955911661647</v>
      </c>
      <c r="BF41" s="58">
        <f t="shared" si="553"/>
        <v>9209.8056653293734</v>
      </c>
      <c r="BG41" s="58">
        <f t="shared" si="553"/>
        <v>9189.2935186200357</v>
      </c>
      <c r="BH41" s="58">
        <f t="shared" si="553"/>
        <v>10133.245037752227</v>
      </c>
      <c r="BI41" s="58">
        <f t="shared" si="553"/>
        <v>10657.008846877399</v>
      </c>
      <c r="BJ41" s="58">
        <f t="shared" si="553"/>
        <v>11538.68949109381</v>
      </c>
      <c r="BK41" s="58">
        <f t="shared" si="553"/>
        <v>11584.112637772178</v>
      </c>
      <c r="BL41" s="58">
        <f t="shared" si="553"/>
        <v>12656.609197586804</v>
      </c>
      <c r="BM41" s="58">
        <f t="shared" si="553"/>
        <v>13251.595687486975</v>
      </c>
      <c r="BN41" s="58">
        <f t="shared" si="553"/>
        <v>14257.557794144912</v>
      </c>
      <c r="BO41" s="58">
        <f t="shared" si="553"/>
        <v>14373.462717459877</v>
      </c>
      <c r="BP41" s="58">
        <f t="shared" si="553"/>
        <v>15578.99417851289</v>
      </c>
      <c r="BQ41" s="58">
        <f t="shared" si="553"/>
        <v>16249.643184473116</v>
      </c>
      <c r="BR41" s="58">
        <f t="shared" si="553"/>
        <v>17384.282180993767</v>
      </c>
      <c r="BS41" s="58">
        <f t="shared" si="553"/>
        <v>17575.024708490557</v>
      </c>
      <c r="BT41" s="58">
        <f t="shared" si="553"/>
        <v>18917.911436246293</v>
      </c>
      <c r="BU41" s="58">
        <f t="shared" si="553"/>
        <v>19668.511442882587</v>
      </c>
      <c r="BV41" s="58">
        <f t="shared" si="553"/>
        <v>20936.087050467118</v>
      </c>
      <c r="BW41" s="58">
        <f t="shared" si="553"/>
        <v>21242.305869332307</v>
      </c>
      <c r="BX41" s="58">
        <f t="shared" si="553"/>
        <v>22689.257920260639</v>
      </c>
      <c r="BY41" s="58">
        <f t="shared" si="553"/>
        <v>23535.358481200539</v>
      </c>
      <c r="BZ41" s="58">
        <f t="shared" si="553"/>
        <v>24891.516444617988</v>
      </c>
      <c r="CA41" s="58">
        <f t="shared" si="553"/>
        <v>25280.535931626444</v>
      </c>
      <c r="CB41" s="58">
        <f t="shared" si="553"/>
        <v>26805.381365214467</v>
      </c>
      <c r="CC41" s="58">
        <f t="shared" si="553"/>
        <v>27725.178038901162</v>
      </c>
      <c r="CD41" s="58">
        <f t="shared" si="553"/>
        <v>29151.425604612323</v>
      </c>
      <c r="CE41" s="58">
        <f t="shared" si="553"/>
        <v>29607.425194367392</v>
      </c>
      <c r="CF41" s="58">
        <f t="shared" si="553"/>
        <v>31196.561719063327</v>
      </c>
      <c r="CG41" s="58">
        <f t="shared" si="553"/>
        <v>32178.317453361742</v>
      </c>
      <c r="CH41" s="58">
        <f t="shared" si="553"/>
        <v>33664.495931193829</v>
      </c>
      <c r="CI41" s="58">
        <f t="shared" si="553"/>
        <v>34178.657602287269</v>
      </c>
      <c r="CJ41" s="58">
        <f t="shared" si="553"/>
        <v>35824.409206473159</v>
      </c>
      <c r="CK41" s="58">
        <f t="shared" si="553"/>
        <v>36861.423252490546</v>
      </c>
      <c r="CL41" s="58">
        <f t="shared" si="553"/>
        <v>38401.666834711832</v>
      </c>
      <c r="CM41" s="58">
        <f t="shared" si="553"/>
        <v>38968.841404584651</v>
      </c>
      <c r="CN41" s="58">
        <f t="shared" ref="CN41:EY41" si="554">CN20-CN21-CN26+CN27+CN28-CN37</f>
        <v>40666.675589480095</v>
      </c>
      <c r="CO41" s="58">
        <f t="shared" si="554"/>
        <v>41754.947557901782</v>
      </c>
      <c r="CP41" s="58">
        <f t="shared" si="554"/>
        <v>43345.716257556887</v>
      </c>
      <c r="CQ41" s="58">
        <f t="shared" si="554"/>
        <v>43962.76322041369</v>
      </c>
      <c r="CR41" s="58">
        <f t="shared" si="554"/>
        <v>45709.887091730809</v>
      </c>
      <c r="CS41" s="58">
        <f t="shared" si="554"/>
        <v>46846.927435492602</v>
      </c>
      <c r="CT41" s="58">
        <f t="shared" si="554"/>
        <v>48485.997187245892</v>
      </c>
      <c r="CU41" s="58">
        <f t="shared" si="554"/>
        <v>49150.925485489817</v>
      </c>
      <c r="CV41" s="58">
        <f t="shared" si="554"/>
        <v>50945.553069424423</v>
      </c>
      <c r="CW41" s="58">
        <f t="shared" si="554"/>
        <v>52129.75682115207</v>
      </c>
      <c r="CX41" s="58">
        <f t="shared" si="554"/>
        <v>53815.682844698909</v>
      </c>
      <c r="CY41" s="58">
        <f t="shared" si="554"/>
        <v>54527.189830812968</v>
      </c>
      <c r="CZ41" s="58">
        <f t="shared" si="554"/>
        <v>56368.14491018535</v>
      </c>
      <c r="DA41" s="58">
        <f t="shared" si="554"/>
        <v>57598.448585565166</v>
      </c>
      <c r="DB41" s="58">
        <f t="shared" si="554"/>
        <v>59330.268145461276</v>
      </c>
      <c r="DC41" s="58">
        <f t="shared" si="554"/>
        <v>60087.481317010031</v>
      </c>
      <c r="DD41" s="58">
        <f t="shared" si="554"/>
        <v>61973.972367859511</v>
      </c>
      <c r="DE41" s="58">
        <f t="shared" si="554"/>
        <v>63249.657253565914</v>
      </c>
      <c r="DF41" s="58">
        <f t="shared" si="554"/>
        <v>65026.71721823846</v>
      </c>
      <c r="DG41" s="58">
        <f t="shared" si="554"/>
        <v>65829.042610238437</v>
      </c>
      <c r="DH41" s="58">
        <f t="shared" si="554"/>
        <v>67760.529126328795</v>
      </c>
      <c r="DI41" s="58">
        <f t="shared" si="554"/>
        <v>69081.103083748894</v>
      </c>
      <c r="DJ41" s="58">
        <f t="shared" si="554"/>
        <v>70902.955130457936</v>
      </c>
      <c r="DK41" s="58">
        <f t="shared" si="554"/>
        <v>71749.984157464598</v>
      </c>
      <c r="DL41" s="58">
        <f t="shared" si="554"/>
        <v>73726.093628423783</v>
      </c>
      <c r="DM41" s="58">
        <f t="shared" si="554"/>
        <v>75091.216927483518</v>
      </c>
      <c r="DN41" s="58">
        <f t="shared" si="554"/>
        <v>76957.551136905196</v>
      </c>
      <c r="DO41" s="58">
        <f t="shared" si="554"/>
        <v>77849.001009461776</v>
      </c>
      <c r="DP41" s="58">
        <f t="shared" si="554"/>
        <v>79869.475351720699</v>
      </c>
      <c r="DQ41" s="58">
        <f t="shared" si="554"/>
        <v>81278.912419985922</v>
      </c>
      <c r="DR41" s="58">
        <f t="shared" si="554"/>
        <v>83189.513741099261</v>
      </c>
      <c r="DS41" s="58">
        <f t="shared" si="554"/>
        <v>84125.188123688</v>
      </c>
      <c r="DT41" s="58">
        <f t="shared" si="554"/>
        <v>86189.848076466355</v>
      </c>
      <c r="DU41" s="58">
        <f t="shared" si="554"/>
        <v>87643.435235798897</v>
      </c>
      <c r="DV41" s="58">
        <f t="shared" si="554"/>
        <v>89598.154215101778</v>
      </c>
      <c r="DW41" s="58">
        <f t="shared" si="554"/>
        <v>90577.916641995063</v>
      </c>
      <c r="DX41" s="58">
        <f t="shared" si="554"/>
        <v>92686.637600099726</v>
      </c>
      <c r="DY41" s="58">
        <f t="shared" si="554"/>
        <v>94184.261077936811</v>
      </c>
      <c r="DZ41" s="58">
        <f t="shared" si="554"/>
        <v>96182.993837723756</v>
      </c>
      <c r="EA41" s="58">
        <f t="shared" si="554"/>
        <v>97206.74947017536</v>
      </c>
      <c r="EB41" s="58">
        <f t="shared" si="554"/>
        <v>99359.444852373475</v>
      </c>
      <c r="EC41" s="58">
        <f t="shared" si="554"/>
        <v>100901.02561131446</v>
      </c>
      <c r="ED41" s="58">
        <f t="shared" si="554"/>
        <v>102943.70000606529</v>
      </c>
      <c r="EE41" s="58">
        <f t="shared" si="554"/>
        <v>104011.38299475511</v>
      </c>
      <c r="EF41" s="58">
        <f t="shared" si="554"/>
        <v>106207.99270357462</v>
      </c>
      <c r="EG41" s="58">
        <f t="shared" si="554"/>
        <v>107793.47590048937</v>
      </c>
      <c r="EH41" s="58">
        <f t="shared" si="554"/>
        <v>109880.04188668332</v>
      </c>
      <c r="EI41" s="58">
        <f t="shared" si="554"/>
        <v>110991.60657203961</v>
      </c>
      <c r="EJ41" s="58">
        <f t="shared" si="554"/>
        <v>113232.0889519</v>
      </c>
      <c r="EK41" s="58">
        <f t="shared" si="554"/>
        <v>114861.43658787348</v>
      </c>
      <c r="EL41" s="58">
        <f t="shared" si="554"/>
        <v>116991.8595057692</v>
      </c>
      <c r="EM41" s="58">
        <f t="shared" si="554"/>
        <v>118147.27427701121</v>
      </c>
      <c r="EN41" s="58">
        <f t="shared" si="554"/>
        <v>120431.60050082659</v>
      </c>
      <c r="EO41" s="58">
        <f t="shared" si="554"/>
        <v>122104.7862900191</v>
      </c>
      <c r="EP41" s="58">
        <f t="shared" si="554"/>
        <v>124279.04217344397</v>
      </c>
      <c r="EQ41" s="58">
        <f t="shared" si="554"/>
        <v>125478.28518157716</v>
      </c>
      <c r="ER41" s="58">
        <f t="shared" si="554"/>
        <v>127806.43533250364</v>
      </c>
      <c r="ES41" s="58">
        <f t="shared" si="554"/>
        <v>129523.44112116694</v>
      </c>
      <c r="ET41" s="58">
        <f t="shared" si="554"/>
        <v>131741.51342502292</v>
      </c>
      <c r="EU41" s="58">
        <f t="shared" si="554"/>
        <v>132984.56959251646</v>
      </c>
      <c r="EV41" s="58">
        <f t="shared" si="554"/>
        <v>135356.52993172858</v>
      </c>
      <c r="EW41" s="58">
        <f t="shared" si="554"/>
        <v>137117.3432020568</v>
      </c>
      <c r="EX41" s="58">
        <f t="shared" si="554"/>
        <v>139379.22052209158</v>
      </c>
      <c r="EY41" s="58">
        <f t="shared" si="554"/>
        <v>140629.67446012524</v>
      </c>
      <c r="EZ41" s="58">
        <f t="shared" ref="EZ41:FB41" si="555">EZ20-EZ21-EZ26+EZ27+EZ28-EZ37</f>
        <v>143082.935524656</v>
      </c>
      <c r="FA41" s="58">
        <f t="shared" si="555"/>
        <v>144876.18665776594</v>
      </c>
      <c r="FB41" s="58">
        <f t="shared" si="555"/>
        <v>147230.38434454892</v>
      </c>
    </row>
    <row r="42" spans="1:158" s="59" customFormat="1" x14ac:dyDescent="0.2">
      <c r="A42" s="102" t="s">
        <v>172</v>
      </c>
      <c r="B42" s="58"/>
      <c r="C42" s="58">
        <f>IF(C41&gt;0,C41*20%,0)</f>
        <v>0</v>
      </c>
      <c r="D42" s="58">
        <f t="shared" ref="D42:AA42" si="556">IF(D41&gt;0,D41*20%,0)</f>
        <v>0</v>
      </c>
      <c r="E42" s="58">
        <f t="shared" si="556"/>
        <v>0</v>
      </c>
      <c r="F42" s="58">
        <f t="shared" si="556"/>
        <v>0</v>
      </c>
      <c r="G42" s="58">
        <f t="shared" si="556"/>
        <v>0</v>
      </c>
      <c r="H42" s="58">
        <f t="shared" si="556"/>
        <v>0</v>
      </c>
      <c r="I42" s="58">
        <f t="shared" si="556"/>
        <v>0</v>
      </c>
      <c r="J42" s="58">
        <f t="shared" si="556"/>
        <v>0</v>
      </c>
      <c r="K42" s="58">
        <f t="shared" si="556"/>
        <v>0</v>
      </c>
      <c r="L42" s="58">
        <f t="shared" si="556"/>
        <v>0</v>
      </c>
      <c r="M42" s="58">
        <f t="shared" si="556"/>
        <v>0</v>
      </c>
      <c r="N42" s="58">
        <f t="shared" si="556"/>
        <v>0</v>
      </c>
      <c r="O42" s="58">
        <f t="shared" si="556"/>
        <v>0</v>
      </c>
      <c r="P42" s="58">
        <f t="shared" si="556"/>
        <v>6.2957017401709487</v>
      </c>
      <c r="Q42" s="58">
        <f t="shared" si="556"/>
        <v>9.2083139920228003</v>
      </c>
      <c r="R42" s="58">
        <f t="shared" si="556"/>
        <v>23.432673917603061</v>
      </c>
      <c r="S42" s="58">
        <f t="shared" si="556"/>
        <v>0</v>
      </c>
      <c r="T42" s="58">
        <f t="shared" si="556"/>
        <v>0</v>
      </c>
      <c r="U42" s="58">
        <f t="shared" si="556"/>
        <v>0</v>
      </c>
      <c r="V42" s="58">
        <f t="shared" si="556"/>
        <v>21.808244862910708</v>
      </c>
      <c r="W42" s="58">
        <f t="shared" si="556"/>
        <v>51.962501012810677</v>
      </c>
      <c r="X42" s="58">
        <f t="shared" si="556"/>
        <v>83.040372342019481</v>
      </c>
      <c r="Y42" s="58">
        <f t="shared" si="556"/>
        <v>113.68869367568823</v>
      </c>
      <c r="Z42" s="58">
        <f t="shared" si="556"/>
        <v>145.34843683184189</v>
      </c>
      <c r="AA42" s="58">
        <f t="shared" si="556"/>
        <v>176.63003625305885</v>
      </c>
      <c r="AB42" s="58">
        <f t="shared" ref="AB42" si="557">IF(AB41&gt;0,AB41*20%,0)</f>
        <v>208.95696681358592</v>
      </c>
      <c r="AC42" s="58">
        <f t="shared" ref="AC42" si="558">IF(AC41&gt;0,AC41*20%,0)</f>
        <v>240.93063572501976</v>
      </c>
      <c r="AD42" s="58">
        <f t="shared" ref="AD42" si="559">IF(AD41&gt;0,AD41*20%,0)</f>
        <v>273.96939275635947</v>
      </c>
      <c r="AE42" s="58">
        <f t="shared" ref="AE42" si="560">IF(AE41&gt;0,AE41*20%,0)</f>
        <v>306.67136652131666</v>
      </c>
      <c r="AF42" s="58">
        <f t="shared" ref="AF42" si="561">IF(AF41&gt;0,AF41*20%,0)</f>
        <v>340.45253320365373</v>
      </c>
      <c r="AG42" s="58">
        <f t="shared" ref="AG42" si="562">IF(AG41&gt;0,AG41*20%,0)</f>
        <v>373.909118828011</v>
      </c>
      <c r="AH42" s="58">
        <f t="shared" ref="AH42" si="563">IF(AH41&gt;0,AH41*20%,0)</f>
        <v>408.45546883268418</v>
      </c>
      <c r="AI42" s="58">
        <f t="shared" ref="AI42" si="564">IF(AI41&gt;0,AI41*20%,0)</f>
        <v>360.15036024203255</v>
      </c>
      <c r="AJ42" s="58">
        <f t="shared" ref="AJ42" si="565">IF(AJ41&gt;0,AJ41*20%,0)</f>
        <v>425.54183115168672</v>
      </c>
      <c r="AK42" s="58">
        <f t="shared" ref="AK42" si="566">IF(AK41&gt;0,AK41*20%,0)</f>
        <v>473.14354638543102</v>
      </c>
      <c r="AL42" s="58">
        <f t="shared" ref="AL42" si="567">IF(AL41&gt;0,AL41*20%,0)</f>
        <v>526.82002569225733</v>
      </c>
      <c r="AM42" s="58">
        <f t="shared" ref="AM42" si="568">IF(AM41&gt;0,AM41*20%,0)</f>
        <v>476.36108731567356</v>
      </c>
      <c r="AN42" s="58">
        <f t="shared" ref="AN42" si="569">IF(AN41&gt;0,AN41*20%,0)</f>
        <v>555.07481462655289</v>
      </c>
      <c r="AO42" s="58">
        <f t="shared" ref="AO42" si="570">IF(AO41&gt;0,AO41*20%,0)</f>
        <v>606.15449411342013</v>
      </c>
      <c r="AP42" s="58">
        <f t="shared" ref="AP42" si="571">IF(AP41&gt;0,AP41*20%,0)</f>
        <v>674.99152877792744</v>
      </c>
      <c r="AQ42" s="58">
        <f t="shared" ref="AQ42" si="572">IF(AQ41&gt;0,AQ41*20%,0)</f>
        <v>629.73268950189617</v>
      </c>
      <c r="AR42" s="58">
        <f t="shared" ref="AR42" si="573">IF(AR41&gt;0,AR41*20%,0)</f>
        <v>726.79248350750208</v>
      </c>
      <c r="AS42" s="58">
        <f t="shared" ref="AS42" si="574">IF(AS41&gt;0,AS41*20%,0)</f>
        <v>785.26317896739647</v>
      </c>
      <c r="AT42" s="58">
        <f t="shared" ref="AT42" si="575">IF(AT41&gt;0,AT41*20%,0)</f>
        <v>872.52421311485489</v>
      </c>
      <c r="AU42" s="58">
        <f t="shared" ref="AU42" si="576">IF(AU41&gt;0,AU41*20%,0)</f>
        <v>835.27995654846791</v>
      </c>
      <c r="AV42" s="58">
        <f t="shared" ref="AV42" si="577">IF(AV41&gt;0,AV41*20%,0)</f>
        <v>953.15780432100951</v>
      </c>
      <c r="AW42" s="58">
        <f t="shared" ref="AW42" si="578">IF(AW41&gt;0,AW41*20%,0)</f>
        <v>1021.2175425677638</v>
      </c>
      <c r="AX42" s="58">
        <f t="shared" ref="AX42" si="579">IF(AX41&gt;0,AX41*20%,0)</f>
        <v>1128.8769139146411</v>
      </c>
      <c r="AY42" s="58">
        <f t="shared" ref="AY42" si="580">IF(AY41&gt;0,AY41*20%,0)</f>
        <v>1101.4373211458721</v>
      </c>
      <c r="AZ42" s="58">
        <f t="shared" ref="AZ42" si="581">IF(AZ41&gt;0,AZ41*20%,0)</f>
        <v>1241.7708970464694</v>
      </c>
      <c r="BA42" s="58">
        <f t="shared" ref="BA42" si="582">IF(BA41&gt;0,BA41*20%,0)</f>
        <v>1320.9309730637251</v>
      </c>
      <c r="BB42" s="58">
        <f t="shared" ref="BB42" si="583">IF(BB41&gt;0,BB41*20%,0)</f>
        <v>1450.3949603315687</v>
      </c>
      <c r="BC42" s="58">
        <f t="shared" ref="BC42" si="584">IF(BC41&gt;0,BC41*20%,0)</f>
        <v>1434.0788575558495</v>
      </c>
      <c r="BD42" s="58">
        <f t="shared" ref="BD42" si="585">IF(BD41&gt;0,BD41*20%,0)</f>
        <v>1598.1139859622535</v>
      </c>
      <c r="BE42" s="58">
        <f t="shared" ref="BE42" si="586">IF(BE41&gt;0,BE41*20%,0)</f>
        <v>1689.559118233233</v>
      </c>
      <c r="BF42" s="58">
        <f t="shared" ref="BF42" si="587">IF(BF41&gt;0,BF41*20%,0)</f>
        <v>1841.9611330658747</v>
      </c>
      <c r="BG42" s="58">
        <f t="shared" ref="BG42" si="588">IF(BG41&gt;0,BG41*20%,0)</f>
        <v>1837.8587037240072</v>
      </c>
      <c r="BH42" s="58">
        <f t="shared" ref="BH42" si="589">IF(BH41&gt;0,BH41*20%,0)</f>
        <v>2026.6490075504455</v>
      </c>
      <c r="BI42" s="58">
        <f t="shared" ref="BI42" si="590">IF(BI41&gt;0,BI41*20%,0)</f>
        <v>2131.4017693754799</v>
      </c>
      <c r="BJ42" s="58">
        <f t="shared" ref="BJ42" si="591">IF(BJ41&gt;0,BJ41*20%,0)</f>
        <v>2307.737898218762</v>
      </c>
      <c r="BK42" s="58">
        <f t="shared" ref="BK42" si="592">IF(BK41&gt;0,BK41*20%,0)</f>
        <v>2316.8225275544355</v>
      </c>
      <c r="BL42" s="58">
        <f t="shared" ref="BL42" si="593">IF(BL41&gt;0,BL41*20%,0)</f>
        <v>2531.3218395173608</v>
      </c>
      <c r="BM42" s="58">
        <f t="shared" ref="BM42" si="594">IF(BM41&gt;0,BM41*20%,0)</f>
        <v>2650.3191374973953</v>
      </c>
      <c r="BN42" s="58">
        <f t="shared" ref="BN42" si="595">IF(BN41&gt;0,BN41*20%,0)</f>
        <v>2851.5115588289827</v>
      </c>
      <c r="BO42" s="58">
        <f t="shared" ref="BO42" si="596">IF(BO41&gt;0,BO41*20%,0)</f>
        <v>2874.6925434919758</v>
      </c>
      <c r="BP42" s="58">
        <f t="shared" ref="BP42" si="597">IF(BP41&gt;0,BP41*20%,0)</f>
        <v>3115.7988357025783</v>
      </c>
      <c r="BQ42" s="58">
        <f t="shared" ref="BQ42" si="598">IF(BQ41&gt;0,BQ41*20%,0)</f>
        <v>3249.9286368946232</v>
      </c>
      <c r="BR42" s="58">
        <f t="shared" ref="BR42" si="599">IF(BR41&gt;0,BR41*20%,0)</f>
        <v>3476.8564361987537</v>
      </c>
      <c r="BS42" s="58">
        <f t="shared" ref="BS42" si="600">IF(BS41&gt;0,BS41*20%,0)</f>
        <v>3515.0049416981115</v>
      </c>
      <c r="BT42" s="58">
        <f t="shared" ref="BT42" si="601">IF(BT41&gt;0,BT41*20%,0)</f>
        <v>3783.582287249259</v>
      </c>
      <c r="BU42" s="58">
        <f t="shared" ref="BU42" si="602">IF(BU41&gt;0,BU41*20%,0)</f>
        <v>3933.7022885765177</v>
      </c>
      <c r="BV42" s="58">
        <f t="shared" ref="BV42" si="603">IF(BV41&gt;0,BV41*20%,0)</f>
        <v>4187.2174100934235</v>
      </c>
      <c r="BW42" s="58">
        <f t="shared" ref="BW42" si="604">IF(BW41&gt;0,BW41*20%,0)</f>
        <v>4248.4611738664616</v>
      </c>
      <c r="BX42" s="58">
        <f t="shared" ref="BX42" si="605">IF(BX41&gt;0,BX41*20%,0)</f>
        <v>4537.8515840521277</v>
      </c>
      <c r="BY42" s="58">
        <f t="shared" ref="BY42" si="606">IF(BY41&gt;0,BY41*20%,0)</f>
        <v>4707.0716962401084</v>
      </c>
      <c r="BZ42" s="58">
        <f t="shared" ref="BZ42" si="607">IF(BZ41&gt;0,BZ41*20%,0)</f>
        <v>4978.3032889235983</v>
      </c>
      <c r="CA42" s="58">
        <f t="shared" ref="CA42" si="608">IF(CA41&gt;0,CA41*20%,0)</f>
        <v>5056.1071863252891</v>
      </c>
      <c r="CB42" s="58">
        <f t="shared" ref="CB42" si="609">IF(CB41&gt;0,CB41*20%,0)</f>
        <v>5361.0762730428942</v>
      </c>
      <c r="CC42" s="58">
        <f t="shared" ref="CC42" si="610">IF(CC41&gt;0,CC41*20%,0)</f>
        <v>5545.0356077802326</v>
      </c>
      <c r="CD42" s="58">
        <f t="shared" ref="CD42" si="611">IF(CD41&gt;0,CD41*20%,0)</f>
        <v>5830.2851209224646</v>
      </c>
      <c r="CE42" s="58">
        <f t="shared" ref="CE42" si="612">IF(CE41&gt;0,CE41*20%,0)</f>
        <v>5921.4850388734785</v>
      </c>
      <c r="CF42" s="58">
        <f t="shared" ref="CF42" si="613">IF(CF41&gt;0,CF41*20%,0)</f>
        <v>6239.3123438126659</v>
      </c>
      <c r="CG42" s="58">
        <f t="shared" ref="CG42" si="614">IF(CG41&gt;0,CG41*20%,0)</f>
        <v>6435.6634906723484</v>
      </c>
      <c r="CH42" s="58">
        <f t="shared" ref="CH42" si="615">IF(CH41&gt;0,CH41*20%,0)</f>
        <v>6732.8991862387666</v>
      </c>
      <c r="CI42" s="58">
        <f t="shared" ref="CI42" si="616">IF(CI41&gt;0,CI41*20%,0)</f>
        <v>6835.7315204574543</v>
      </c>
      <c r="CJ42" s="58">
        <f t="shared" ref="CJ42" si="617">IF(CJ41&gt;0,CJ41*20%,0)</f>
        <v>7164.8818412946321</v>
      </c>
      <c r="CK42" s="58">
        <f t="shared" ref="CK42" si="618">IF(CK41&gt;0,CK41*20%,0)</f>
        <v>7372.2846504981098</v>
      </c>
      <c r="CL42" s="58">
        <f t="shared" ref="CL42" si="619">IF(CL41&gt;0,CL41*20%,0)</f>
        <v>7680.3333669423664</v>
      </c>
      <c r="CM42" s="58">
        <f t="shared" ref="CM42" si="620">IF(CM41&gt;0,CM41*20%,0)</f>
        <v>7793.768280916931</v>
      </c>
      <c r="CN42" s="58">
        <f t="shared" ref="CN42" si="621">IF(CN41&gt;0,CN41*20%,0)</f>
        <v>8133.3351178960193</v>
      </c>
      <c r="CO42" s="58">
        <f t="shared" ref="CO42" si="622">IF(CO41&gt;0,CO41*20%,0)</f>
        <v>8350.9895115803574</v>
      </c>
      <c r="CP42" s="58">
        <f t="shared" ref="CP42" si="623">IF(CP41&gt;0,CP41*20%,0)</f>
        <v>8669.1432515113775</v>
      </c>
      <c r="CQ42" s="58">
        <f t="shared" ref="CQ42" si="624">IF(CQ41&gt;0,CQ41*20%,0)</f>
        <v>8792.552644082738</v>
      </c>
      <c r="CR42" s="58">
        <f t="shared" ref="CR42" si="625">IF(CR41&gt;0,CR41*20%,0)</f>
        <v>9141.9774183461614</v>
      </c>
      <c r="CS42" s="58">
        <f t="shared" ref="CS42" si="626">IF(CS41&gt;0,CS41*20%,0)</f>
        <v>9369.3854870985215</v>
      </c>
      <c r="CT42" s="58">
        <f t="shared" ref="CT42" si="627">IF(CT41&gt;0,CT41*20%,0)</f>
        <v>9697.1994374491787</v>
      </c>
      <c r="CU42" s="58">
        <f t="shared" ref="CU42" si="628">IF(CU41&gt;0,CU41*20%,0)</f>
        <v>9830.1850970979649</v>
      </c>
      <c r="CV42" s="58">
        <f t="shared" ref="CV42" si="629">IF(CV41&gt;0,CV41*20%,0)</f>
        <v>10189.110613884885</v>
      </c>
      <c r="CW42" s="58">
        <f t="shared" ref="CW42" si="630">IF(CW41&gt;0,CW41*20%,0)</f>
        <v>10425.951364230415</v>
      </c>
      <c r="CX42" s="58">
        <f t="shared" ref="CX42" si="631">IF(CX41&gt;0,CX41*20%,0)</f>
        <v>10763.136568939783</v>
      </c>
      <c r="CY42" s="58">
        <f t="shared" ref="CY42" si="632">IF(CY41&gt;0,CY41*20%,0)</f>
        <v>10905.437966162594</v>
      </c>
      <c r="CZ42" s="58">
        <f t="shared" ref="CZ42" si="633">IF(CZ41&gt;0,CZ41*20%,0)</f>
        <v>11273.628982037071</v>
      </c>
      <c r="DA42" s="58">
        <f t="shared" ref="DA42" si="634">IF(DA41&gt;0,DA41*20%,0)</f>
        <v>11519.689717113033</v>
      </c>
      <c r="DB42" s="58">
        <f t="shared" ref="DB42" si="635">IF(DB41&gt;0,DB41*20%,0)</f>
        <v>11866.053629092256</v>
      </c>
      <c r="DC42" s="58">
        <f t="shared" ref="DC42" si="636">IF(DC41&gt;0,DC41*20%,0)</f>
        <v>12017.496263402007</v>
      </c>
      <c r="DD42" s="58">
        <f t="shared" ref="DD42" si="637">IF(DD41&gt;0,DD41*20%,0)</f>
        <v>12394.794473571903</v>
      </c>
      <c r="DE42" s="58">
        <f t="shared" ref="DE42" si="638">IF(DE41&gt;0,DE41*20%,0)</f>
        <v>12649.931450713184</v>
      </c>
      <c r="DF42" s="58">
        <f t="shared" ref="DF42" si="639">IF(DF41&gt;0,DF41*20%,0)</f>
        <v>13005.343443647693</v>
      </c>
      <c r="DG42" s="58">
        <f t="shared" ref="DG42" si="640">IF(DG41&gt;0,DG41*20%,0)</f>
        <v>13165.808522047688</v>
      </c>
      <c r="DH42" s="58">
        <f t="shared" ref="DH42" si="641">IF(DH41&gt;0,DH41*20%,0)</f>
        <v>13552.10582526576</v>
      </c>
      <c r="DI42" s="58">
        <f t="shared" ref="DI42" si="642">IF(DI41&gt;0,DI41*20%,0)</f>
        <v>13816.220616749779</v>
      </c>
      <c r="DJ42" s="58">
        <f t="shared" ref="DJ42" si="643">IF(DJ41&gt;0,DJ41*20%,0)</f>
        <v>14180.591026091588</v>
      </c>
      <c r="DK42" s="58">
        <f t="shared" ref="DK42" si="644">IF(DK41&gt;0,DK41*20%,0)</f>
        <v>14349.996831492921</v>
      </c>
      <c r="DL42" s="58">
        <f t="shared" ref="DL42" si="645">IF(DL41&gt;0,DL41*20%,0)</f>
        <v>14745.218725684757</v>
      </c>
      <c r="DM42" s="58">
        <f t="shared" ref="DM42" si="646">IF(DM41&gt;0,DM41*20%,0)</f>
        <v>15018.243385496704</v>
      </c>
      <c r="DN42" s="58">
        <f t="shared" ref="DN42" si="647">IF(DN41&gt;0,DN41*20%,0)</f>
        <v>15391.510227381041</v>
      </c>
      <c r="DO42" s="58">
        <f t="shared" ref="DO42" si="648">IF(DO41&gt;0,DO41*20%,0)</f>
        <v>15569.800201892356</v>
      </c>
      <c r="DP42" s="58">
        <f t="shared" ref="DP42" si="649">IF(DP41&gt;0,DP41*20%,0)</f>
        <v>15973.895070344141</v>
      </c>
      <c r="DQ42" s="58">
        <f t="shared" ref="DQ42" si="650">IF(DQ41&gt;0,DQ41*20%,0)</f>
        <v>16255.782483997185</v>
      </c>
      <c r="DR42" s="58">
        <f t="shared" ref="DR42" si="651">IF(DR41&gt;0,DR41*20%,0)</f>
        <v>16637.902748219854</v>
      </c>
      <c r="DS42" s="58">
        <f t="shared" ref="DS42" si="652">IF(DS41&gt;0,DS41*20%,0)</f>
        <v>16825.037624737601</v>
      </c>
      <c r="DT42" s="58">
        <f t="shared" ref="DT42" si="653">IF(DT41&gt;0,DT41*20%,0)</f>
        <v>17237.96961529327</v>
      </c>
      <c r="DU42" s="58">
        <f t="shared" ref="DU42" si="654">IF(DU41&gt;0,DU41*20%,0)</f>
        <v>17528.687047159779</v>
      </c>
      <c r="DV42" s="58">
        <f t="shared" ref="DV42" si="655">IF(DV41&gt;0,DV41*20%,0)</f>
        <v>17919.630843020357</v>
      </c>
      <c r="DW42" s="58">
        <f t="shared" ref="DW42" si="656">IF(DW41&gt;0,DW41*20%,0)</f>
        <v>18115.583328399014</v>
      </c>
      <c r="DX42" s="58">
        <f t="shared" ref="DX42" si="657">IF(DX41&gt;0,DX41*20%,0)</f>
        <v>18537.327520019946</v>
      </c>
      <c r="DY42" s="58">
        <f t="shared" ref="DY42" si="658">IF(DY41&gt;0,DY41*20%,0)</f>
        <v>18836.852215587362</v>
      </c>
      <c r="DZ42" s="58">
        <f t="shared" ref="DZ42" si="659">IF(DZ41&gt;0,DZ41*20%,0)</f>
        <v>19236.59876754475</v>
      </c>
      <c r="EA42" s="58">
        <f t="shared" ref="EA42" si="660">IF(EA41&gt;0,EA41*20%,0)</f>
        <v>19441.349894035073</v>
      </c>
      <c r="EB42" s="58">
        <f t="shared" ref="EB42" si="661">IF(EB41&gt;0,EB41*20%,0)</f>
        <v>19871.888970474698</v>
      </c>
      <c r="EC42" s="58">
        <f t="shared" ref="EC42" si="662">IF(EC41&gt;0,EC41*20%,0)</f>
        <v>20180.205122262894</v>
      </c>
      <c r="ED42" s="58">
        <f t="shared" ref="ED42" si="663">IF(ED41&gt;0,ED41*20%,0)</f>
        <v>20588.74000121306</v>
      </c>
      <c r="EE42" s="58">
        <f t="shared" ref="EE42" si="664">IF(EE41&gt;0,EE41*20%,0)</f>
        <v>20802.276598951023</v>
      </c>
      <c r="EF42" s="58">
        <f t="shared" ref="EF42" si="665">IF(EF41&gt;0,EF41*20%,0)</f>
        <v>21241.598540714927</v>
      </c>
      <c r="EG42" s="58">
        <f t="shared" ref="EG42" si="666">IF(EG41&gt;0,EG41*20%,0)</f>
        <v>21558.695180097875</v>
      </c>
      <c r="EH42" s="58">
        <f t="shared" ref="EH42" si="667">IF(EH41&gt;0,EH41*20%,0)</f>
        <v>21976.008377336664</v>
      </c>
      <c r="EI42" s="58">
        <f t="shared" ref="EI42" si="668">IF(EI41&gt;0,EI41*20%,0)</f>
        <v>22198.321314407924</v>
      </c>
      <c r="EJ42" s="58">
        <f t="shared" ref="EJ42" si="669">IF(EJ41&gt;0,EJ41*20%,0)</f>
        <v>22646.417790380001</v>
      </c>
      <c r="EK42" s="58">
        <f t="shared" ref="EK42" si="670">IF(EK41&gt;0,EK41*20%,0)</f>
        <v>22972.287317574697</v>
      </c>
      <c r="EL42" s="58">
        <f t="shared" ref="EL42" si="671">IF(EL41&gt;0,EL41*20%,0)</f>
        <v>23398.371901153841</v>
      </c>
      <c r="EM42" s="58">
        <f t="shared" ref="EM42" si="672">IF(EM41&gt;0,EM41*20%,0)</f>
        <v>23629.454855402244</v>
      </c>
      <c r="EN42" s="58">
        <f t="shared" ref="EN42" si="673">IF(EN41&gt;0,EN41*20%,0)</f>
        <v>24086.320100165321</v>
      </c>
      <c r="EO42" s="58">
        <f t="shared" ref="EO42" si="674">IF(EO41&gt;0,EO41*20%,0)</f>
        <v>24420.957258003822</v>
      </c>
      <c r="EP42" s="58">
        <f t="shared" ref="EP42" si="675">IF(EP41&gt;0,EP41*20%,0)</f>
        <v>24855.808434688795</v>
      </c>
      <c r="EQ42" s="58">
        <f t="shared" ref="EQ42" si="676">IF(EQ41&gt;0,EQ41*20%,0)</f>
        <v>25095.657036315431</v>
      </c>
      <c r="ER42" s="58">
        <f t="shared" ref="ER42" si="677">IF(ER41&gt;0,ER41*20%,0)</f>
        <v>25561.287066500729</v>
      </c>
      <c r="ES42" s="58">
        <f t="shared" ref="ES42" si="678">IF(ES41&gt;0,ES41*20%,0)</f>
        <v>25904.688224233389</v>
      </c>
      <c r="ET42" s="58">
        <f t="shared" ref="ET42" si="679">IF(ET41&gt;0,ET41*20%,0)</f>
        <v>26348.302685004586</v>
      </c>
      <c r="EU42" s="58">
        <f t="shared" ref="EU42" si="680">IF(EU41&gt;0,EU41*20%,0)</f>
        <v>26596.913918503295</v>
      </c>
      <c r="EV42" s="58">
        <f t="shared" ref="EV42" si="681">IF(EV41&gt;0,EV41*20%,0)</f>
        <v>27071.305986345717</v>
      </c>
      <c r="EW42" s="58">
        <f t="shared" ref="EW42" si="682">IF(EW41&gt;0,EW41*20%,0)</f>
        <v>27423.46864041136</v>
      </c>
      <c r="EX42" s="58">
        <f t="shared" ref="EX42" si="683">IF(EX41&gt;0,EX41*20%,0)</f>
        <v>27875.844104418316</v>
      </c>
      <c r="EY42" s="58">
        <f t="shared" ref="EY42" si="684">IF(EY41&gt;0,EY41*20%,0)</f>
        <v>28125.934892025049</v>
      </c>
      <c r="EZ42" s="58">
        <f t="shared" ref="EZ42" si="685">IF(EZ41&gt;0,EZ41*20%,0)</f>
        <v>28616.587104931201</v>
      </c>
      <c r="FA42" s="58">
        <f t="shared" ref="FA42" si="686">IF(FA41&gt;0,FA41*20%,0)</f>
        <v>28975.237331553188</v>
      </c>
      <c r="FB42" s="58">
        <f t="shared" ref="FB42" si="687">IF(FB41&gt;0,FB41*20%,0)</f>
        <v>29446.076868909786</v>
      </c>
    </row>
    <row r="43" spans="1:158" s="59" customFormat="1" x14ac:dyDescent="0.2">
      <c r="A43" s="102" t="s">
        <v>179</v>
      </c>
      <c r="B43" s="58"/>
      <c r="C43" s="58">
        <f>C41-C42</f>
        <v>-75.006923076923073</v>
      </c>
      <c r="D43" s="58">
        <f t="shared" ref="D43:AA43" si="688">D41-D42</f>
        <v>-75.006923076923073</v>
      </c>
      <c r="E43" s="58">
        <f t="shared" si="688"/>
        <v>-75.006923076923073</v>
      </c>
      <c r="F43" s="58">
        <f t="shared" si="688"/>
        <v>-75.006923076923073</v>
      </c>
      <c r="G43" s="58">
        <f t="shared" si="688"/>
        <v>-75.006923076923073</v>
      </c>
      <c r="H43" s="58">
        <f t="shared" si="688"/>
        <v>-75.006923076923073</v>
      </c>
      <c r="I43" s="58">
        <f t="shared" si="688"/>
        <v>-75.006923076923073</v>
      </c>
      <c r="J43" s="58">
        <f t="shared" si="688"/>
        <v>-75.006923076923073</v>
      </c>
      <c r="K43" s="58">
        <f t="shared" si="688"/>
        <v>-111.41192307692306</v>
      </c>
      <c r="L43" s="58">
        <f t="shared" si="688"/>
        <v>-73.91192307692306</v>
      </c>
      <c r="M43" s="58">
        <f t="shared" si="688"/>
        <v>-85.272923076923078</v>
      </c>
      <c r="N43" s="58">
        <f t="shared" si="688"/>
        <v>-36.749723076923068</v>
      </c>
      <c r="O43" s="58">
        <f t="shared" si="688"/>
        <v>-36.328069743589694</v>
      </c>
      <c r="P43" s="58">
        <f t="shared" si="688"/>
        <v>25.182806960683795</v>
      </c>
      <c r="Q43" s="58">
        <f t="shared" si="688"/>
        <v>36.833255968091194</v>
      </c>
      <c r="R43" s="58">
        <f t="shared" si="688"/>
        <v>93.730695670412246</v>
      </c>
      <c r="S43" s="58">
        <f t="shared" si="688"/>
        <v>-353.49370794456075</v>
      </c>
      <c r="T43" s="58">
        <f t="shared" si="688"/>
        <v>-195.61824529096103</v>
      </c>
      <c r="U43" s="58">
        <f t="shared" si="688"/>
        <v>-44.716850662373069</v>
      </c>
      <c r="V43" s="58">
        <f t="shared" si="688"/>
        <v>87.232979451642819</v>
      </c>
      <c r="W43" s="58">
        <f t="shared" si="688"/>
        <v>207.85000405124271</v>
      </c>
      <c r="X43" s="58">
        <f t="shared" si="688"/>
        <v>332.16148936807792</v>
      </c>
      <c r="Y43" s="58">
        <f t="shared" si="688"/>
        <v>454.75477470275291</v>
      </c>
      <c r="Z43" s="58">
        <f t="shared" si="688"/>
        <v>581.39374732736758</v>
      </c>
      <c r="AA43" s="58">
        <f t="shared" si="688"/>
        <v>706.52014501223528</v>
      </c>
      <c r="AB43" s="58">
        <f t="shared" ref="AB43" si="689">AB41-AB42</f>
        <v>835.82786725434357</v>
      </c>
      <c r="AC43" s="58">
        <f t="shared" ref="AC43" si="690">AC41-AC42</f>
        <v>963.72254290007891</v>
      </c>
      <c r="AD43" s="58">
        <f t="shared" ref="AD43" si="691">AD41-AD42</f>
        <v>1095.8775710254379</v>
      </c>
      <c r="AE43" s="58">
        <f t="shared" ref="AE43" si="692">AE41-AE42</f>
        <v>1226.6854660852666</v>
      </c>
      <c r="AF43" s="58">
        <f t="shared" ref="AF43" si="693">AF41-AF42</f>
        <v>1361.8101328146147</v>
      </c>
      <c r="AG43" s="58">
        <f t="shared" ref="AG43" si="694">AG41-AG42</f>
        <v>1495.6364753120438</v>
      </c>
      <c r="AH43" s="58">
        <f t="shared" ref="AH43" si="695">AH41-AH42</f>
        <v>1633.8218753307367</v>
      </c>
      <c r="AI43" s="58">
        <f t="shared" ref="AI43" si="696">AI41-AI42</f>
        <v>1440.60144096813</v>
      </c>
      <c r="AJ43" s="58">
        <f t="shared" ref="AJ43" si="697">AJ41-AJ42</f>
        <v>1702.1673246067469</v>
      </c>
      <c r="AK43" s="58">
        <f t="shared" ref="AK43" si="698">AK41-AK42</f>
        <v>1892.5741855417241</v>
      </c>
      <c r="AL43" s="58">
        <f t="shared" ref="AL43" si="699">AL41-AL42</f>
        <v>2107.2801027690293</v>
      </c>
      <c r="AM43" s="58">
        <f t="shared" ref="AM43" si="700">AM41-AM42</f>
        <v>1905.4443492626942</v>
      </c>
      <c r="AN43" s="58">
        <f t="shared" ref="AN43" si="701">AN41-AN42</f>
        <v>2220.2992585062116</v>
      </c>
      <c r="AO43" s="58">
        <f t="shared" ref="AO43" si="702">AO41-AO42</f>
        <v>2424.6179764536801</v>
      </c>
      <c r="AP43" s="58">
        <f t="shared" ref="AP43" si="703">AP41-AP42</f>
        <v>2699.9661151117098</v>
      </c>
      <c r="AQ43" s="58">
        <f t="shared" ref="AQ43" si="704">AQ41-AQ42</f>
        <v>2518.9307580075847</v>
      </c>
      <c r="AR43" s="58">
        <f t="shared" ref="AR43" si="705">AR41-AR42</f>
        <v>2907.1699340300083</v>
      </c>
      <c r="AS43" s="58">
        <f t="shared" ref="AS43" si="706">AS41-AS42</f>
        <v>3141.0527158695854</v>
      </c>
      <c r="AT43" s="58">
        <f t="shared" ref="AT43" si="707">AT41-AT42</f>
        <v>3490.0968524594196</v>
      </c>
      <c r="AU43" s="58">
        <f t="shared" ref="AU43" si="708">AU41-AU42</f>
        <v>3341.1198261938712</v>
      </c>
      <c r="AV43" s="58">
        <f t="shared" ref="AV43" si="709">AV41-AV42</f>
        <v>3812.631217284038</v>
      </c>
      <c r="AW43" s="58">
        <f t="shared" ref="AW43" si="710">AW41-AW42</f>
        <v>4084.8701702710546</v>
      </c>
      <c r="AX43" s="58">
        <f t="shared" ref="AX43" si="711">AX41-AX42</f>
        <v>4515.5076556585645</v>
      </c>
      <c r="AY43" s="58">
        <f t="shared" ref="AY43" si="712">AY41-AY42</f>
        <v>4405.7492845834886</v>
      </c>
      <c r="AZ43" s="58">
        <f t="shared" ref="AZ43" si="713">AZ41-AZ42</f>
        <v>4967.0835881858775</v>
      </c>
      <c r="BA43" s="58">
        <f t="shared" ref="BA43" si="714">BA41-BA42</f>
        <v>5283.7238922548995</v>
      </c>
      <c r="BB43" s="58">
        <f t="shared" ref="BB43" si="715">BB41-BB42</f>
        <v>5801.5798413262737</v>
      </c>
      <c r="BC43" s="58">
        <f t="shared" ref="BC43" si="716">BC41-BC42</f>
        <v>5736.3154302233979</v>
      </c>
      <c r="BD43" s="58">
        <f t="shared" ref="BD43" si="717">BD41-BD42</f>
        <v>6392.4559438490132</v>
      </c>
      <c r="BE43" s="58">
        <f t="shared" ref="BE43" si="718">BE41-BE42</f>
        <v>6758.236472932932</v>
      </c>
      <c r="BF43" s="58">
        <f t="shared" ref="BF43" si="719">BF41-BF42</f>
        <v>7367.8445322634989</v>
      </c>
      <c r="BG43" s="58">
        <f t="shared" ref="BG43" si="720">BG41-BG42</f>
        <v>7351.4348148960289</v>
      </c>
      <c r="BH43" s="58">
        <f t="shared" ref="BH43" si="721">BH41-BH42</f>
        <v>8106.596030201782</v>
      </c>
      <c r="BI43" s="58">
        <f t="shared" ref="BI43" si="722">BI41-BI42</f>
        <v>8525.6070775019198</v>
      </c>
      <c r="BJ43" s="58">
        <f t="shared" ref="BJ43" si="723">BJ41-BJ42</f>
        <v>9230.9515928750479</v>
      </c>
      <c r="BK43" s="58">
        <f t="shared" ref="BK43" si="724">BK41-BK42</f>
        <v>9267.290110217742</v>
      </c>
      <c r="BL43" s="58">
        <f t="shared" ref="BL43" si="725">BL41-BL42</f>
        <v>10125.287358069443</v>
      </c>
      <c r="BM43" s="58">
        <f t="shared" ref="BM43" si="726">BM41-BM42</f>
        <v>10601.27654998958</v>
      </c>
      <c r="BN43" s="58">
        <f t="shared" ref="BN43" si="727">BN41-BN42</f>
        <v>11406.046235315929</v>
      </c>
      <c r="BO43" s="58">
        <f t="shared" ref="BO43" si="728">BO41-BO42</f>
        <v>11498.770173967901</v>
      </c>
      <c r="BP43" s="58">
        <f t="shared" ref="BP43" si="729">BP41-BP42</f>
        <v>12463.195342810312</v>
      </c>
      <c r="BQ43" s="58">
        <f t="shared" ref="BQ43" si="730">BQ41-BQ42</f>
        <v>12999.714547578493</v>
      </c>
      <c r="BR43" s="58">
        <f t="shared" ref="BR43" si="731">BR41-BR42</f>
        <v>13907.425744795013</v>
      </c>
      <c r="BS43" s="58">
        <f t="shared" ref="BS43" si="732">BS41-BS42</f>
        <v>14060.019766792446</v>
      </c>
      <c r="BT43" s="58">
        <f t="shared" ref="BT43" si="733">BT41-BT42</f>
        <v>15134.329148997034</v>
      </c>
      <c r="BU43" s="58">
        <f t="shared" ref="BU43" si="734">BU41-BU42</f>
        <v>15734.809154306069</v>
      </c>
      <c r="BV43" s="58">
        <f t="shared" ref="BV43" si="735">BV41-BV42</f>
        <v>16748.869640373694</v>
      </c>
      <c r="BW43" s="58">
        <f t="shared" ref="BW43" si="736">BW41-BW42</f>
        <v>16993.844695465847</v>
      </c>
      <c r="BX43" s="58">
        <f t="shared" ref="BX43" si="737">BX41-BX42</f>
        <v>18151.406336208511</v>
      </c>
      <c r="BY43" s="58">
        <f t="shared" ref="BY43" si="738">BY41-BY42</f>
        <v>18828.28678496043</v>
      </c>
      <c r="BZ43" s="58">
        <f t="shared" ref="BZ43" si="739">BZ41-BZ42</f>
        <v>19913.21315569439</v>
      </c>
      <c r="CA43" s="58">
        <f t="shared" ref="CA43" si="740">CA41-CA42</f>
        <v>20224.428745301157</v>
      </c>
      <c r="CB43" s="58">
        <f t="shared" ref="CB43" si="741">CB41-CB42</f>
        <v>21444.305092171573</v>
      </c>
      <c r="CC43" s="58">
        <f t="shared" ref="CC43" si="742">CC41-CC42</f>
        <v>22180.14243112093</v>
      </c>
      <c r="CD43" s="58">
        <f t="shared" ref="CD43" si="743">CD41-CD42</f>
        <v>23321.140483689858</v>
      </c>
      <c r="CE43" s="58">
        <f t="shared" ref="CE43" si="744">CE41-CE42</f>
        <v>23685.940155493914</v>
      </c>
      <c r="CF43" s="58">
        <f t="shared" ref="CF43" si="745">CF41-CF42</f>
        <v>24957.249375250663</v>
      </c>
      <c r="CG43" s="58">
        <f t="shared" ref="CG43" si="746">CG41-CG42</f>
        <v>25742.653962689394</v>
      </c>
      <c r="CH43" s="58">
        <f t="shared" ref="CH43" si="747">CH41-CH42</f>
        <v>26931.596744955063</v>
      </c>
      <c r="CI43" s="58">
        <f t="shared" ref="CI43" si="748">CI41-CI42</f>
        <v>27342.926081829813</v>
      </c>
      <c r="CJ43" s="58">
        <f t="shared" ref="CJ43" si="749">CJ41-CJ42</f>
        <v>28659.527365178528</v>
      </c>
      <c r="CK43" s="58">
        <f t="shared" ref="CK43" si="750">CK41-CK42</f>
        <v>29489.138601992436</v>
      </c>
      <c r="CL43" s="58">
        <f t="shared" ref="CL43" si="751">CL41-CL42</f>
        <v>30721.333467769466</v>
      </c>
      <c r="CM43" s="58">
        <f t="shared" ref="CM43" si="752">CM41-CM42</f>
        <v>31175.07312366772</v>
      </c>
      <c r="CN43" s="58">
        <f t="shared" ref="CN43" si="753">CN41-CN42</f>
        <v>32533.340471584077</v>
      </c>
      <c r="CO43" s="58">
        <f t="shared" ref="CO43" si="754">CO41-CO42</f>
        <v>33403.958046321422</v>
      </c>
      <c r="CP43" s="58">
        <f t="shared" ref="CP43" si="755">CP41-CP42</f>
        <v>34676.57300604551</v>
      </c>
      <c r="CQ43" s="58">
        <f t="shared" ref="CQ43" si="756">CQ41-CQ42</f>
        <v>35170.210576330952</v>
      </c>
      <c r="CR43" s="58">
        <f t="shared" ref="CR43" si="757">CR41-CR42</f>
        <v>36567.909673384645</v>
      </c>
      <c r="CS43" s="58">
        <f t="shared" ref="CS43" si="758">CS41-CS42</f>
        <v>37477.541948394079</v>
      </c>
      <c r="CT43" s="58">
        <f t="shared" ref="CT43" si="759">CT41-CT42</f>
        <v>38788.797749796715</v>
      </c>
      <c r="CU43" s="58">
        <f t="shared" ref="CU43" si="760">CU41-CU42</f>
        <v>39320.740388391852</v>
      </c>
      <c r="CV43" s="58">
        <f t="shared" ref="CV43" si="761">CV41-CV42</f>
        <v>40756.442455539538</v>
      </c>
      <c r="CW43" s="58">
        <f t="shared" ref="CW43" si="762">CW41-CW42</f>
        <v>41703.805456921655</v>
      </c>
      <c r="CX43" s="58">
        <f t="shared" ref="CX43" si="763">CX41-CX42</f>
        <v>43052.54627575913</v>
      </c>
      <c r="CY43" s="58">
        <f t="shared" ref="CY43" si="764">CY41-CY42</f>
        <v>43621.751864650374</v>
      </c>
      <c r="CZ43" s="58">
        <f t="shared" ref="CZ43" si="765">CZ41-CZ42</f>
        <v>45094.515928148277</v>
      </c>
      <c r="DA43" s="58">
        <f t="shared" ref="DA43" si="766">DA41-DA42</f>
        <v>46078.758868452132</v>
      </c>
      <c r="DB43" s="58">
        <f t="shared" ref="DB43" si="767">DB41-DB42</f>
        <v>47464.214516369022</v>
      </c>
      <c r="DC43" s="58">
        <f t="shared" ref="DC43" si="768">DC41-DC42</f>
        <v>48069.985053608027</v>
      </c>
      <c r="DD43" s="58">
        <f t="shared" ref="DD43" si="769">DD41-DD42</f>
        <v>49579.177894287612</v>
      </c>
      <c r="DE43" s="58">
        <f t="shared" ref="DE43" si="770">DE41-DE42</f>
        <v>50599.725802852729</v>
      </c>
      <c r="DF43" s="58">
        <f t="shared" ref="DF43" si="771">DF41-DF42</f>
        <v>52021.373774590771</v>
      </c>
      <c r="DG43" s="58">
        <f t="shared" ref="DG43" si="772">DG41-DG42</f>
        <v>52663.234088190751</v>
      </c>
      <c r="DH43" s="58">
        <f t="shared" ref="DH43" si="773">DH41-DH42</f>
        <v>54208.423301063034</v>
      </c>
      <c r="DI43" s="58">
        <f t="shared" ref="DI43" si="774">DI41-DI42</f>
        <v>55264.882466999115</v>
      </c>
      <c r="DJ43" s="58">
        <f t="shared" ref="DJ43" si="775">DJ41-DJ42</f>
        <v>56722.364104366352</v>
      </c>
      <c r="DK43" s="58">
        <f t="shared" ref="DK43" si="776">DK41-DK42</f>
        <v>57399.987325971677</v>
      </c>
      <c r="DL43" s="58">
        <f t="shared" ref="DL43" si="777">DL41-DL42</f>
        <v>58980.874902739029</v>
      </c>
      <c r="DM43" s="58">
        <f t="shared" ref="DM43" si="778">DM41-DM42</f>
        <v>60072.973541986816</v>
      </c>
      <c r="DN43" s="58">
        <f t="shared" ref="DN43" si="779">DN41-DN42</f>
        <v>61566.040909524156</v>
      </c>
      <c r="DO43" s="58">
        <f t="shared" ref="DO43" si="780">DO41-DO42</f>
        <v>62279.200807569418</v>
      </c>
      <c r="DP43" s="58">
        <f t="shared" ref="DP43" si="781">DP41-DP42</f>
        <v>63895.580281376562</v>
      </c>
      <c r="DQ43" s="58">
        <f t="shared" ref="DQ43" si="782">DQ41-DQ42</f>
        <v>65023.129935988734</v>
      </c>
      <c r="DR43" s="58">
        <f t="shared" ref="DR43" si="783">DR41-DR42</f>
        <v>66551.610992879403</v>
      </c>
      <c r="DS43" s="58">
        <f t="shared" ref="DS43" si="784">DS41-DS42</f>
        <v>67300.150498950403</v>
      </c>
      <c r="DT43" s="58">
        <f t="shared" ref="DT43" si="785">DT41-DT42</f>
        <v>68951.878461173081</v>
      </c>
      <c r="DU43" s="58">
        <f t="shared" ref="DU43" si="786">DU41-DU42</f>
        <v>70114.748188639118</v>
      </c>
      <c r="DV43" s="58">
        <f t="shared" ref="DV43" si="787">DV41-DV42</f>
        <v>71678.523372081429</v>
      </c>
      <c r="DW43" s="58">
        <f t="shared" ref="DW43" si="788">DW41-DW42</f>
        <v>72462.333313596057</v>
      </c>
      <c r="DX43" s="58">
        <f t="shared" ref="DX43" si="789">DX41-DX42</f>
        <v>74149.310080079784</v>
      </c>
      <c r="DY43" s="58">
        <f t="shared" ref="DY43" si="790">DY41-DY42</f>
        <v>75347.408862349446</v>
      </c>
      <c r="DZ43" s="58">
        <f t="shared" ref="DZ43" si="791">DZ41-DZ42</f>
        <v>76946.395070179002</v>
      </c>
      <c r="EA43" s="58">
        <f t="shared" ref="EA43" si="792">EA41-EA42</f>
        <v>77765.399576140291</v>
      </c>
      <c r="EB43" s="58">
        <f t="shared" ref="EB43" si="793">EB41-EB42</f>
        <v>79487.555881898777</v>
      </c>
      <c r="EC43" s="58">
        <f t="shared" ref="EC43" si="794">EC41-EC42</f>
        <v>80720.820489051563</v>
      </c>
      <c r="ED43" s="58">
        <f t="shared" ref="ED43" si="795">ED41-ED42</f>
        <v>82354.960004852241</v>
      </c>
      <c r="EE43" s="58">
        <f t="shared" ref="EE43" si="796">EE41-EE42</f>
        <v>83209.10639580409</v>
      </c>
      <c r="EF43" s="58">
        <f t="shared" ref="EF43" si="797">EF41-EF42</f>
        <v>84966.394162859695</v>
      </c>
      <c r="EG43" s="58">
        <f t="shared" ref="EG43" si="798">EG41-EG42</f>
        <v>86234.7807203915</v>
      </c>
      <c r="EH43" s="58">
        <f t="shared" ref="EH43" si="799">EH41-EH42</f>
        <v>87904.033509346657</v>
      </c>
      <c r="EI43" s="58">
        <f t="shared" ref="EI43" si="800">EI41-EI42</f>
        <v>88793.285257631695</v>
      </c>
      <c r="EJ43" s="58">
        <f t="shared" ref="EJ43" si="801">EJ41-EJ42</f>
        <v>90585.671161520004</v>
      </c>
      <c r="EK43" s="58">
        <f t="shared" ref="EK43" si="802">EK41-EK42</f>
        <v>91889.149270298789</v>
      </c>
      <c r="EL43" s="58">
        <f t="shared" ref="EL43" si="803">EL41-EL42</f>
        <v>93593.487604615366</v>
      </c>
      <c r="EM43" s="58">
        <f t="shared" ref="EM43" si="804">EM41-EM42</f>
        <v>94517.819421608961</v>
      </c>
      <c r="EN43" s="58">
        <f t="shared" ref="EN43" si="805">EN41-EN42</f>
        <v>96345.280400661271</v>
      </c>
      <c r="EO43" s="58">
        <f t="shared" ref="EO43" si="806">EO41-EO42</f>
        <v>97683.829032015274</v>
      </c>
      <c r="EP43" s="58">
        <f t="shared" ref="EP43" si="807">EP41-EP42</f>
        <v>99423.233738755182</v>
      </c>
      <c r="EQ43" s="58">
        <f t="shared" ref="EQ43" si="808">EQ41-EQ42</f>
        <v>100382.62814526173</v>
      </c>
      <c r="ER43" s="58">
        <f t="shared" ref="ER43" si="809">ER41-ER42</f>
        <v>102245.14826600291</v>
      </c>
      <c r="ES43" s="58">
        <f t="shared" ref="ES43" si="810">ES41-ES42</f>
        <v>103618.75289693355</v>
      </c>
      <c r="ET43" s="58">
        <f t="shared" ref="ET43" si="811">ET41-ET42</f>
        <v>105393.21074001833</v>
      </c>
      <c r="EU43" s="58">
        <f t="shared" ref="EU43" si="812">EU41-EU42</f>
        <v>106387.65567401316</v>
      </c>
      <c r="EV43" s="58">
        <f t="shared" ref="EV43" si="813">EV41-EV42</f>
        <v>108285.22394538287</v>
      </c>
      <c r="EW43" s="58">
        <f t="shared" ref="EW43" si="814">EW41-EW42</f>
        <v>109693.87456164544</v>
      </c>
      <c r="EX43" s="58">
        <f t="shared" ref="EX43" si="815">EX41-EX42</f>
        <v>111503.37641767327</v>
      </c>
      <c r="EY43" s="58">
        <f t="shared" ref="EY43" si="816">EY41-EY42</f>
        <v>112503.73956810019</v>
      </c>
      <c r="EZ43" s="58">
        <f t="shared" ref="EZ43" si="817">EZ41-EZ42</f>
        <v>114466.3484197248</v>
      </c>
      <c r="FA43" s="58">
        <f t="shared" ref="FA43" si="818">FA41-FA42</f>
        <v>115900.94932621275</v>
      </c>
      <c r="FB43" s="58">
        <f t="shared" ref="FB43" si="819">FB41-FB42</f>
        <v>117784.30747563913</v>
      </c>
    </row>
    <row r="44" spans="1:158" s="9" customFormat="1" x14ac:dyDescent="0.2"/>
    <row r="45" spans="1:158" s="9" customFormat="1" x14ac:dyDescent="0.2"/>
    <row r="47" spans="1:158" x14ac:dyDescent="0.2">
      <c r="A47" s="107" t="s">
        <v>176</v>
      </c>
    </row>
    <row r="48" spans="1:158" s="59" customFormat="1" x14ac:dyDescent="0.2">
      <c r="A48" s="108" t="s">
        <v>30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</row>
    <row r="49" spans="1:158" x14ac:dyDescent="0.2">
      <c r="A49" s="103" t="s">
        <v>31</v>
      </c>
      <c r="B49" s="95">
        <f>B66</f>
        <v>1</v>
      </c>
      <c r="C49" s="55">
        <f t="shared" ref="C49:AA49" si="820">B49+C13</f>
        <v>1</v>
      </c>
      <c r="D49" s="55">
        <f t="shared" si="820"/>
        <v>1</v>
      </c>
      <c r="E49" s="55">
        <f t="shared" si="820"/>
        <v>1</v>
      </c>
      <c r="F49" s="55">
        <f t="shared" si="820"/>
        <v>1</v>
      </c>
      <c r="G49" s="55">
        <f t="shared" si="820"/>
        <v>1</v>
      </c>
      <c r="H49" s="55">
        <f t="shared" si="820"/>
        <v>1</v>
      </c>
      <c r="I49" s="55">
        <f t="shared" si="820"/>
        <v>1</v>
      </c>
      <c r="J49" s="55">
        <f t="shared" si="820"/>
        <v>1</v>
      </c>
      <c r="K49" s="56">
        <f t="shared" si="820"/>
        <v>176.2</v>
      </c>
      <c r="L49" s="56">
        <f t="shared" si="820"/>
        <v>176.2</v>
      </c>
      <c r="M49" s="56">
        <f t="shared" si="820"/>
        <v>313</v>
      </c>
      <c r="N49" s="56">
        <f t="shared" si="820"/>
        <v>313</v>
      </c>
      <c r="O49" s="56">
        <f t="shared" si="820"/>
        <v>488.2</v>
      </c>
      <c r="P49" s="56">
        <f t="shared" si="820"/>
        <v>488.2</v>
      </c>
      <c r="Q49" s="56">
        <f t="shared" si="820"/>
        <v>625</v>
      </c>
      <c r="R49" s="56">
        <f t="shared" si="820"/>
        <v>625</v>
      </c>
      <c r="S49" s="57">
        <f t="shared" si="820"/>
        <v>3004.6</v>
      </c>
      <c r="T49" s="57">
        <f t="shared" si="820"/>
        <v>3141.4</v>
      </c>
      <c r="U49" s="57">
        <f t="shared" si="820"/>
        <v>3316.6</v>
      </c>
      <c r="V49" s="57">
        <f t="shared" si="820"/>
        <v>3453.4</v>
      </c>
      <c r="W49" s="57">
        <f t="shared" si="820"/>
        <v>3628.6</v>
      </c>
      <c r="X49" s="57">
        <f t="shared" si="820"/>
        <v>3765.4</v>
      </c>
      <c r="Y49" s="57">
        <f t="shared" si="820"/>
        <v>3940.6</v>
      </c>
      <c r="Z49" s="57">
        <f t="shared" si="820"/>
        <v>4077.4</v>
      </c>
      <c r="AA49" s="57">
        <f t="shared" si="820"/>
        <v>4252.6000000000004</v>
      </c>
      <c r="AB49" s="57">
        <f t="shared" ref="AB49:CM49" si="821">AA49+AB13</f>
        <v>4389.4000000000005</v>
      </c>
      <c r="AC49" s="57">
        <f t="shared" si="821"/>
        <v>4564.6000000000004</v>
      </c>
      <c r="AD49" s="57">
        <f t="shared" si="821"/>
        <v>4701.4000000000005</v>
      </c>
      <c r="AE49" s="57">
        <f t="shared" si="821"/>
        <v>4876.6000000000004</v>
      </c>
      <c r="AF49" s="57">
        <f t="shared" si="821"/>
        <v>5013.4000000000005</v>
      </c>
      <c r="AG49" s="57">
        <f t="shared" si="821"/>
        <v>5188.6000000000004</v>
      </c>
      <c r="AH49" s="57">
        <f t="shared" si="821"/>
        <v>5325.4000000000005</v>
      </c>
      <c r="AI49" s="57">
        <f t="shared" si="821"/>
        <v>6698.2000000000007</v>
      </c>
      <c r="AJ49" s="57">
        <f t="shared" si="821"/>
        <v>6698.2000000000007</v>
      </c>
      <c r="AK49" s="57">
        <f t="shared" si="821"/>
        <v>6835.0000000000009</v>
      </c>
      <c r="AL49" s="57">
        <f t="shared" si="821"/>
        <v>6835.0000000000009</v>
      </c>
      <c r="AM49" s="57">
        <f t="shared" si="821"/>
        <v>8383</v>
      </c>
      <c r="AN49" s="57">
        <f t="shared" si="821"/>
        <v>8383</v>
      </c>
      <c r="AO49" s="57">
        <f t="shared" si="821"/>
        <v>8656.6</v>
      </c>
      <c r="AP49" s="57">
        <f t="shared" si="821"/>
        <v>8656.6</v>
      </c>
      <c r="AQ49" s="57">
        <f t="shared" si="821"/>
        <v>10379.799999999999</v>
      </c>
      <c r="AR49" s="57">
        <f t="shared" si="821"/>
        <v>10379.799999999999</v>
      </c>
      <c r="AS49" s="57">
        <f t="shared" si="821"/>
        <v>10790.199999999999</v>
      </c>
      <c r="AT49" s="57">
        <f t="shared" si="821"/>
        <v>10790.199999999999</v>
      </c>
      <c r="AU49" s="57">
        <f t="shared" si="821"/>
        <v>12688.599999999999</v>
      </c>
      <c r="AV49" s="57">
        <f t="shared" si="821"/>
        <v>12688.599999999999</v>
      </c>
      <c r="AW49" s="57">
        <f t="shared" si="821"/>
        <v>13235.8</v>
      </c>
      <c r="AX49" s="57">
        <f t="shared" si="821"/>
        <v>13235.8</v>
      </c>
      <c r="AY49" s="57">
        <f t="shared" si="821"/>
        <v>15309.4</v>
      </c>
      <c r="AZ49" s="57">
        <f t="shared" si="821"/>
        <v>15309.4</v>
      </c>
      <c r="BA49" s="57">
        <f t="shared" si="821"/>
        <v>15993.4</v>
      </c>
      <c r="BB49" s="57">
        <f t="shared" si="821"/>
        <v>15993.4</v>
      </c>
      <c r="BC49" s="57">
        <f t="shared" si="821"/>
        <v>18242.2</v>
      </c>
      <c r="BD49" s="57">
        <f t="shared" si="821"/>
        <v>18242.2</v>
      </c>
      <c r="BE49" s="57">
        <f t="shared" si="821"/>
        <v>19063</v>
      </c>
      <c r="BF49" s="57">
        <f t="shared" si="821"/>
        <v>19063</v>
      </c>
      <c r="BG49" s="57">
        <f t="shared" si="821"/>
        <v>21487</v>
      </c>
      <c r="BH49" s="57">
        <f t="shared" si="821"/>
        <v>21487</v>
      </c>
      <c r="BI49" s="57">
        <f t="shared" si="821"/>
        <v>22444.6</v>
      </c>
      <c r="BJ49" s="57">
        <f t="shared" si="821"/>
        <v>22444.6</v>
      </c>
      <c r="BK49" s="57">
        <f t="shared" si="821"/>
        <v>25043.8</v>
      </c>
      <c r="BL49" s="57">
        <f t="shared" si="821"/>
        <v>25043.8</v>
      </c>
      <c r="BM49" s="57">
        <f t="shared" si="821"/>
        <v>26138.2</v>
      </c>
      <c r="BN49" s="57">
        <f t="shared" si="821"/>
        <v>26138.2</v>
      </c>
      <c r="BO49" s="57">
        <f t="shared" si="821"/>
        <v>28912.6</v>
      </c>
      <c r="BP49" s="57">
        <f t="shared" si="821"/>
        <v>28912.6</v>
      </c>
      <c r="BQ49" s="57">
        <f t="shared" si="821"/>
        <v>30143.8</v>
      </c>
      <c r="BR49" s="57">
        <f t="shared" si="821"/>
        <v>30143.8</v>
      </c>
      <c r="BS49" s="57">
        <f t="shared" si="821"/>
        <v>33093.4</v>
      </c>
      <c r="BT49" s="57">
        <f t="shared" si="821"/>
        <v>33093.4</v>
      </c>
      <c r="BU49" s="57">
        <f t="shared" si="821"/>
        <v>34461.4</v>
      </c>
      <c r="BV49" s="57">
        <f t="shared" si="821"/>
        <v>34461.4</v>
      </c>
      <c r="BW49" s="57">
        <f t="shared" si="821"/>
        <v>37411</v>
      </c>
      <c r="BX49" s="57">
        <f t="shared" si="821"/>
        <v>37411</v>
      </c>
      <c r="BY49" s="57">
        <f t="shared" si="821"/>
        <v>38779</v>
      </c>
      <c r="BZ49" s="57">
        <f t="shared" si="821"/>
        <v>38779</v>
      </c>
      <c r="CA49" s="57">
        <f t="shared" si="821"/>
        <v>41728.6</v>
      </c>
      <c r="CB49" s="57">
        <f t="shared" si="821"/>
        <v>41728.6</v>
      </c>
      <c r="CC49" s="57">
        <f t="shared" si="821"/>
        <v>43096.6</v>
      </c>
      <c r="CD49" s="57">
        <f t="shared" si="821"/>
        <v>43096.6</v>
      </c>
      <c r="CE49" s="57">
        <f t="shared" si="821"/>
        <v>46046.2</v>
      </c>
      <c r="CF49" s="57">
        <f t="shared" si="821"/>
        <v>46046.2</v>
      </c>
      <c r="CG49" s="57">
        <f t="shared" si="821"/>
        <v>47414.2</v>
      </c>
      <c r="CH49" s="57">
        <f t="shared" si="821"/>
        <v>47414.2</v>
      </c>
      <c r="CI49" s="57">
        <f t="shared" si="821"/>
        <v>50363.799999999996</v>
      </c>
      <c r="CJ49" s="57">
        <f t="shared" si="821"/>
        <v>50363.799999999996</v>
      </c>
      <c r="CK49" s="57">
        <f t="shared" si="821"/>
        <v>51731.799999999996</v>
      </c>
      <c r="CL49" s="57">
        <f t="shared" si="821"/>
        <v>51731.799999999996</v>
      </c>
      <c r="CM49" s="57">
        <f t="shared" si="821"/>
        <v>54681.399999999994</v>
      </c>
      <c r="CN49" s="57">
        <f t="shared" ref="CN49:EY49" si="822">CM49+CN13</f>
        <v>54681.399999999994</v>
      </c>
      <c r="CO49" s="57">
        <f t="shared" si="822"/>
        <v>56049.399999999994</v>
      </c>
      <c r="CP49" s="57">
        <f t="shared" si="822"/>
        <v>56049.399999999994</v>
      </c>
      <c r="CQ49" s="57">
        <f t="shared" si="822"/>
        <v>58998.999999999993</v>
      </c>
      <c r="CR49" s="57">
        <f t="shared" si="822"/>
        <v>58998.999999999993</v>
      </c>
      <c r="CS49" s="57">
        <f t="shared" si="822"/>
        <v>60366.999999999993</v>
      </c>
      <c r="CT49" s="57">
        <f t="shared" si="822"/>
        <v>60366.999999999993</v>
      </c>
      <c r="CU49" s="57">
        <f t="shared" si="822"/>
        <v>63316.599999999991</v>
      </c>
      <c r="CV49" s="57">
        <f t="shared" si="822"/>
        <v>63316.599999999991</v>
      </c>
      <c r="CW49" s="57">
        <f t="shared" si="822"/>
        <v>64684.599999999991</v>
      </c>
      <c r="CX49" s="57">
        <f t="shared" si="822"/>
        <v>64684.599999999991</v>
      </c>
      <c r="CY49" s="57">
        <f t="shared" si="822"/>
        <v>67634.2</v>
      </c>
      <c r="CZ49" s="57">
        <f t="shared" si="822"/>
        <v>67634.2</v>
      </c>
      <c r="DA49" s="57">
        <f t="shared" si="822"/>
        <v>69002.2</v>
      </c>
      <c r="DB49" s="57">
        <f t="shared" si="822"/>
        <v>69002.2</v>
      </c>
      <c r="DC49" s="57">
        <f t="shared" si="822"/>
        <v>71951.8</v>
      </c>
      <c r="DD49" s="57">
        <f t="shared" si="822"/>
        <v>71951.8</v>
      </c>
      <c r="DE49" s="57">
        <f t="shared" si="822"/>
        <v>73319.8</v>
      </c>
      <c r="DF49" s="57">
        <f t="shared" si="822"/>
        <v>73319.8</v>
      </c>
      <c r="DG49" s="57">
        <f t="shared" si="822"/>
        <v>76269.400000000009</v>
      </c>
      <c r="DH49" s="57">
        <f t="shared" si="822"/>
        <v>76269.400000000009</v>
      </c>
      <c r="DI49" s="57">
        <f t="shared" si="822"/>
        <v>77637.400000000009</v>
      </c>
      <c r="DJ49" s="57">
        <f t="shared" si="822"/>
        <v>77637.400000000009</v>
      </c>
      <c r="DK49" s="57">
        <f t="shared" si="822"/>
        <v>80587.000000000015</v>
      </c>
      <c r="DL49" s="57">
        <f t="shared" si="822"/>
        <v>80587.000000000015</v>
      </c>
      <c r="DM49" s="57">
        <f t="shared" si="822"/>
        <v>81955.000000000015</v>
      </c>
      <c r="DN49" s="57">
        <f t="shared" si="822"/>
        <v>81955.000000000015</v>
      </c>
      <c r="DO49" s="57">
        <f t="shared" si="822"/>
        <v>84904.60000000002</v>
      </c>
      <c r="DP49" s="57">
        <f t="shared" si="822"/>
        <v>84904.60000000002</v>
      </c>
      <c r="DQ49" s="57">
        <f t="shared" si="822"/>
        <v>86272.60000000002</v>
      </c>
      <c r="DR49" s="57">
        <f t="shared" si="822"/>
        <v>86272.60000000002</v>
      </c>
      <c r="DS49" s="57">
        <f t="shared" si="822"/>
        <v>89222.200000000026</v>
      </c>
      <c r="DT49" s="57">
        <f t="shared" si="822"/>
        <v>89222.200000000026</v>
      </c>
      <c r="DU49" s="57">
        <f t="shared" si="822"/>
        <v>90590.200000000026</v>
      </c>
      <c r="DV49" s="57">
        <f t="shared" si="822"/>
        <v>90590.200000000026</v>
      </c>
      <c r="DW49" s="57">
        <f t="shared" si="822"/>
        <v>93539.800000000032</v>
      </c>
      <c r="DX49" s="57">
        <f t="shared" si="822"/>
        <v>93539.800000000032</v>
      </c>
      <c r="DY49" s="57">
        <f t="shared" si="822"/>
        <v>94907.800000000032</v>
      </c>
      <c r="DZ49" s="57">
        <f t="shared" si="822"/>
        <v>94907.800000000032</v>
      </c>
      <c r="EA49" s="57">
        <f t="shared" si="822"/>
        <v>97857.400000000038</v>
      </c>
      <c r="EB49" s="57">
        <f t="shared" si="822"/>
        <v>97857.400000000038</v>
      </c>
      <c r="EC49" s="57">
        <f t="shared" si="822"/>
        <v>99225.400000000038</v>
      </c>
      <c r="ED49" s="57">
        <f t="shared" si="822"/>
        <v>99225.400000000038</v>
      </c>
      <c r="EE49" s="57">
        <f t="shared" si="822"/>
        <v>102175.00000000004</v>
      </c>
      <c r="EF49" s="57">
        <f t="shared" si="822"/>
        <v>102175.00000000004</v>
      </c>
      <c r="EG49" s="57">
        <f t="shared" si="822"/>
        <v>103543.00000000004</v>
      </c>
      <c r="EH49" s="57">
        <f t="shared" si="822"/>
        <v>103543.00000000004</v>
      </c>
      <c r="EI49" s="57">
        <f t="shared" si="822"/>
        <v>106492.60000000005</v>
      </c>
      <c r="EJ49" s="57">
        <f t="shared" si="822"/>
        <v>106492.60000000005</v>
      </c>
      <c r="EK49" s="57">
        <f t="shared" si="822"/>
        <v>107860.60000000005</v>
      </c>
      <c r="EL49" s="57">
        <f t="shared" si="822"/>
        <v>107860.60000000005</v>
      </c>
      <c r="EM49" s="57">
        <f t="shared" si="822"/>
        <v>110810.20000000006</v>
      </c>
      <c r="EN49" s="57">
        <f t="shared" si="822"/>
        <v>110810.20000000006</v>
      </c>
      <c r="EO49" s="57">
        <f t="shared" si="822"/>
        <v>112178.20000000006</v>
      </c>
      <c r="EP49" s="57">
        <f t="shared" si="822"/>
        <v>112178.20000000006</v>
      </c>
      <c r="EQ49" s="57">
        <f t="shared" si="822"/>
        <v>115127.80000000006</v>
      </c>
      <c r="ER49" s="57">
        <f t="shared" si="822"/>
        <v>115127.80000000006</v>
      </c>
      <c r="ES49" s="57">
        <f t="shared" si="822"/>
        <v>116495.80000000006</v>
      </c>
      <c r="ET49" s="57">
        <f t="shared" si="822"/>
        <v>116495.80000000006</v>
      </c>
      <c r="EU49" s="57">
        <f t="shared" si="822"/>
        <v>119445.40000000007</v>
      </c>
      <c r="EV49" s="57">
        <f t="shared" si="822"/>
        <v>119445.40000000007</v>
      </c>
      <c r="EW49" s="57">
        <f t="shared" si="822"/>
        <v>120813.40000000007</v>
      </c>
      <c r="EX49" s="57">
        <f t="shared" si="822"/>
        <v>120813.40000000007</v>
      </c>
      <c r="EY49" s="57">
        <f t="shared" si="822"/>
        <v>123938.20000000007</v>
      </c>
      <c r="EZ49" s="57">
        <f t="shared" ref="EZ49:FB49" si="823">EY49+EZ13</f>
        <v>123938.20000000007</v>
      </c>
      <c r="FA49" s="57">
        <f t="shared" si="823"/>
        <v>125443.00000000007</v>
      </c>
      <c r="FB49" s="57">
        <f t="shared" si="823"/>
        <v>125443.00000000007</v>
      </c>
    </row>
    <row r="50" spans="1:158" s="59" customFormat="1" x14ac:dyDescent="0.2">
      <c r="A50" s="102" t="s">
        <v>32</v>
      </c>
      <c r="B50" s="58">
        <f>SUM(B49)</f>
        <v>1</v>
      </c>
      <c r="C50" s="58">
        <f t="shared" ref="C50:AA50" si="824">SUM(C49)</f>
        <v>1</v>
      </c>
      <c r="D50" s="58">
        <f t="shared" si="824"/>
        <v>1</v>
      </c>
      <c r="E50" s="58">
        <f t="shared" si="824"/>
        <v>1</v>
      </c>
      <c r="F50" s="58">
        <f t="shared" si="824"/>
        <v>1</v>
      </c>
      <c r="G50" s="58">
        <f t="shared" si="824"/>
        <v>1</v>
      </c>
      <c r="H50" s="58">
        <f t="shared" si="824"/>
        <v>1</v>
      </c>
      <c r="I50" s="58">
        <f t="shared" si="824"/>
        <v>1</v>
      </c>
      <c r="J50" s="58">
        <f t="shared" si="824"/>
        <v>1</v>
      </c>
      <c r="K50" s="58">
        <f t="shared" si="824"/>
        <v>176.2</v>
      </c>
      <c r="L50" s="58">
        <f t="shared" si="824"/>
        <v>176.2</v>
      </c>
      <c r="M50" s="58">
        <f t="shared" si="824"/>
        <v>313</v>
      </c>
      <c r="N50" s="58">
        <f t="shared" si="824"/>
        <v>313</v>
      </c>
      <c r="O50" s="58">
        <f t="shared" si="824"/>
        <v>488.2</v>
      </c>
      <c r="P50" s="58">
        <f t="shared" si="824"/>
        <v>488.2</v>
      </c>
      <c r="Q50" s="58">
        <f t="shared" si="824"/>
        <v>625</v>
      </c>
      <c r="R50" s="58">
        <f t="shared" si="824"/>
        <v>625</v>
      </c>
      <c r="S50" s="58">
        <f t="shared" si="824"/>
        <v>3004.6</v>
      </c>
      <c r="T50" s="58">
        <f t="shared" si="824"/>
        <v>3141.4</v>
      </c>
      <c r="U50" s="58">
        <f t="shared" si="824"/>
        <v>3316.6</v>
      </c>
      <c r="V50" s="58">
        <f t="shared" si="824"/>
        <v>3453.4</v>
      </c>
      <c r="W50" s="58">
        <f t="shared" si="824"/>
        <v>3628.6</v>
      </c>
      <c r="X50" s="58">
        <f t="shared" si="824"/>
        <v>3765.4</v>
      </c>
      <c r="Y50" s="58">
        <f t="shared" si="824"/>
        <v>3940.6</v>
      </c>
      <c r="Z50" s="58">
        <f t="shared" si="824"/>
        <v>4077.4</v>
      </c>
      <c r="AA50" s="58">
        <f t="shared" si="824"/>
        <v>4252.6000000000004</v>
      </c>
      <c r="AB50" s="58">
        <f t="shared" ref="AB50:CM50" si="825">SUM(AB49)</f>
        <v>4389.4000000000005</v>
      </c>
      <c r="AC50" s="58">
        <f t="shared" si="825"/>
        <v>4564.6000000000004</v>
      </c>
      <c r="AD50" s="58">
        <f t="shared" si="825"/>
        <v>4701.4000000000005</v>
      </c>
      <c r="AE50" s="58">
        <f t="shared" si="825"/>
        <v>4876.6000000000004</v>
      </c>
      <c r="AF50" s="58">
        <f t="shared" si="825"/>
        <v>5013.4000000000005</v>
      </c>
      <c r="AG50" s="58">
        <f t="shared" si="825"/>
        <v>5188.6000000000004</v>
      </c>
      <c r="AH50" s="58">
        <f t="shared" si="825"/>
        <v>5325.4000000000005</v>
      </c>
      <c r="AI50" s="58">
        <f t="shared" si="825"/>
        <v>6698.2000000000007</v>
      </c>
      <c r="AJ50" s="58">
        <f t="shared" si="825"/>
        <v>6698.2000000000007</v>
      </c>
      <c r="AK50" s="58">
        <f t="shared" si="825"/>
        <v>6835.0000000000009</v>
      </c>
      <c r="AL50" s="58">
        <f t="shared" si="825"/>
        <v>6835.0000000000009</v>
      </c>
      <c r="AM50" s="58">
        <f t="shared" si="825"/>
        <v>8383</v>
      </c>
      <c r="AN50" s="58">
        <f t="shared" si="825"/>
        <v>8383</v>
      </c>
      <c r="AO50" s="58">
        <f t="shared" si="825"/>
        <v>8656.6</v>
      </c>
      <c r="AP50" s="58">
        <f t="shared" si="825"/>
        <v>8656.6</v>
      </c>
      <c r="AQ50" s="58">
        <f t="shared" si="825"/>
        <v>10379.799999999999</v>
      </c>
      <c r="AR50" s="58">
        <f t="shared" si="825"/>
        <v>10379.799999999999</v>
      </c>
      <c r="AS50" s="58">
        <f t="shared" si="825"/>
        <v>10790.199999999999</v>
      </c>
      <c r="AT50" s="58">
        <f t="shared" si="825"/>
        <v>10790.199999999999</v>
      </c>
      <c r="AU50" s="58">
        <f t="shared" si="825"/>
        <v>12688.599999999999</v>
      </c>
      <c r="AV50" s="58">
        <f t="shared" si="825"/>
        <v>12688.599999999999</v>
      </c>
      <c r="AW50" s="58">
        <f t="shared" si="825"/>
        <v>13235.8</v>
      </c>
      <c r="AX50" s="58">
        <f t="shared" si="825"/>
        <v>13235.8</v>
      </c>
      <c r="AY50" s="58">
        <f t="shared" si="825"/>
        <v>15309.4</v>
      </c>
      <c r="AZ50" s="58">
        <f t="shared" si="825"/>
        <v>15309.4</v>
      </c>
      <c r="BA50" s="58">
        <f t="shared" si="825"/>
        <v>15993.4</v>
      </c>
      <c r="BB50" s="58">
        <f t="shared" si="825"/>
        <v>15993.4</v>
      </c>
      <c r="BC50" s="58">
        <f t="shared" si="825"/>
        <v>18242.2</v>
      </c>
      <c r="BD50" s="58">
        <f t="shared" si="825"/>
        <v>18242.2</v>
      </c>
      <c r="BE50" s="58">
        <f t="shared" si="825"/>
        <v>19063</v>
      </c>
      <c r="BF50" s="58">
        <f t="shared" si="825"/>
        <v>19063</v>
      </c>
      <c r="BG50" s="58">
        <f t="shared" si="825"/>
        <v>21487</v>
      </c>
      <c r="BH50" s="58">
        <f t="shared" si="825"/>
        <v>21487</v>
      </c>
      <c r="BI50" s="58">
        <f t="shared" si="825"/>
        <v>22444.6</v>
      </c>
      <c r="BJ50" s="58">
        <f t="shared" si="825"/>
        <v>22444.6</v>
      </c>
      <c r="BK50" s="58">
        <f t="shared" si="825"/>
        <v>25043.8</v>
      </c>
      <c r="BL50" s="58">
        <f t="shared" si="825"/>
        <v>25043.8</v>
      </c>
      <c r="BM50" s="58">
        <f t="shared" si="825"/>
        <v>26138.2</v>
      </c>
      <c r="BN50" s="58">
        <f t="shared" si="825"/>
        <v>26138.2</v>
      </c>
      <c r="BO50" s="58">
        <f t="shared" si="825"/>
        <v>28912.6</v>
      </c>
      <c r="BP50" s="58">
        <f t="shared" si="825"/>
        <v>28912.6</v>
      </c>
      <c r="BQ50" s="58">
        <f t="shared" si="825"/>
        <v>30143.8</v>
      </c>
      <c r="BR50" s="58">
        <f t="shared" si="825"/>
        <v>30143.8</v>
      </c>
      <c r="BS50" s="58">
        <f t="shared" si="825"/>
        <v>33093.4</v>
      </c>
      <c r="BT50" s="58">
        <f t="shared" si="825"/>
        <v>33093.4</v>
      </c>
      <c r="BU50" s="58">
        <f t="shared" si="825"/>
        <v>34461.4</v>
      </c>
      <c r="BV50" s="58">
        <f t="shared" si="825"/>
        <v>34461.4</v>
      </c>
      <c r="BW50" s="58">
        <f t="shared" si="825"/>
        <v>37411</v>
      </c>
      <c r="BX50" s="58">
        <f t="shared" si="825"/>
        <v>37411</v>
      </c>
      <c r="BY50" s="58">
        <f t="shared" si="825"/>
        <v>38779</v>
      </c>
      <c r="BZ50" s="58">
        <f t="shared" si="825"/>
        <v>38779</v>
      </c>
      <c r="CA50" s="58">
        <f t="shared" si="825"/>
        <v>41728.6</v>
      </c>
      <c r="CB50" s="58">
        <f t="shared" si="825"/>
        <v>41728.6</v>
      </c>
      <c r="CC50" s="58">
        <f t="shared" si="825"/>
        <v>43096.6</v>
      </c>
      <c r="CD50" s="58">
        <f t="shared" si="825"/>
        <v>43096.6</v>
      </c>
      <c r="CE50" s="58">
        <f t="shared" si="825"/>
        <v>46046.2</v>
      </c>
      <c r="CF50" s="58">
        <f t="shared" si="825"/>
        <v>46046.2</v>
      </c>
      <c r="CG50" s="58">
        <f t="shared" si="825"/>
        <v>47414.2</v>
      </c>
      <c r="CH50" s="58">
        <f t="shared" si="825"/>
        <v>47414.2</v>
      </c>
      <c r="CI50" s="58">
        <f t="shared" si="825"/>
        <v>50363.799999999996</v>
      </c>
      <c r="CJ50" s="58">
        <f t="shared" si="825"/>
        <v>50363.799999999996</v>
      </c>
      <c r="CK50" s="58">
        <f t="shared" si="825"/>
        <v>51731.799999999996</v>
      </c>
      <c r="CL50" s="58">
        <f t="shared" si="825"/>
        <v>51731.799999999996</v>
      </c>
      <c r="CM50" s="58">
        <f t="shared" si="825"/>
        <v>54681.399999999994</v>
      </c>
      <c r="CN50" s="58">
        <f t="shared" ref="CN50:EY50" si="826">SUM(CN49)</f>
        <v>54681.399999999994</v>
      </c>
      <c r="CO50" s="58">
        <f t="shared" si="826"/>
        <v>56049.399999999994</v>
      </c>
      <c r="CP50" s="58">
        <f t="shared" si="826"/>
        <v>56049.399999999994</v>
      </c>
      <c r="CQ50" s="58">
        <f t="shared" si="826"/>
        <v>58998.999999999993</v>
      </c>
      <c r="CR50" s="58">
        <f t="shared" si="826"/>
        <v>58998.999999999993</v>
      </c>
      <c r="CS50" s="58">
        <f t="shared" si="826"/>
        <v>60366.999999999993</v>
      </c>
      <c r="CT50" s="58">
        <f t="shared" si="826"/>
        <v>60366.999999999993</v>
      </c>
      <c r="CU50" s="58">
        <f t="shared" si="826"/>
        <v>63316.599999999991</v>
      </c>
      <c r="CV50" s="58">
        <f t="shared" si="826"/>
        <v>63316.599999999991</v>
      </c>
      <c r="CW50" s="58">
        <f t="shared" si="826"/>
        <v>64684.599999999991</v>
      </c>
      <c r="CX50" s="58">
        <f t="shared" si="826"/>
        <v>64684.599999999991</v>
      </c>
      <c r="CY50" s="58">
        <f t="shared" si="826"/>
        <v>67634.2</v>
      </c>
      <c r="CZ50" s="58">
        <f t="shared" si="826"/>
        <v>67634.2</v>
      </c>
      <c r="DA50" s="58">
        <f t="shared" si="826"/>
        <v>69002.2</v>
      </c>
      <c r="DB50" s="58">
        <f t="shared" si="826"/>
        <v>69002.2</v>
      </c>
      <c r="DC50" s="58">
        <f t="shared" si="826"/>
        <v>71951.8</v>
      </c>
      <c r="DD50" s="58">
        <f t="shared" si="826"/>
        <v>71951.8</v>
      </c>
      <c r="DE50" s="58">
        <f t="shared" si="826"/>
        <v>73319.8</v>
      </c>
      <c r="DF50" s="58">
        <f t="shared" si="826"/>
        <v>73319.8</v>
      </c>
      <c r="DG50" s="58">
        <f t="shared" si="826"/>
        <v>76269.400000000009</v>
      </c>
      <c r="DH50" s="58">
        <f t="shared" si="826"/>
        <v>76269.400000000009</v>
      </c>
      <c r="DI50" s="58">
        <f t="shared" si="826"/>
        <v>77637.400000000009</v>
      </c>
      <c r="DJ50" s="58">
        <f t="shared" si="826"/>
        <v>77637.400000000009</v>
      </c>
      <c r="DK50" s="58">
        <f t="shared" si="826"/>
        <v>80587.000000000015</v>
      </c>
      <c r="DL50" s="58">
        <f t="shared" si="826"/>
        <v>80587.000000000015</v>
      </c>
      <c r="DM50" s="58">
        <f t="shared" si="826"/>
        <v>81955.000000000015</v>
      </c>
      <c r="DN50" s="58">
        <f t="shared" si="826"/>
        <v>81955.000000000015</v>
      </c>
      <c r="DO50" s="58">
        <f t="shared" si="826"/>
        <v>84904.60000000002</v>
      </c>
      <c r="DP50" s="58">
        <f t="shared" si="826"/>
        <v>84904.60000000002</v>
      </c>
      <c r="DQ50" s="58">
        <f t="shared" si="826"/>
        <v>86272.60000000002</v>
      </c>
      <c r="DR50" s="58">
        <f t="shared" si="826"/>
        <v>86272.60000000002</v>
      </c>
      <c r="DS50" s="58">
        <f t="shared" si="826"/>
        <v>89222.200000000026</v>
      </c>
      <c r="DT50" s="58">
        <f t="shared" si="826"/>
        <v>89222.200000000026</v>
      </c>
      <c r="DU50" s="58">
        <f t="shared" si="826"/>
        <v>90590.200000000026</v>
      </c>
      <c r="DV50" s="58">
        <f t="shared" si="826"/>
        <v>90590.200000000026</v>
      </c>
      <c r="DW50" s="58">
        <f t="shared" si="826"/>
        <v>93539.800000000032</v>
      </c>
      <c r="DX50" s="58">
        <f t="shared" si="826"/>
        <v>93539.800000000032</v>
      </c>
      <c r="DY50" s="58">
        <f t="shared" si="826"/>
        <v>94907.800000000032</v>
      </c>
      <c r="DZ50" s="58">
        <f t="shared" si="826"/>
        <v>94907.800000000032</v>
      </c>
      <c r="EA50" s="58">
        <f t="shared" si="826"/>
        <v>97857.400000000038</v>
      </c>
      <c r="EB50" s="58">
        <f t="shared" si="826"/>
        <v>97857.400000000038</v>
      </c>
      <c r="EC50" s="58">
        <f t="shared" si="826"/>
        <v>99225.400000000038</v>
      </c>
      <c r="ED50" s="58">
        <f t="shared" si="826"/>
        <v>99225.400000000038</v>
      </c>
      <c r="EE50" s="58">
        <f t="shared" si="826"/>
        <v>102175.00000000004</v>
      </c>
      <c r="EF50" s="58">
        <f t="shared" si="826"/>
        <v>102175.00000000004</v>
      </c>
      <c r="EG50" s="58">
        <f t="shared" si="826"/>
        <v>103543.00000000004</v>
      </c>
      <c r="EH50" s="58">
        <f t="shared" si="826"/>
        <v>103543.00000000004</v>
      </c>
      <c r="EI50" s="58">
        <f t="shared" si="826"/>
        <v>106492.60000000005</v>
      </c>
      <c r="EJ50" s="58">
        <f t="shared" si="826"/>
        <v>106492.60000000005</v>
      </c>
      <c r="EK50" s="58">
        <f t="shared" si="826"/>
        <v>107860.60000000005</v>
      </c>
      <c r="EL50" s="58">
        <f t="shared" si="826"/>
        <v>107860.60000000005</v>
      </c>
      <c r="EM50" s="58">
        <f t="shared" si="826"/>
        <v>110810.20000000006</v>
      </c>
      <c r="EN50" s="58">
        <f t="shared" si="826"/>
        <v>110810.20000000006</v>
      </c>
      <c r="EO50" s="58">
        <f t="shared" si="826"/>
        <v>112178.20000000006</v>
      </c>
      <c r="EP50" s="58">
        <f t="shared" si="826"/>
        <v>112178.20000000006</v>
      </c>
      <c r="EQ50" s="58">
        <f t="shared" si="826"/>
        <v>115127.80000000006</v>
      </c>
      <c r="ER50" s="58">
        <f t="shared" si="826"/>
        <v>115127.80000000006</v>
      </c>
      <c r="ES50" s="58">
        <f t="shared" si="826"/>
        <v>116495.80000000006</v>
      </c>
      <c r="ET50" s="58">
        <f t="shared" si="826"/>
        <v>116495.80000000006</v>
      </c>
      <c r="EU50" s="58">
        <f t="shared" si="826"/>
        <v>119445.40000000007</v>
      </c>
      <c r="EV50" s="58">
        <f t="shared" si="826"/>
        <v>119445.40000000007</v>
      </c>
      <c r="EW50" s="58">
        <f t="shared" si="826"/>
        <v>120813.40000000007</v>
      </c>
      <c r="EX50" s="58">
        <f t="shared" si="826"/>
        <v>120813.40000000007</v>
      </c>
      <c r="EY50" s="58">
        <f t="shared" si="826"/>
        <v>123938.20000000007</v>
      </c>
      <c r="EZ50" s="58">
        <f t="shared" ref="EZ50:FB50" si="827">SUM(EZ49)</f>
        <v>123938.20000000007</v>
      </c>
      <c r="FA50" s="58">
        <f t="shared" si="827"/>
        <v>125443.00000000007</v>
      </c>
      <c r="FB50" s="58">
        <f t="shared" si="827"/>
        <v>125443.00000000007</v>
      </c>
    </row>
    <row r="51" spans="1:158" s="59" customFormat="1" x14ac:dyDescent="0.2">
      <c r="A51" s="108" t="s">
        <v>33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</row>
    <row r="52" spans="1:158" x14ac:dyDescent="0.2">
      <c r="A52" s="103" t="s">
        <v>34</v>
      </c>
      <c r="B52" s="95">
        <v>0</v>
      </c>
      <c r="C52" s="55">
        <f t="shared" ref="C52:AA52" si="828">C101</f>
        <v>0</v>
      </c>
      <c r="D52" s="55">
        <f t="shared" si="828"/>
        <v>0</v>
      </c>
      <c r="E52" s="55">
        <f t="shared" si="828"/>
        <v>0</v>
      </c>
      <c r="F52" s="55">
        <f t="shared" si="828"/>
        <v>0</v>
      </c>
      <c r="G52" s="55">
        <f t="shared" si="828"/>
        <v>0</v>
      </c>
      <c r="H52" s="55">
        <f t="shared" si="828"/>
        <v>0</v>
      </c>
      <c r="I52" s="55">
        <f t="shared" si="828"/>
        <v>0</v>
      </c>
      <c r="J52" s="55">
        <f t="shared" si="828"/>
        <v>0</v>
      </c>
      <c r="K52" s="56">
        <f t="shared" si="828"/>
        <v>430</v>
      </c>
      <c r="L52" s="56">
        <f t="shared" si="828"/>
        <v>761</v>
      </c>
      <c r="M52" s="56">
        <f t="shared" si="828"/>
        <v>1310.5</v>
      </c>
      <c r="N52" s="56">
        <f t="shared" si="828"/>
        <v>1740.5</v>
      </c>
      <c r="O52" s="56">
        <f t="shared" si="828"/>
        <v>2524.2500000000005</v>
      </c>
      <c r="P52" s="56">
        <f t="shared" si="828"/>
        <v>3153.2361111111113</v>
      </c>
      <c r="Q52" s="56">
        <f t="shared" si="828"/>
        <v>3956.8449074074078</v>
      </c>
      <c r="R52" s="56">
        <f t="shared" si="828"/>
        <v>4605.2534722222235</v>
      </c>
      <c r="S52" s="57">
        <f t="shared" si="828"/>
        <v>9037.9499099794248</v>
      </c>
      <c r="T52" s="57">
        <f t="shared" si="828"/>
        <v>13102.453493961886</v>
      </c>
      <c r="U52" s="57">
        <f t="shared" si="828"/>
        <v>17008.658025260003</v>
      </c>
      <c r="V52" s="57">
        <f t="shared" si="828"/>
        <v>20629.309566142172</v>
      </c>
      <c r="W52" s="57">
        <f t="shared" si="828"/>
        <v>24156.699145575018</v>
      </c>
      <c r="X52" s="57">
        <f t="shared" si="828"/>
        <v>27452.817114898749</v>
      </c>
      <c r="Y52" s="57">
        <f t="shared" si="828"/>
        <v>30702.129999786259</v>
      </c>
      <c r="Z52" s="57">
        <f t="shared" si="828"/>
        <v>33760.342728433607</v>
      </c>
      <c r="AA52" s="57">
        <f t="shared" si="828"/>
        <v>36806.636235372935</v>
      </c>
      <c r="AB52" s="57">
        <f t="shared" ref="AB52:CM52" si="829">AB101</f>
        <v>39692.184819236478</v>
      </c>
      <c r="AC52" s="57">
        <f t="shared" si="829"/>
        <v>42592.255739168941</v>
      </c>
      <c r="AD52" s="57">
        <f t="shared" si="829"/>
        <v>45354.631754335314</v>
      </c>
      <c r="AE52" s="57">
        <f t="shared" si="829"/>
        <v>48151.636852799711</v>
      </c>
      <c r="AF52" s="57">
        <f t="shared" si="829"/>
        <v>50828.497582475327</v>
      </c>
      <c r="AG52" s="57">
        <f t="shared" si="829"/>
        <v>53555.3167046983</v>
      </c>
      <c r="AH52" s="57">
        <f t="shared" si="829"/>
        <v>56175.389747774752</v>
      </c>
      <c r="AI52" s="57">
        <f t="shared" si="829"/>
        <v>62317.139997421167</v>
      </c>
      <c r="AJ52" s="57">
        <f t="shared" si="829"/>
        <v>67613.428397340293</v>
      </c>
      <c r="AK52" s="57">
        <f t="shared" si="829"/>
        <v>72518.305289785974</v>
      </c>
      <c r="AL52" s="57">
        <f t="shared" si="829"/>
        <v>76792.080418762576</v>
      </c>
      <c r="AM52" s="57">
        <f t="shared" si="829"/>
        <v>84875.594810878625</v>
      </c>
      <c r="AN52" s="57">
        <f t="shared" si="829"/>
        <v>91866.303420732656</v>
      </c>
      <c r="AO52" s="57">
        <f t="shared" si="829"/>
        <v>98546.42868739093</v>
      </c>
      <c r="AP52" s="57">
        <f t="shared" si="829"/>
        <v>104352.96045898613</v>
      </c>
      <c r="AQ52" s="57">
        <f t="shared" si="829"/>
        <v>114214.54796155078</v>
      </c>
      <c r="AR52" s="57">
        <f t="shared" si="829"/>
        <v>122733.38775965016</v>
      </c>
      <c r="AS52" s="57">
        <f t="shared" si="829"/>
        <v>131032.81721856218</v>
      </c>
      <c r="AT52" s="57">
        <f t="shared" si="829"/>
        <v>138230.27578819421</v>
      </c>
      <c r="AU52" s="57">
        <f t="shared" si="829"/>
        <v>149742.86751920357</v>
      </c>
      <c r="AV52" s="57">
        <f t="shared" si="829"/>
        <v>159677.10152280645</v>
      </c>
      <c r="AW52" s="57">
        <f t="shared" si="829"/>
        <v>169496.63048343349</v>
      </c>
      <c r="AX52" s="57">
        <f t="shared" si="829"/>
        <v>177998.42509953375</v>
      </c>
      <c r="AY52" s="57">
        <f t="shared" si="829"/>
        <v>191087.10312502942</v>
      </c>
      <c r="AZ52" s="57">
        <f t="shared" si="829"/>
        <v>202372.56270286156</v>
      </c>
      <c r="BA52" s="57">
        <f t="shared" si="829"/>
        <v>213657.88493625217</v>
      </c>
      <c r="BB52" s="57">
        <f t="shared" si="829"/>
        <v>223418.73120334686</v>
      </c>
      <c r="BC52" s="57">
        <f t="shared" si="829"/>
        <v>238046.4437012595</v>
      </c>
      <c r="BD52" s="57">
        <f t="shared" si="829"/>
        <v>250653.57382432447</v>
      </c>
      <c r="BE52" s="57">
        <f t="shared" si="829"/>
        <v>263381.94913068076</v>
      </c>
      <c r="BF52" s="57">
        <f t="shared" si="829"/>
        <v>274385.29261353472</v>
      </c>
      <c r="BG52" s="57">
        <f t="shared" si="829"/>
        <v>290541.09296931484</v>
      </c>
      <c r="BH52" s="57">
        <f t="shared" si="829"/>
        <v>304464.02566542337</v>
      </c>
      <c r="BI52" s="57">
        <f t="shared" si="829"/>
        <v>318634.18158239499</v>
      </c>
      <c r="BJ52" s="57">
        <f t="shared" si="829"/>
        <v>330882.90531678603</v>
      </c>
      <c r="BK52" s="57">
        <f t="shared" si="829"/>
        <v>348573.43216213764</v>
      </c>
      <c r="BL52" s="57">
        <f t="shared" si="829"/>
        <v>363822.19885624322</v>
      </c>
      <c r="BM52" s="57">
        <f t="shared" si="829"/>
        <v>379447.23095347348</v>
      </c>
      <c r="BN52" s="57">
        <f t="shared" si="829"/>
        <v>392957.19732277573</v>
      </c>
      <c r="BO52" s="57">
        <f t="shared" si="829"/>
        <v>412200.81114350405</v>
      </c>
      <c r="BP52" s="57">
        <f t="shared" si="829"/>
        <v>428796.0277913246</v>
      </c>
      <c r="BQ52" s="57">
        <f t="shared" si="829"/>
        <v>445898.58856687607</v>
      </c>
      <c r="BR52" s="57">
        <f t="shared" si="829"/>
        <v>460694.28918573278</v>
      </c>
      <c r="BS52" s="57">
        <f t="shared" si="829"/>
        <v>481517.14275561646</v>
      </c>
      <c r="BT52" s="57">
        <f t="shared" si="829"/>
        <v>499486.46293273696</v>
      </c>
      <c r="BU52" s="57">
        <f t="shared" si="829"/>
        <v>518095.56229717971</v>
      </c>
      <c r="BV52" s="57">
        <f t="shared" si="829"/>
        <v>534207.23327559116</v>
      </c>
      <c r="BW52" s="57">
        <f t="shared" si="829"/>
        <v>556210.67168175057</v>
      </c>
      <c r="BX52" s="57">
        <f t="shared" si="829"/>
        <v>575255.44385692431</v>
      </c>
      <c r="BY52" s="57">
        <f t="shared" si="829"/>
        <v>594854.8385274075</v>
      </c>
      <c r="BZ52" s="57">
        <f t="shared" si="829"/>
        <v>611886.5591075772</v>
      </c>
      <c r="CA52" s="57">
        <f t="shared" si="829"/>
        <v>634751.65685434605</v>
      </c>
      <c r="CB52" s="57">
        <f t="shared" si="829"/>
        <v>654609.39502489218</v>
      </c>
      <c r="CC52" s="57">
        <f t="shared" si="829"/>
        <v>674981.08909449214</v>
      </c>
      <c r="CD52" s="57">
        <f t="shared" si="829"/>
        <v>692751.11970125302</v>
      </c>
      <c r="CE52" s="57">
        <f t="shared" si="829"/>
        <v>716326.10428049997</v>
      </c>
      <c r="CF52" s="57">
        <f t="shared" si="829"/>
        <v>736869.95043031964</v>
      </c>
      <c r="CG52" s="57">
        <f t="shared" si="829"/>
        <v>757907.85067107319</v>
      </c>
      <c r="CH52" s="57">
        <f t="shared" si="829"/>
        <v>776327.42317048227</v>
      </c>
      <c r="CI52" s="57">
        <f t="shared" si="829"/>
        <v>800537.98956253659</v>
      </c>
      <c r="CJ52" s="57">
        <f t="shared" si="829"/>
        <v>821705.7167327418</v>
      </c>
      <c r="CK52" s="57">
        <f t="shared" si="829"/>
        <v>843357.68526752735</v>
      </c>
      <c r="CL52" s="57">
        <f t="shared" si="829"/>
        <v>862383.0916163919</v>
      </c>
      <c r="CM52" s="57">
        <f t="shared" si="829"/>
        <v>887192.57714206213</v>
      </c>
      <c r="CN52" s="57">
        <f t="shared" ref="CN52:EY52" si="830">CN101</f>
        <v>908953.41263156268</v>
      </c>
      <c r="CO52" s="57">
        <f t="shared" si="830"/>
        <v>931193.60238140984</v>
      </c>
      <c r="CP52" s="57">
        <f t="shared" si="830"/>
        <v>950803.11608464969</v>
      </c>
      <c r="CQ52" s="57">
        <f t="shared" si="830"/>
        <v>976193.24267770094</v>
      </c>
      <c r="CR52" s="57">
        <f t="shared" si="830"/>
        <v>998531.79553898016</v>
      </c>
      <c r="CS52" s="57">
        <f t="shared" si="830"/>
        <v>1021347.233835284</v>
      </c>
      <c r="CT52" s="57">
        <f t="shared" si="830"/>
        <v>1041529.9088128137</v>
      </c>
      <c r="CU52" s="57">
        <f t="shared" si="830"/>
        <v>1067491.4296652758</v>
      </c>
      <c r="CV52" s="57">
        <f t="shared" si="830"/>
        <v>1090399.8787665993</v>
      </c>
      <c r="CW52" s="57">
        <f t="shared" si="830"/>
        <v>1113783.9413940161</v>
      </c>
      <c r="CX52" s="57">
        <f t="shared" si="830"/>
        <v>1134534.159013337</v>
      </c>
      <c r="CY52" s="57">
        <f t="shared" si="830"/>
        <v>1161062.3009880919</v>
      </c>
      <c r="CZ52" s="57">
        <f t="shared" si="830"/>
        <v>1184536.5846912139</v>
      </c>
      <c r="DA52" s="57">
        <f t="shared" si="830"/>
        <v>1208485.8093043889</v>
      </c>
      <c r="DB52" s="57">
        <f t="shared" si="830"/>
        <v>1229800.6125098062</v>
      </c>
      <c r="DC52" s="57">
        <f t="shared" si="830"/>
        <v>1256892.8450468034</v>
      </c>
      <c r="DD52" s="57">
        <f t="shared" si="830"/>
        <v>1280930.7932045164</v>
      </c>
      <c r="DE52" s="57">
        <f t="shared" si="830"/>
        <v>1305443.3146127465</v>
      </c>
      <c r="DF52" s="57">
        <f t="shared" si="830"/>
        <v>1327321.0966000687</v>
      </c>
      <c r="DG52" s="57">
        <f t="shared" si="830"/>
        <v>1354976.0321453221</v>
      </c>
      <c r="DH52" s="57">
        <f t="shared" si="830"/>
        <v>1379576.4435383254</v>
      </c>
      <c r="DI52" s="57">
        <f t="shared" si="830"/>
        <v>1404651.2191493656</v>
      </c>
      <c r="DJ52" s="57">
        <f t="shared" si="830"/>
        <v>1427091.0726076318</v>
      </c>
      <c r="DK52" s="57">
        <f t="shared" si="830"/>
        <v>1455307.919440724</v>
      </c>
      <c r="DL52" s="57">
        <f t="shared" si="830"/>
        <v>1480470.1013127798</v>
      </c>
      <c r="DM52" s="57">
        <f t="shared" si="830"/>
        <v>1506106.5232788667</v>
      </c>
      <c r="DN52" s="57">
        <f t="shared" si="830"/>
        <v>1529107.9133709385</v>
      </c>
      <c r="DO52" s="57">
        <f t="shared" si="830"/>
        <v>1557886.1995801015</v>
      </c>
      <c r="DP52" s="57">
        <f t="shared" si="830"/>
        <v>1583609.7343832785</v>
      </c>
      <c r="DQ52" s="57">
        <f t="shared" si="830"/>
        <v>1609807.4322407229</v>
      </c>
      <c r="DR52" s="57">
        <f t="shared" si="830"/>
        <v>1633370.0293870396</v>
      </c>
      <c r="DS52" s="57">
        <f t="shared" si="830"/>
        <v>1662709.460986604</v>
      </c>
      <c r="DT52" s="57">
        <f t="shared" si="830"/>
        <v>1688994.0858066098</v>
      </c>
      <c r="DU52" s="57">
        <f t="shared" si="830"/>
        <v>1715752.8238384952</v>
      </c>
      <c r="DV52" s="57">
        <f t="shared" si="830"/>
        <v>1739876.416193991</v>
      </c>
      <c r="DW52" s="57">
        <f t="shared" si="830"/>
        <v>1769776.8023497062</v>
      </c>
      <c r="DX52" s="57">
        <f t="shared" si="830"/>
        <v>1796622.3448959794</v>
      </c>
      <c r="DY52" s="57">
        <f t="shared" si="830"/>
        <v>1823941.967222868</v>
      </c>
      <c r="DZ52" s="57">
        <f t="shared" si="830"/>
        <v>1848626.4134712832</v>
      </c>
      <c r="EA52" s="57">
        <f t="shared" si="830"/>
        <v>1879087.6258246554</v>
      </c>
      <c r="EB52" s="57">
        <f t="shared" si="830"/>
        <v>1906493.9692981192</v>
      </c>
      <c r="EC52" s="57">
        <f t="shared" si="830"/>
        <v>1934374.3694591126</v>
      </c>
      <c r="ED52" s="57">
        <f t="shared" si="830"/>
        <v>1959619.5724082896</v>
      </c>
      <c r="EE52" s="57">
        <f t="shared" si="830"/>
        <v>1990641.5220968518</v>
      </c>
      <c r="EF52" s="57">
        <f t="shared" si="830"/>
        <v>2018608.5851379172</v>
      </c>
      <c r="EG52" s="57">
        <f t="shared" si="830"/>
        <v>2047049.68854634</v>
      </c>
      <c r="EH52" s="57">
        <f t="shared" si="830"/>
        <v>2072855.5797363075</v>
      </c>
      <c r="EI52" s="57">
        <f t="shared" si="830"/>
        <v>2104438.2038532104</v>
      </c>
      <c r="EJ52" s="57">
        <f t="shared" si="830"/>
        <v>2132965.9285976961</v>
      </c>
      <c r="EK52" s="57">
        <f t="shared" si="830"/>
        <v>2161967.6819765931</v>
      </c>
      <c r="EL52" s="57">
        <f t="shared" si="830"/>
        <v>2188334.2123102588</v>
      </c>
      <c r="EM52" s="57">
        <f t="shared" si="830"/>
        <v>2220477.4655730245</v>
      </c>
      <c r="EN52" s="57">
        <f t="shared" si="830"/>
        <v>2249565.8102248204</v>
      </c>
      <c r="EO52" s="57">
        <f t="shared" si="830"/>
        <v>2279128.1749687972</v>
      </c>
      <c r="EP52" s="57">
        <f t="shared" si="830"/>
        <v>2306055.3087646142</v>
      </c>
      <c r="EQ52" s="57">
        <f t="shared" si="830"/>
        <v>2338759.1581741702</v>
      </c>
      <c r="ER52" s="57">
        <f t="shared" si="830"/>
        <v>2368408.0921979379</v>
      </c>
      <c r="ES52" s="57">
        <f t="shared" si="830"/>
        <v>2398531.0400367999</v>
      </c>
      <c r="ET52" s="57">
        <f t="shared" si="830"/>
        <v>2426018.7511091069</v>
      </c>
      <c r="EU52" s="57">
        <f t="shared" si="830"/>
        <v>2459283.1723998012</v>
      </c>
      <c r="EV52" s="57">
        <f t="shared" si="830"/>
        <v>2489492.6732997992</v>
      </c>
      <c r="EW52" s="57">
        <f t="shared" si="830"/>
        <v>2520176.1833705776</v>
      </c>
      <c r="EX52" s="57">
        <f t="shared" si="830"/>
        <v>2548224.4523637211</v>
      </c>
      <c r="EY52" s="57">
        <f t="shared" si="830"/>
        <v>2582479.4275722946</v>
      </c>
      <c r="EZ52" s="57">
        <f t="shared" ref="EZ52:FB52" si="831">EZ101</f>
        <v>2613580.4786722711</v>
      </c>
      <c r="FA52" s="57">
        <f t="shared" si="831"/>
        <v>2645374.0354889715</v>
      </c>
      <c r="FB52" s="57">
        <f t="shared" si="831"/>
        <v>2674412.8480183035</v>
      </c>
    </row>
    <row r="53" spans="1:158" x14ac:dyDescent="0.2">
      <c r="A53" s="103" t="s">
        <v>146</v>
      </c>
      <c r="B53" s="95">
        <v>0</v>
      </c>
      <c r="C53" s="55">
        <f>C150</f>
        <v>0</v>
      </c>
      <c r="D53" s="55">
        <f t="shared" ref="D53:AA53" si="832">D150</f>
        <v>0</v>
      </c>
      <c r="E53" s="55">
        <f t="shared" si="832"/>
        <v>0</v>
      </c>
      <c r="F53" s="55">
        <f t="shared" si="832"/>
        <v>0</v>
      </c>
      <c r="G53" s="55">
        <f t="shared" si="832"/>
        <v>0</v>
      </c>
      <c r="H53" s="55">
        <f t="shared" si="832"/>
        <v>0</v>
      </c>
      <c r="I53" s="55">
        <f t="shared" si="832"/>
        <v>0</v>
      </c>
      <c r="J53" s="55">
        <f t="shared" si="832"/>
        <v>0</v>
      </c>
      <c r="K53" s="56">
        <f t="shared" si="832"/>
        <v>25.000000000000004</v>
      </c>
      <c r="L53" s="56">
        <f t="shared" si="832"/>
        <v>47.500000000000014</v>
      </c>
      <c r="M53" s="56">
        <f t="shared" si="832"/>
        <v>85.250000000000028</v>
      </c>
      <c r="N53" s="56">
        <f t="shared" si="832"/>
        <v>119.22500000000002</v>
      </c>
      <c r="O53" s="56">
        <f t="shared" si="832"/>
        <v>174.80250000000004</v>
      </c>
      <c r="P53" s="56">
        <f t="shared" si="832"/>
        <v>224.82225000000003</v>
      </c>
      <c r="Q53" s="56">
        <f t="shared" si="832"/>
        <v>287.34002500000003</v>
      </c>
      <c r="R53" s="56">
        <f t="shared" si="832"/>
        <v>343.60602249999999</v>
      </c>
      <c r="S53" s="57">
        <f t="shared" si="832"/>
        <v>554.74542025000005</v>
      </c>
      <c r="T53" s="57">
        <f t="shared" si="832"/>
        <v>755.67087822500002</v>
      </c>
      <c r="U53" s="57">
        <f t="shared" si="832"/>
        <v>957.66379040250013</v>
      </c>
      <c r="V53" s="57">
        <f t="shared" si="832"/>
        <v>1154.6054113622502</v>
      </c>
      <c r="W53" s="57">
        <f t="shared" si="832"/>
        <v>1355.3312702260253</v>
      </c>
      <c r="X53" s="57">
        <f t="shared" si="832"/>
        <v>1552.4472632034226</v>
      </c>
      <c r="Y53" s="57">
        <f t="shared" si="832"/>
        <v>1754.1118328830803</v>
      </c>
      <c r="Z53" s="57">
        <f t="shared" si="832"/>
        <v>1952.5630863947722</v>
      </c>
      <c r="AA53" s="57">
        <f t="shared" si="832"/>
        <v>2155.7542271952952</v>
      </c>
      <c r="AB53" s="57">
        <f t="shared" ref="AB53:CM53" si="833">AB150</f>
        <v>2355.8055140277656</v>
      </c>
      <c r="AC53" s="57">
        <f t="shared" si="833"/>
        <v>2560.6007052665891</v>
      </c>
      <c r="AD53" s="57">
        <f t="shared" si="833"/>
        <v>2762.2184163532102</v>
      </c>
      <c r="AE53" s="57">
        <f t="shared" si="833"/>
        <v>2968.5173937585132</v>
      </c>
      <c r="AF53" s="57">
        <f t="shared" si="833"/>
        <v>3171.561606490161</v>
      </c>
      <c r="AG53" s="57">
        <f t="shared" si="833"/>
        <v>3379.201855964644</v>
      </c>
      <c r="AH53" s="57">
        <f t="shared" si="833"/>
        <v>3583.4986226857291</v>
      </c>
      <c r="AI53" s="57">
        <f t="shared" si="833"/>
        <v>3927.8022343805706</v>
      </c>
      <c r="AJ53" s="57">
        <f t="shared" si="833"/>
        <v>4231.0247461679328</v>
      </c>
      <c r="AK53" s="57">
        <f t="shared" si="833"/>
        <v>4517.5444377588192</v>
      </c>
      <c r="AL53" s="57">
        <f t="shared" si="833"/>
        <v>4773.0277159627531</v>
      </c>
      <c r="AM53" s="57">
        <f t="shared" si="833"/>
        <v>5186.9151164571649</v>
      </c>
      <c r="AN53" s="57">
        <f t="shared" si="833"/>
        <v>5551.7557397374167</v>
      </c>
      <c r="AO53" s="57">
        <f t="shared" si="833"/>
        <v>5910.5158723311588</v>
      </c>
      <c r="AP53" s="57">
        <f t="shared" si="833"/>
        <v>6230.4878496653837</v>
      </c>
      <c r="AQ53" s="57">
        <f t="shared" si="833"/>
        <v>6727.0154160093962</v>
      </c>
      <c r="AR53" s="57">
        <f t="shared" si="833"/>
        <v>7165.923705285235</v>
      </c>
      <c r="AS53" s="57">
        <f t="shared" si="833"/>
        <v>7608.6035743723041</v>
      </c>
      <c r="AT53" s="57">
        <f t="shared" si="833"/>
        <v>8003.9131960846325</v>
      </c>
      <c r="AU53" s="57">
        <f t="shared" si="833"/>
        <v>8593.0939535243597</v>
      </c>
      <c r="AV53" s="57">
        <f t="shared" si="833"/>
        <v>9115.2702666747446</v>
      </c>
      <c r="AW53" s="57">
        <f t="shared" si="833"/>
        <v>9650.2958302416628</v>
      </c>
      <c r="AX53" s="57">
        <f t="shared" si="833"/>
        <v>10128.64033112108</v>
      </c>
      <c r="AY53" s="57">
        <f t="shared" si="833"/>
        <v>10817.491570989872</v>
      </c>
      <c r="AZ53" s="57">
        <f t="shared" si="833"/>
        <v>11429.322635204622</v>
      </c>
      <c r="BA53" s="57">
        <f t="shared" si="833"/>
        <v>12062.498550199658</v>
      </c>
      <c r="BB53" s="57">
        <f t="shared" si="833"/>
        <v>12629.147238724345</v>
      </c>
      <c r="BC53" s="57">
        <f t="shared" si="833"/>
        <v>13422.447350053759</v>
      </c>
      <c r="BD53" s="57">
        <f t="shared" si="833"/>
        <v>14128.262483392926</v>
      </c>
      <c r="BE53" s="57">
        <f t="shared" si="833"/>
        <v>14863.508129820799</v>
      </c>
      <c r="BF53" s="57">
        <f t="shared" si="833"/>
        <v>15522.006832698218</v>
      </c>
      <c r="BG53" s="57">
        <f t="shared" si="833"/>
        <v>16422.961762138879</v>
      </c>
      <c r="BH53" s="57">
        <f t="shared" si="833"/>
        <v>17225.658076104817</v>
      </c>
      <c r="BI53" s="57">
        <f t="shared" si="833"/>
        <v>18065.590260643916</v>
      </c>
      <c r="BJ53" s="57">
        <f t="shared" si="833"/>
        <v>18818.301628302052</v>
      </c>
      <c r="BK53" s="57">
        <f t="shared" si="833"/>
        <v>19829.043780451299</v>
      </c>
      <c r="BL53" s="57">
        <f t="shared" si="833"/>
        <v>20730.545254390447</v>
      </c>
      <c r="BM53" s="57">
        <f t="shared" si="833"/>
        <v>21676.899410539176</v>
      </c>
      <c r="BN53" s="57">
        <f t="shared" si="833"/>
        <v>22525.38841475566</v>
      </c>
      <c r="BO53" s="57">
        <f t="shared" si="833"/>
        <v>23647.328729496505</v>
      </c>
      <c r="BP53" s="57">
        <f t="shared" si="833"/>
        <v>24648.907181520026</v>
      </c>
      <c r="BQ53" s="57">
        <f t="shared" si="833"/>
        <v>25702.829523346587</v>
      </c>
      <c r="BR53" s="57">
        <f t="shared" si="833"/>
        <v>26648.129018994783</v>
      </c>
      <c r="BS53" s="57">
        <f t="shared" si="833"/>
        <v>27882.198075481603</v>
      </c>
      <c r="BT53" s="57">
        <f t="shared" si="833"/>
        <v>28984.691834642479</v>
      </c>
      <c r="BU53" s="57">
        <f t="shared" si="833"/>
        <v>30146.937504545462</v>
      </c>
      <c r="BV53" s="57">
        <f t="shared" si="833"/>
        <v>31189.727636784704</v>
      </c>
      <c r="BW53" s="57">
        <f t="shared" si="833"/>
        <v>32511.537979261258</v>
      </c>
      <c r="BX53" s="57">
        <f t="shared" si="833"/>
        <v>33692.998666259155</v>
      </c>
      <c r="BY53" s="57">
        <f t="shared" si="833"/>
        <v>34926.314387572464</v>
      </c>
      <c r="BZ53" s="57">
        <f t="shared" si="833"/>
        <v>36033.067419166589</v>
      </c>
      <c r="CA53" s="57">
        <f t="shared" si="833"/>
        <v>37412.44425353103</v>
      </c>
      <c r="CB53" s="57">
        <f t="shared" si="833"/>
        <v>38645.71468920281</v>
      </c>
      <c r="CC53" s="57">
        <f t="shared" si="833"/>
        <v>39925.659109102431</v>
      </c>
      <c r="CD53" s="57">
        <f t="shared" si="833"/>
        <v>41074.377909248113</v>
      </c>
      <c r="CE53" s="57">
        <f t="shared" si="833"/>
        <v>42491.523887168041</v>
      </c>
      <c r="CF53" s="57">
        <f t="shared" si="833"/>
        <v>43758.786513527026</v>
      </c>
      <c r="CG53" s="57">
        <f t="shared" si="833"/>
        <v>45069.323874234949</v>
      </c>
      <c r="CH53" s="57">
        <f t="shared" si="833"/>
        <v>46245.576296459971</v>
      </c>
      <c r="CI53" s="57">
        <f t="shared" si="833"/>
        <v>47687.502514532775</v>
      </c>
      <c r="CJ53" s="57">
        <f t="shared" si="833"/>
        <v>48977.067341254544</v>
      </c>
      <c r="CK53" s="57">
        <f t="shared" si="833"/>
        <v>50307.676669669119</v>
      </c>
      <c r="CL53" s="57">
        <f t="shared" si="833"/>
        <v>51501.993852734231</v>
      </c>
      <c r="CM53" s="57">
        <f t="shared" si="833"/>
        <v>52960.178347486435</v>
      </c>
      <c r="CN53" s="57">
        <f t="shared" ref="CN53:EY53" si="834">CN150</f>
        <v>54264.375616758291</v>
      </c>
      <c r="CO53" s="57">
        <f t="shared" si="834"/>
        <v>55608.154138298851</v>
      </c>
      <c r="CP53" s="57">
        <f t="shared" si="834"/>
        <v>56814.323591042092</v>
      </c>
      <c r="CQ53" s="57">
        <f t="shared" si="834"/>
        <v>58283.175125196372</v>
      </c>
      <c r="CR53" s="57">
        <f t="shared" si="834"/>
        <v>59596.972727283537</v>
      </c>
      <c r="CS53" s="57">
        <f t="shared" si="834"/>
        <v>60949.391546240615</v>
      </c>
      <c r="CT53" s="57">
        <f t="shared" si="834"/>
        <v>62163.337264964903</v>
      </c>
      <c r="CU53" s="57">
        <f t="shared" si="834"/>
        <v>63639.187437147091</v>
      </c>
      <c r="CV53" s="57">
        <f t="shared" si="834"/>
        <v>64959.283812375339</v>
      </c>
      <c r="CW53" s="57">
        <f t="shared" si="834"/>
        <v>66317.371526292147</v>
      </c>
      <c r="CX53" s="57">
        <f t="shared" si="834"/>
        <v>67536.419249786428</v>
      </c>
      <c r="CY53" s="57">
        <f t="shared" si="834"/>
        <v>69016.861225706569</v>
      </c>
      <c r="CZ53" s="57">
        <f t="shared" si="834"/>
        <v>70341.090223854946</v>
      </c>
      <c r="DA53" s="57">
        <f t="shared" si="834"/>
        <v>71702.897298044671</v>
      </c>
      <c r="DB53" s="57">
        <f t="shared" si="834"/>
        <v>72925.292445500381</v>
      </c>
      <c r="DC53" s="57">
        <f t="shared" si="834"/>
        <v>74408.747102758498</v>
      </c>
      <c r="DD53" s="57">
        <f t="shared" si="834"/>
        <v>75735.687513929166</v>
      </c>
      <c r="DE53" s="57">
        <f t="shared" si="834"/>
        <v>77099.934859693458</v>
      </c>
      <c r="DF53" s="57">
        <f t="shared" si="834"/>
        <v>78324.526251449875</v>
      </c>
      <c r="DG53" s="57">
        <f t="shared" si="834"/>
        <v>79809.957528485509</v>
      </c>
      <c r="DH53" s="57">
        <f t="shared" si="834"/>
        <v>81138.676897381447</v>
      </c>
      <c r="DI53" s="57">
        <f t="shared" si="834"/>
        <v>82504.5253050389</v>
      </c>
      <c r="DJ53" s="57">
        <f t="shared" si="834"/>
        <v>83730.557652451476</v>
      </c>
      <c r="DK53" s="57">
        <f t="shared" si="834"/>
        <v>85217.285789539514</v>
      </c>
      <c r="DL53" s="57">
        <f t="shared" si="834"/>
        <v>86547.172332452101</v>
      </c>
      <c r="DM53" s="57">
        <f t="shared" si="834"/>
        <v>87914.071196700126</v>
      </c>
      <c r="DN53" s="57">
        <f t="shared" si="834"/>
        <v>89141.048955024686</v>
      </c>
      <c r="DO53" s="57">
        <f t="shared" si="834"/>
        <v>90628.627961917897</v>
      </c>
      <c r="DP53" s="57">
        <f t="shared" si="834"/>
        <v>91959.280287642629</v>
      </c>
      <c r="DQ53" s="57">
        <f t="shared" si="834"/>
        <v>93326.868356411607</v>
      </c>
      <c r="DR53" s="57">
        <f t="shared" si="834"/>
        <v>94554.466398797027</v>
      </c>
      <c r="DS53" s="57">
        <f t="shared" si="834"/>
        <v>96042.603661338595</v>
      </c>
      <c r="DT53" s="57">
        <f t="shared" si="834"/>
        <v>97373.75841714174</v>
      </c>
      <c r="DU53" s="57">
        <f t="shared" si="834"/>
        <v>98741.79867297718</v>
      </c>
      <c r="DV53" s="57">
        <f t="shared" si="834"/>
        <v>99969.803683719147</v>
      </c>
      <c r="DW53" s="57">
        <f t="shared" si="834"/>
        <v>101458.307217779</v>
      </c>
      <c r="DX53" s="57">
        <f t="shared" si="834"/>
        <v>102789.79161794648</v>
      </c>
      <c r="DY53" s="57">
        <f t="shared" si="834"/>
        <v>104158.12855370816</v>
      </c>
      <c r="DZ53" s="57">
        <f t="shared" si="834"/>
        <v>105386.4005763824</v>
      </c>
      <c r="EA53" s="57">
        <f t="shared" si="834"/>
        <v>106875.14442118022</v>
      </c>
      <c r="EB53" s="57">
        <f t="shared" si="834"/>
        <v>108206.84510101101</v>
      </c>
      <c r="EC53" s="57">
        <f t="shared" si="834"/>
        <v>109575.37668846898</v>
      </c>
      <c r="ED53" s="57">
        <f t="shared" si="834"/>
        <v>110803.82389766935</v>
      </c>
      <c r="EE53" s="57">
        <f t="shared" si="834"/>
        <v>112292.72541034022</v>
      </c>
      <c r="EF53" s="57">
        <f t="shared" si="834"/>
        <v>113624.56799125642</v>
      </c>
      <c r="EG53" s="57">
        <f t="shared" si="834"/>
        <v>114993.227289691</v>
      </c>
      <c r="EH53" s="57">
        <f t="shared" si="834"/>
        <v>116221.78943877005</v>
      </c>
      <c r="EI53" s="57">
        <f t="shared" si="834"/>
        <v>117710.79439733157</v>
      </c>
      <c r="EJ53" s="57">
        <f t="shared" si="834"/>
        <v>119042.73007954922</v>
      </c>
      <c r="EK53" s="57">
        <f t="shared" si="834"/>
        <v>120411.47316915498</v>
      </c>
      <c r="EL53" s="57">
        <f t="shared" si="834"/>
        <v>121640.110730288</v>
      </c>
      <c r="EM53" s="57">
        <f t="shared" si="834"/>
        <v>123129.18355969802</v>
      </c>
      <c r="EN53" s="57">
        <f t="shared" si="834"/>
        <v>124461.18032567925</v>
      </c>
      <c r="EO53" s="57">
        <f t="shared" si="834"/>
        <v>125829.97839067219</v>
      </c>
      <c r="EP53" s="57">
        <f t="shared" si="834"/>
        <v>127058.66542965363</v>
      </c>
      <c r="EQ53" s="57">
        <f t="shared" si="834"/>
        <v>128547.78278912723</v>
      </c>
      <c r="ER53" s="57">
        <f t="shared" si="834"/>
        <v>129879.81963216564</v>
      </c>
      <c r="ES53" s="57">
        <f t="shared" si="834"/>
        <v>131248.65376650999</v>
      </c>
      <c r="ET53" s="57">
        <f t="shared" si="834"/>
        <v>132477.37326790774</v>
      </c>
      <c r="EU53" s="57">
        <f t="shared" si="834"/>
        <v>133966.51984355599</v>
      </c>
      <c r="EV53" s="57">
        <f t="shared" si="834"/>
        <v>135298.58298115156</v>
      </c>
      <c r="EW53" s="57">
        <f t="shared" si="834"/>
        <v>136667.44078059736</v>
      </c>
      <c r="EX53" s="57">
        <f t="shared" si="834"/>
        <v>137896.18158058639</v>
      </c>
      <c r="EY53" s="57">
        <f t="shared" si="834"/>
        <v>139410.34732496674</v>
      </c>
      <c r="EZ53" s="57">
        <f t="shared" ref="EZ53:FB53" si="835">EZ150</f>
        <v>140764.9277144213</v>
      </c>
      <c r="FA53" s="57">
        <f t="shared" si="835"/>
        <v>142171.55104054013</v>
      </c>
      <c r="FB53" s="57">
        <f t="shared" si="835"/>
        <v>143434.2808145349</v>
      </c>
    </row>
    <row r="54" spans="1:158" x14ac:dyDescent="0.2">
      <c r="A54" s="103" t="s">
        <v>35</v>
      </c>
      <c r="B54" s="95">
        <f>B58</f>
        <v>10000</v>
      </c>
      <c r="C54" s="55">
        <f t="shared" ref="C54:AA54" si="836">B54+C14+C22+C29+C38-C42</f>
        <v>9924.9930769230778</v>
      </c>
      <c r="D54" s="55">
        <f t="shared" si="836"/>
        <v>9849.9861538461555</v>
      </c>
      <c r="E54" s="55">
        <f t="shared" si="836"/>
        <v>9774.9792307692333</v>
      </c>
      <c r="F54" s="55">
        <f t="shared" si="836"/>
        <v>9699.972307692311</v>
      </c>
      <c r="G54" s="55">
        <f t="shared" si="836"/>
        <v>9624.9653846153888</v>
      </c>
      <c r="H54" s="55">
        <f t="shared" si="836"/>
        <v>9549.9584615384665</v>
      </c>
      <c r="I54" s="55">
        <f t="shared" si="836"/>
        <v>9474.9515384615443</v>
      </c>
      <c r="J54" s="55">
        <f t="shared" si="836"/>
        <v>9399.944615384622</v>
      </c>
      <c r="K54" s="56">
        <f t="shared" si="836"/>
        <v>8683.3326923076984</v>
      </c>
      <c r="L54" s="56">
        <f t="shared" si="836"/>
        <v>8278.4207692307755</v>
      </c>
      <c r="M54" s="56">
        <f t="shared" si="836"/>
        <v>7506.8478461538525</v>
      </c>
      <c r="N54" s="56">
        <f t="shared" si="836"/>
        <v>7040.0981230769294</v>
      </c>
      <c r="O54" s="56">
        <f t="shared" si="836"/>
        <v>6044.8200533333402</v>
      </c>
      <c r="P54" s="56">
        <f t="shared" si="836"/>
        <v>5441.0167491829125</v>
      </c>
      <c r="Q54" s="56">
        <f t="shared" si="836"/>
        <v>4537.4412088547069</v>
      </c>
      <c r="R54" s="56">
        <f t="shared" si="836"/>
        <v>3982.7633397103041</v>
      </c>
      <c r="S54" s="57">
        <f t="shared" si="836"/>
        <v>-3183.0268059914588</v>
      </c>
      <c r="T54" s="57">
        <f t="shared" si="836"/>
        <v>-7579.9486352648819</v>
      </c>
      <c r="U54" s="57">
        <f t="shared" si="836"/>
        <v>-11706.070017225369</v>
      </c>
      <c r="V54" s="57">
        <f t="shared" si="836"/>
        <v>-15376.288578655891</v>
      </c>
      <c r="W54" s="57">
        <f t="shared" si="836"/>
        <v>-18871.028154037493</v>
      </c>
      <c r="X54" s="57">
        <f t="shared" si="836"/>
        <v>-21971.784633993149</v>
      </c>
      <c r="Y54" s="57">
        <f t="shared" si="836"/>
        <v>-24941.54274417791</v>
      </c>
      <c r="Z54" s="57">
        <f t="shared" si="836"/>
        <v>-27555.161725497892</v>
      </c>
      <c r="AA54" s="57">
        <f t="shared" si="836"/>
        <v>-30070.135087424973</v>
      </c>
      <c r="AB54" s="57">
        <f t="shared" ref="AB54:CM54" si="837">AA54+AB14+AB22+AB29+AB38-AB42</f>
        <v>-32256.65580403417</v>
      </c>
      <c r="AC54" s="57">
        <f t="shared" si="837"/>
        <v>-34368.204181066554</v>
      </c>
      <c r="AD54" s="57">
        <f t="shared" si="837"/>
        <v>-36171.502625207489</v>
      </c>
      <c r="AE54" s="57">
        <f t="shared" si="837"/>
        <v>-37917.022257586614</v>
      </c>
      <c r="AF54" s="57">
        <f t="shared" si="837"/>
        <v>-39368.872854447618</v>
      </c>
      <c r="AG54" s="57">
        <f t="shared" si="837"/>
        <v>-40775.255501358544</v>
      </c>
      <c r="AH54" s="57">
        <f t="shared" si="837"/>
        <v>-41898.306669104262</v>
      </c>
      <c r="AI54" s="57">
        <f t="shared" si="837"/>
        <v>-47972.255477782543</v>
      </c>
      <c r="AJ54" s="57">
        <f t="shared" si="837"/>
        <v>-51566.376553094931</v>
      </c>
      <c r="AK54" s="57">
        <f t="shared" si="837"/>
        <v>-54715.479259998894</v>
      </c>
      <c r="AL54" s="57">
        <f t="shared" si="837"/>
        <v>-56881.97428620646</v>
      </c>
      <c r="AM54" s="57">
        <f t="shared" si="837"/>
        <v>-64608.04432905982</v>
      </c>
      <c r="AN54" s="57">
        <f t="shared" si="837"/>
        <v>-69378.453680407634</v>
      </c>
      <c r="AO54" s="57">
        <f t="shared" si="837"/>
        <v>-73907.560970612263</v>
      </c>
      <c r="AP54" s="57">
        <f t="shared" si="837"/>
        <v>-77014.126627095742</v>
      </c>
      <c r="AQ54" s="57">
        <f t="shared" si="837"/>
        <v>-86079.983371652808</v>
      </c>
      <c r="AR54" s="57">
        <f t="shared" si="837"/>
        <v>-91691.653235722188</v>
      </c>
      <c r="AS54" s="57">
        <f t="shared" si="837"/>
        <v>-97260.429978764587</v>
      </c>
      <c r="AT54" s="57">
        <f t="shared" si="837"/>
        <v>-100967.79169593722</v>
      </c>
      <c r="AU54" s="57">
        <f t="shared" si="837"/>
        <v>-111037.66360075273</v>
      </c>
      <c r="AV54" s="57">
        <f t="shared" si="837"/>
        <v>-117159.26638707158</v>
      </c>
      <c r="AW54" s="57">
        <f t="shared" si="837"/>
        <v>-123441.12517742763</v>
      </c>
      <c r="AX54" s="57">
        <f t="shared" si="837"/>
        <v>-127427.41213786932</v>
      </c>
      <c r="AY54" s="57">
        <f t="shared" si="837"/>
        <v>-138183.94087878152</v>
      </c>
      <c r="AZ54" s="57">
        <f t="shared" si="837"/>
        <v>-144502.31686842776</v>
      </c>
      <c r="BA54" s="57">
        <f t="shared" si="837"/>
        <v>-151187.91520956348</v>
      </c>
      <c r="BB54" s="57">
        <f t="shared" si="837"/>
        <v>-155147.18163533192</v>
      </c>
      <c r="BC54" s="57">
        <f t="shared" si="837"/>
        <v>-166287.37870302112</v>
      </c>
      <c r="BD54" s="57">
        <f t="shared" si="837"/>
        <v>-172502.05288223707</v>
      </c>
      <c r="BE54" s="57">
        <f t="shared" si="837"/>
        <v>-179292.99171566046</v>
      </c>
      <c r="BF54" s="57">
        <f t="shared" si="837"/>
        <v>-182928.49066625087</v>
      </c>
      <c r="BG54" s="57">
        <f t="shared" si="837"/>
        <v>-194156.85620713502</v>
      </c>
      <c r="BH54" s="57">
        <f t="shared" si="837"/>
        <v>-199973.19287304179</v>
      </c>
      <c r="BI54" s="57">
        <f t="shared" si="837"/>
        <v>-206575.34171251144</v>
      </c>
      <c r="BJ54" s="57">
        <f t="shared" si="837"/>
        <v>-209593.11385402744</v>
      </c>
      <c r="BK54" s="57">
        <f t="shared" si="837"/>
        <v>-220615.5505891614</v>
      </c>
      <c r="BL54" s="57">
        <f t="shared" si="837"/>
        <v>-225739.02992519751</v>
      </c>
      <c r="BM54" s="57">
        <f t="shared" si="837"/>
        <v>-231857.18547243823</v>
      </c>
      <c r="BN54" s="57">
        <f t="shared" si="837"/>
        <v>-233961.10560642451</v>
      </c>
      <c r="BO54" s="57">
        <f t="shared" si="837"/>
        <v>-244480.34925318495</v>
      </c>
      <c r="BP54" s="57">
        <f t="shared" si="837"/>
        <v>-248612.37055819522</v>
      </c>
      <c r="BQ54" s="57">
        <f t="shared" si="837"/>
        <v>-253946.41678616824</v>
      </c>
      <c r="BR54" s="57">
        <f t="shared" si="837"/>
        <v>-254834.6916602299</v>
      </c>
      <c r="BS54" s="57">
        <f t="shared" si="837"/>
        <v>-264547.12546332111</v>
      </c>
      <c r="BT54" s="57">
        <f t="shared" si="837"/>
        <v>-267382.11649144464</v>
      </c>
      <c r="BU54" s="57">
        <f t="shared" si="837"/>
        <v>-271624.40670158126</v>
      </c>
      <c r="BV54" s="57">
        <f t="shared" si="837"/>
        <v>-270987.20803961891</v>
      </c>
      <c r="BW54" s="57">
        <f t="shared" si="837"/>
        <v>-278946.40175031248</v>
      </c>
      <c r="BX54" s="57">
        <f t="shared" si="837"/>
        <v>-279839.76758927788</v>
      </c>
      <c r="BY54" s="57">
        <f t="shared" si="837"/>
        <v>-281978.87547480059</v>
      </c>
      <c r="BZ54" s="57">
        <f t="shared" si="837"/>
        <v>-279097.38289927581</v>
      </c>
      <c r="CA54" s="57">
        <f t="shared" si="837"/>
        <v>-284687.65190074348</v>
      </c>
      <c r="CB54" s="57">
        <f t="shared" si="837"/>
        <v>-283101.08497911802</v>
      </c>
      <c r="CC54" s="57">
        <f t="shared" si="837"/>
        <v>-282660.63661759702</v>
      </c>
      <c r="CD54" s="57">
        <f t="shared" si="837"/>
        <v>-277109.52674066811</v>
      </c>
      <c r="CE54" s="57">
        <f t="shared" si="837"/>
        <v>-279948.17116442125</v>
      </c>
      <c r="CF54" s="57">
        <f t="shared" si="837"/>
        <v>-275534.76793899038</v>
      </c>
      <c r="CG54" s="57">
        <f t="shared" si="837"/>
        <v>-272198.01421705453</v>
      </c>
      <c r="CH54" s="57">
        <f t="shared" si="837"/>
        <v>-263685.98997150845</v>
      </c>
      <c r="CI54" s="57">
        <f t="shared" si="837"/>
        <v>-263503.23028173292</v>
      </c>
      <c r="CJ54" s="57">
        <f t="shared" si="837"/>
        <v>-256011.43008675979</v>
      </c>
      <c r="CK54" s="57">
        <f t="shared" si="837"/>
        <v>-249542.26001955278</v>
      </c>
      <c r="CL54" s="57">
        <f t="shared" si="837"/>
        <v>-237846.33290064803</v>
      </c>
      <c r="CM54" s="57">
        <f t="shared" si="837"/>
        <v>-234430.3453026505</v>
      </c>
      <c r="CN54" s="57">
        <f t="shared" ref="CN54:EY54" si="838">CM54+CN14+CN22+CN29+CN38-CN42</f>
        <v>-223657.84032056705</v>
      </c>
      <c r="CO54" s="57">
        <f t="shared" si="838"/>
        <v>-213862.07202409257</v>
      </c>
      <c r="CP54" s="57">
        <f t="shared" si="838"/>
        <v>-198795.012721287</v>
      </c>
      <c r="CQ54" s="57">
        <f t="shared" si="838"/>
        <v>-191964.52873800736</v>
      </c>
      <c r="CR54" s="57">
        <f t="shared" si="838"/>
        <v>-177735.17192590199</v>
      </c>
      <c r="CS54" s="57">
        <f t="shared" si="838"/>
        <v>-164441.06827381172</v>
      </c>
      <c r="CT54" s="57">
        <f t="shared" si="838"/>
        <v>-145834.9455015448</v>
      </c>
      <c r="CU54" s="57">
        <f t="shared" si="838"/>
        <v>-135425.32596561511</v>
      </c>
      <c r="CV54" s="57">
        <f t="shared" si="838"/>
        <v>-117577.33261139908</v>
      </c>
      <c r="CW54" s="57">
        <f t="shared" si="838"/>
        <v>-100625.58978189423</v>
      </c>
      <c r="CX54" s="57">
        <f t="shared" si="838"/>
        <v>-78323.26112545596</v>
      </c>
      <c r="CY54" s="57">
        <f t="shared" si="838"/>
        <v>-64179.251235560441</v>
      </c>
      <c r="CZ54" s="57">
        <f t="shared" si="838"/>
        <v>-42559.019010534015</v>
      </c>
      <c r="DA54" s="57">
        <f t="shared" si="838"/>
        <v>-21797.484755257028</v>
      </c>
      <c r="DB54" s="57">
        <f t="shared" si="838"/>
        <v>4351.926555694683</v>
      </c>
      <c r="DC54" s="57">
        <f t="shared" si="838"/>
        <v>22380.079072305743</v>
      </c>
      <c r="DD54" s="57">
        <f t="shared" si="838"/>
        <v>47921.308808880174</v>
      </c>
      <c r="DE54" s="57">
        <f t="shared" si="838"/>
        <v>72640.51320350288</v>
      </c>
      <c r="DF54" s="57">
        <f t="shared" si="838"/>
        <v>102784.10499077135</v>
      </c>
      <c r="DG54" s="57">
        <f t="shared" si="838"/>
        <v>124842.80353370892</v>
      </c>
      <c r="DH54" s="57">
        <f t="shared" si="838"/>
        <v>154450.8154417687</v>
      </c>
      <c r="DI54" s="57">
        <f t="shared" si="838"/>
        <v>183272.92229772769</v>
      </c>
      <c r="DJ54" s="57">
        <f t="shared" si="838"/>
        <v>217555.43294382779</v>
      </c>
      <c r="DK54" s="57">
        <f t="shared" si="838"/>
        <v>243788.97343670719</v>
      </c>
      <c r="DL54" s="57">
        <f t="shared" si="838"/>
        <v>277607.66646739043</v>
      </c>
      <c r="DM54" s="57">
        <f t="shared" si="838"/>
        <v>310676.21804329025</v>
      </c>
      <c r="DN54" s="57">
        <f t="shared" si="838"/>
        <v>349240.86886074254</v>
      </c>
      <c r="DO54" s="57">
        <f t="shared" si="838"/>
        <v>379792.18345914898</v>
      </c>
      <c r="DP54" s="57">
        <f t="shared" si="838"/>
        <v>417964.2289373487</v>
      </c>
      <c r="DQ54" s="57">
        <f t="shared" si="838"/>
        <v>455421.66101589304</v>
      </c>
      <c r="DR54" s="57">
        <f t="shared" si="838"/>
        <v>498410.67486245581</v>
      </c>
      <c r="DS54" s="57">
        <f t="shared" si="838"/>
        <v>533421.79376184184</v>
      </c>
      <c r="DT54" s="57">
        <f t="shared" si="838"/>
        <v>576089.04740300868</v>
      </c>
      <c r="DU54" s="57">
        <f t="shared" si="838"/>
        <v>618077.05755976285</v>
      </c>
      <c r="DV54" s="57">
        <f t="shared" si="838"/>
        <v>665631.98857634817</v>
      </c>
      <c r="DW54" s="57">
        <f t="shared" si="838"/>
        <v>705244.33573422907</v>
      </c>
      <c r="DX54" s="57">
        <f t="shared" si="838"/>
        <v>752548.10326803557</v>
      </c>
      <c r="DY54" s="57">
        <f t="shared" si="838"/>
        <v>799207.88980349642</v>
      </c>
      <c r="DZ54" s="57">
        <f t="shared" si="838"/>
        <v>851469.83862526051</v>
      </c>
      <c r="EA54" s="57">
        <f t="shared" si="838"/>
        <v>895824.42584802874</v>
      </c>
      <c r="EB54" s="57">
        <f t="shared" si="838"/>
        <v>947905.63825646392</v>
      </c>
      <c r="EC54" s="57">
        <f t="shared" si="838"/>
        <v>999378.05858452152</v>
      </c>
      <c r="ED54" s="57">
        <f t="shared" si="838"/>
        <v>1056487.8156401967</v>
      </c>
      <c r="EE54" s="57">
        <f t="shared" si="838"/>
        <v>1105725.3723474385</v>
      </c>
      <c r="EF54" s="57">
        <f t="shared" si="838"/>
        <v>1162724.7034692324</v>
      </c>
      <c r="EG54" s="57">
        <f t="shared" si="838"/>
        <v>1219150.3807812012</v>
      </c>
      <c r="EH54" s="57">
        <f t="shared" si="838"/>
        <v>1281248.5231005803</v>
      </c>
      <c r="EI54" s="57">
        <f t="shared" si="838"/>
        <v>1335509.584241309</v>
      </c>
      <c r="EJ54" s="57">
        <f t="shared" si="838"/>
        <v>1397567.5306583431</v>
      </c>
      <c r="EK54" s="57">
        <f t="shared" si="838"/>
        <v>1459086.9265497448</v>
      </c>
      <c r="EL54" s="57">
        <f t="shared" si="838"/>
        <v>1526313.8838206944</v>
      </c>
      <c r="EM54" s="57">
        <f t="shared" si="838"/>
        <v>1585738.8499795375</v>
      </c>
      <c r="EN54" s="57">
        <f t="shared" si="838"/>
        <v>1652995.7857284029</v>
      </c>
      <c r="EO54" s="57">
        <f t="shared" si="838"/>
        <v>1719749.2500164413</v>
      </c>
      <c r="EP54" s="57">
        <f t="shared" si="838"/>
        <v>1792245.3499593798</v>
      </c>
      <c r="EQ54" s="57">
        <f t="shared" si="838"/>
        <v>1856974.5286950856</v>
      </c>
      <c r="ER54" s="57">
        <f t="shared" si="838"/>
        <v>1929570.7429373206</v>
      </c>
      <c r="ES54" s="57">
        <f t="shared" si="838"/>
        <v>2001698.5479953922</v>
      </c>
      <c r="ET54" s="57">
        <f t="shared" si="838"/>
        <v>2079604.0476631038</v>
      </c>
      <c r="EU54" s="57">
        <f t="shared" si="838"/>
        <v>2149777.6820464232</v>
      </c>
      <c r="EV54" s="57">
        <f t="shared" si="838"/>
        <v>2227853.4050918082</v>
      </c>
      <c r="EW54" s="57">
        <f t="shared" si="838"/>
        <v>2305495.7695826758</v>
      </c>
      <c r="EX54" s="57">
        <f t="shared" si="838"/>
        <v>2388950.877007205</v>
      </c>
      <c r="EY54" s="57">
        <f t="shared" si="838"/>
        <v>2464074.841366732</v>
      </c>
      <c r="EZ54" s="57">
        <f t="shared" ref="EZ54:FB54" si="839">EY54+EZ14+EZ22+EZ29+EZ38-EZ42</f>
        <v>2547440.1386864809</v>
      </c>
      <c r="FA54" s="57">
        <f t="shared" si="839"/>
        <v>2630042.7311959937</v>
      </c>
      <c r="FB54" s="57">
        <f t="shared" si="839"/>
        <v>2718788.2261423012</v>
      </c>
    </row>
    <row r="55" spans="1:158" s="59" customFormat="1" x14ac:dyDescent="0.2">
      <c r="A55" s="102" t="s">
        <v>32</v>
      </c>
      <c r="B55" s="58">
        <f>SUM(B52:B54)</f>
        <v>10000</v>
      </c>
      <c r="C55" s="58">
        <f t="shared" ref="C55:AA55" si="840">SUM(C52:C54)</f>
        <v>9924.9930769230778</v>
      </c>
      <c r="D55" s="58">
        <f t="shared" si="840"/>
        <v>9849.9861538461555</v>
      </c>
      <c r="E55" s="58">
        <f t="shared" si="840"/>
        <v>9774.9792307692333</v>
      </c>
      <c r="F55" s="58">
        <f t="shared" si="840"/>
        <v>9699.972307692311</v>
      </c>
      <c r="G55" s="58">
        <f t="shared" si="840"/>
        <v>9624.9653846153888</v>
      </c>
      <c r="H55" s="58">
        <f t="shared" si="840"/>
        <v>9549.9584615384665</v>
      </c>
      <c r="I55" s="58">
        <f t="shared" si="840"/>
        <v>9474.9515384615443</v>
      </c>
      <c r="J55" s="58">
        <f t="shared" si="840"/>
        <v>9399.944615384622</v>
      </c>
      <c r="K55" s="58">
        <f t="shared" si="840"/>
        <v>9138.3326923076984</v>
      </c>
      <c r="L55" s="58">
        <f t="shared" si="840"/>
        <v>9086.9207692307755</v>
      </c>
      <c r="M55" s="58">
        <f t="shared" si="840"/>
        <v>8902.5978461538525</v>
      </c>
      <c r="N55" s="58">
        <f t="shared" si="840"/>
        <v>8899.8231230769288</v>
      </c>
      <c r="O55" s="58">
        <f t="shared" si="840"/>
        <v>8743.8725533333418</v>
      </c>
      <c r="P55" s="58">
        <f t="shared" si="840"/>
        <v>8819.075110294023</v>
      </c>
      <c r="Q55" s="58">
        <f t="shared" si="840"/>
        <v>8781.6261412621152</v>
      </c>
      <c r="R55" s="58">
        <f t="shared" si="840"/>
        <v>8931.6228344325282</v>
      </c>
      <c r="S55" s="58">
        <f t="shared" si="840"/>
        <v>6409.6685242379654</v>
      </c>
      <c r="T55" s="58">
        <f t="shared" si="840"/>
        <v>6278.1757369220049</v>
      </c>
      <c r="U55" s="58">
        <f t="shared" si="840"/>
        <v>6260.2517984371352</v>
      </c>
      <c r="V55" s="58">
        <f t="shared" si="840"/>
        <v>6407.6263988485298</v>
      </c>
      <c r="W55" s="58">
        <f t="shared" si="840"/>
        <v>6641.0022617635514</v>
      </c>
      <c r="X55" s="58">
        <f t="shared" si="840"/>
        <v>7033.4797441090232</v>
      </c>
      <c r="Y55" s="58">
        <f t="shared" si="840"/>
        <v>7514.6990884914303</v>
      </c>
      <c r="Z55" s="58">
        <f t="shared" si="840"/>
        <v>8157.7440893304884</v>
      </c>
      <c r="AA55" s="58">
        <f t="shared" si="840"/>
        <v>8892.2553751432606</v>
      </c>
      <c r="AB55" s="58">
        <f t="shared" ref="AB55" si="841">SUM(AB52:AB54)</f>
        <v>9791.3345292300728</v>
      </c>
      <c r="AC55" s="58">
        <f t="shared" ref="AC55" si="842">SUM(AC52:AC54)</f>
        <v>10784.652263368975</v>
      </c>
      <c r="AD55" s="58">
        <f t="shared" ref="AD55" si="843">SUM(AD52:AD54)</f>
        <v>11945.347545481032</v>
      </c>
      <c r="AE55" s="58">
        <f t="shared" ref="AE55" si="844">SUM(AE52:AE54)</f>
        <v>13203.131988971611</v>
      </c>
      <c r="AF55" s="58">
        <f t="shared" ref="AF55" si="845">SUM(AF52:AF54)</f>
        <v>14631.186334517872</v>
      </c>
      <c r="AG55" s="58">
        <f t="shared" ref="AG55" si="846">SUM(AG52:AG54)</f>
        <v>16159.263059304401</v>
      </c>
      <c r="AH55" s="58">
        <f t="shared" ref="AH55" si="847">SUM(AH52:AH54)</f>
        <v>17860.581701356219</v>
      </c>
      <c r="AI55" s="58">
        <f t="shared" ref="AI55" si="848">SUM(AI52:AI54)</f>
        <v>18272.686754019189</v>
      </c>
      <c r="AJ55" s="58">
        <f t="shared" ref="AJ55" si="849">SUM(AJ52:AJ54)</f>
        <v>20278.0765904133</v>
      </c>
      <c r="AK55" s="58">
        <f t="shared" ref="AK55" si="850">SUM(AK52:AK54)</f>
        <v>22320.370467545894</v>
      </c>
      <c r="AL55" s="58">
        <f t="shared" ref="AL55" si="851">SUM(AL52:AL54)</f>
        <v>24683.133848518875</v>
      </c>
      <c r="AM55" s="58">
        <f t="shared" ref="AM55" si="852">SUM(AM52:AM54)</f>
        <v>25454.465598275972</v>
      </c>
      <c r="AN55" s="58">
        <f t="shared" ref="AN55" si="853">SUM(AN52:AN54)</f>
        <v>28039.605480062441</v>
      </c>
      <c r="AO55" s="58">
        <f t="shared" ref="AO55" si="854">SUM(AO52:AO54)</f>
        <v>30549.383589109828</v>
      </c>
      <c r="AP55" s="58">
        <f t="shared" ref="AP55" si="855">SUM(AP52:AP54)</f>
        <v>33569.321681555768</v>
      </c>
      <c r="AQ55" s="58">
        <f t="shared" ref="AQ55" si="856">SUM(AQ52:AQ54)</f>
        <v>34861.580005907366</v>
      </c>
      <c r="AR55" s="58">
        <f t="shared" ref="AR55" si="857">SUM(AR52:AR54)</f>
        <v>38207.658229213208</v>
      </c>
      <c r="AS55" s="58">
        <f t="shared" ref="AS55" si="858">SUM(AS52:AS54)</f>
        <v>41380.990814169898</v>
      </c>
      <c r="AT55" s="58">
        <f t="shared" ref="AT55" si="859">SUM(AT52:AT54)</f>
        <v>45266.397288341628</v>
      </c>
      <c r="AU55" s="58">
        <f t="shared" ref="AU55" si="860">SUM(AU52:AU54)</f>
        <v>47298.297871975214</v>
      </c>
      <c r="AV55" s="58">
        <f t="shared" ref="AV55" si="861">SUM(AV52:AV54)</f>
        <v>51633.105402409623</v>
      </c>
      <c r="AW55" s="58">
        <f t="shared" ref="AW55" si="862">SUM(AW52:AW54)</f>
        <v>55705.801136247523</v>
      </c>
      <c r="AX55" s="58">
        <f t="shared" ref="AX55" si="863">SUM(AX52:AX54)</f>
        <v>60699.653292785501</v>
      </c>
      <c r="AY55" s="58">
        <f t="shared" ref="AY55" si="864">SUM(AY52:AY54)</f>
        <v>63720.653817237762</v>
      </c>
      <c r="AZ55" s="58">
        <f t="shared" ref="AZ55" si="865">SUM(AZ52:AZ54)</f>
        <v>69299.568469638412</v>
      </c>
      <c r="BA55" s="58">
        <f t="shared" ref="BA55" si="866">SUM(BA52:BA54)</f>
        <v>74532.468276888365</v>
      </c>
      <c r="BB55" s="58">
        <f t="shared" ref="BB55" si="867">SUM(BB52:BB54)</f>
        <v>80900.696806739288</v>
      </c>
      <c r="BC55" s="58">
        <f t="shared" ref="BC55" si="868">SUM(BC52:BC54)</f>
        <v>85181.512348292134</v>
      </c>
      <c r="BD55" s="58">
        <f t="shared" ref="BD55" si="869">SUM(BD52:BD54)</f>
        <v>92279.783425480302</v>
      </c>
      <c r="BE55" s="58">
        <f t="shared" ref="BE55" si="870">SUM(BE52:BE54)</f>
        <v>98952.465544841107</v>
      </c>
      <c r="BF55" s="58">
        <f t="shared" ref="BF55" si="871">SUM(BF52:BF54)</f>
        <v>106978.80877998209</v>
      </c>
      <c r="BG55" s="58">
        <f t="shared" ref="BG55" si="872">SUM(BG52:BG54)</f>
        <v>112807.19852431869</v>
      </c>
      <c r="BH55" s="58">
        <f t="shared" ref="BH55" si="873">SUM(BH52:BH54)</f>
        <v>121716.49086848641</v>
      </c>
      <c r="BI55" s="58">
        <f t="shared" ref="BI55" si="874">SUM(BI52:BI54)</f>
        <v>130124.43013052747</v>
      </c>
      <c r="BJ55" s="58">
        <f t="shared" ref="BJ55" si="875">SUM(BJ52:BJ54)</f>
        <v>140108.09309106061</v>
      </c>
      <c r="BK55" s="58">
        <f t="shared" ref="BK55" si="876">SUM(BK52:BK54)</f>
        <v>147786.92535342753</v>
      </c>
      <c r="BL55" s="58">
        <f t="shared" ref="BL55" si="877">SUM(BL52:BL54)</f>
        <v>158813.71418543617</v>
      </c>
      <c r="BM55" s="58">
        <f t="shared" ref="BM55" si="878">SUM(BM52:BM54)</f>
        <v>169266.94489157444</v>
      </c>
      <c r="BN55" s="58">
        <f t="shared" ref="BN55" si="879">SUM(BN52:BN54)</f>
        <v>181521.48013110686</v>
      </c>
      <c r="BO55" s="58">
        <f t="shared" ref="BO55" si="880">SUM(BO52:BO54)</f>
        <v>191367.79061981561</v>
      </c>
      <c r="BP55" s="58">
        <f t="shared" ref="BP55" si="881">SUM(BP52:BP54)</f>
        <v>204832.56441464939</v>
      </c>
      <c r="BQ55" s="58">
        <f t="shared" ref="BQ55" si="882">SUM(BQ52:BQ54)</f>
        <v>217655.0013040544</v>
      </c>
      <c r="BR55" s="58">
        <f t="shared" ref="BR55" si="883">SUM(BR52:BR54)</f>
        <v>232507.72654449768</v>
      </c>
      <c r="BS55" s="58">
        <f t="shared" ref="BS55" si="884">SUM(BS52:BS54)</f>
        <v>244852.21536777692</v>
      </c>
      <c r="BT55" s="58">
        <f t="shared" ref="BT55" si="885">SUM(BT52:BT54)</f>
        <v>261089.03827593476</v>
      </c>
      <c r="BU55" s="58">
        <f t="shared" ref="BU55" si="886">SUM(BU52:BU54)</f>
        <v>276618.09310014389</v>
      </c>
      <c r="BV55" s="58">
        <f t="shared" ref="BV55" si="887">SUM(BV52:BV54)</f>
        <v>294409.75287275692</v>
      </c>
      <c r="BW55" s="58">
        <f t="shared" ref="BW55" si="888">SUM(BW52:BW54)</f>
        <v>309775.80791069934</v>
      </c>
      <c r="BX55" s="58">
        <f t="shared" ref="BX55" si="889">SUM(BX52:BX54)</f>
        <v>329108.67493390554</v>
      </c>
      <c r="BY55" s="58">
        <f t="shared" ref="BY55" si="890">SUM(BY52:BY54)</f>
        <v>347802.27744017937</v>
      </c>
      <c r="BZ55" s="58">
        <f t="shared" ref="BZ55" si="891">SUM(BZ52:BZ54)</f>
        <v>368822.24362746795</v>
      </c>
      <c r="CA55" s="58">
        <f t="shared" ref="CA55" si="892">SUM(CA52:CA54)</f>
        <v>387476.44920713361</v>
      </c>
      <c r="CB55" s="58">
        <f t="shared" ref="CB55" si="893">SUM(CB52:CB54)</f>
        <v>410154.02473497699</v>
      </c>
      <c r="CC55" s="58">
        <f t="shared" ref="CC55" si="894">SUM(CC52:CC54)</f>
        <v>432246.11158599757</v>
      </c>
      <c r="CD55" s="58">
        <f t="shared" ref="CD55" si="895">SUM(CD52:CD54)</f>
        <v>456715.97086983302</v>
      </c>
      <c r="CE55" s="58">
        <f t="shared" ref="CE55" si="896">SUM(CE52:CE54)</f>
        <v>478869.45700324676</v>
      </c>
      <c r="CF55" s="58">
        <f t="shared" ref="CF55" si="897">SUM(CF52:CF54)</f>
        <v>505093.96900485631</v>
      </c>
      <c r="CG55" s="58">
        <f t="shared" ref="CG55" si="898">SUM(CG52:CG54)</f>
        <v>530779.16032825364</v>
      </c>
      <c r="CH55" s="58">
        <f t="shared" ref="CH55" si="899">SUM(CH52:CH54)</f>
        <v>558887.00949543389</v>
      </c>
      <c r="CI55" s="58">
        <f t="shared" ref="CI55" si="900">SUM(CI52:CI54)</f>
        <v>584722.26179533638</v>
      </c>
      <c r="CJ55" s="58">
        <f t="shared" ref="CJ55" si="901">SUM(CJ52:CJ54)</f>
        <v>614671.35398723651</v>
      </c>
      <c r="CK55" s="58">
        <f t="shared" ref="CK55" si="902">SUM(CK52:CK54)</f>
        <v>644123.10191764368</v>
      </c>
      <c r="CL55" s="58">
        <f t="shared" ref="CL55" si="903">SUM(CL52:CL54)</f>
        <v>676038.75256847811</v>
      </c>
      <c r="CM55" s="58">
        <f t="shared" ref="CM55" si="904">SUM(CM52:CM54)</f>
        <v>705722.41018689808</v>
      </c>
      <c r="CN55" s="58">
        <f t="shared" ref="CN55" si="905">SUM(CN52:CN54)</f>
        <v>739559.94792775391</v>
      </c>
      <c r="CO55" s="58">
        <f t="shared" ref="CO55" si="906">SUM(CO52:CO54)</f>
        <v>772939.68449561612</v>
      </c>
      <c r="CP55" s="58">
        <f t="shared" ref="CP55" si="907">SUM(CP52:CP54)</f>
        <v>808822.4269544048</v>
      </c>
      <c r="CQ55" s="58">
        <f t="shared" ref="CQ55" si="908">SUM(CQ52:CQ54)</f>
        <v>842511.88906488987</v>
      </c>
      <c r="CR55" s="58">
        <f t="shared" ref="CR55" si="909">SUM(CR52:CR54)</f>
        <v>880393.59634036163</v>
      </c>
      <c r="CS55" s="58">
        <f t="shared" ref="CS55" si="910">SUM(CS52:CS54)</f>
        <v>917855.55710771296</v>
      </c>
      <c r="CT55" s="58">
        <f t="shared" ref="CT55" si="911">SUM(CT52:CT54)</f>
        <v>957858.30057623377</v>
      </c>
      <c r="CU55" s="58">
        <f t="shared" ref="CU55" si="912">SUM(CU52:CU54)</f>
        <v>995705.29113680788</v>
      </c>
      <c r="CV55" s="58">
        <f t="shared" ref="CV55" si="913">SUM(CV52:CV54)</f>
        <v>1037781.8299675755</v>
      </c>
      <c r="CW55" s="58">
        <f t="shared" ref="CW55" si="914">SUM(CW52:CW54)</f>
        <v>1079475.7231384139</v>
      </c>
      <c r="CX55" s="58">
        <f t="shared" ref="CX55" si="915">SUM(CX52:CX54)</f>
        <v>1123747.3171376674</v>
      </c>
      <c r="CY55" s="58">
        <f t="shared" ref="CY55" si="916">SUM(CY52:CY54)</f>
        <v>1165899.9109782379</v>
      </c>
      <c r="CZ55" s="58">
        <f t="shared" ref="CZ55" si="917">SUM(CZ52:CZ54)</f>
        <v>1212318.6559045347</v>
      </c>
      <c r="DA55" s="58">
        <f t="shared" ref="DA55" si="918">SUM(DA52:DA54)</f>
        <v>1258391.2218471766</v>
      </c>
      <c r="DB55" s="58">
        <f t="shared" ref="DB55" si="919">SUM(DB52:DB54)</f>
        <v>1307077.8315110013</v>
      </c>
      <c r="DC55" s="58">
        <f t="shared" ref="DC55" si="920">SUM(DC52:DC54)</f>
        <v>1353681.6712218674</v>
      </c>
      <c r="DD55" s="58">
        <f t="shared" ref="DD55" si="921">SUM(DD52:DD54)</f>
        <v>1404587.7895273257</v>
      </c>
      <c r="DE55" s="58">
        <f t="shared" ref="DE55" si="922">SUM(DE52:DE54)</f>
        <v>1455183.7626759429</v>
      </c>
      <c r="DF55" s="58">
        <f t="shared" ref="DF55" si="923">SUM(DF52:DF54)</f>
        <v>1508429.72784229</v>
      </c>
      <c r="DG55" s="58">
        <f t="shared" ref="DG55" si="924">SUM(DG52:DG54)</f>
        <v>1559628.7932075164</v>
      </c>
      <c r="DH55" s="58">
        <f t="shared" ref="DH55" si="925">SUM(DH52:DH54)</f>
        <v>1615165.9358774754</v>
      </c>
      <c r="DI55" s="58">
        <f t="shared" ref="DI55" si="926">SUM(DI52:DI54)</f>
        <v>1670428.6667521321</v>
      </c>
      <c r="DJ55" s="58">
        <f t="shared" ref="DJ55" si="927">SUM(DJ52:DJ54)</f>
        <v>1728377.0632039111</v>
      </c>
      <c r="DK55" s="58">
        <f t="shared" ref="DK55" si="928">SUM(DK52:DK54)</f>
        <v>1784314.1786669707</v>
      </c>
      <c r="DL55" s="58">
        <f t="shared" ref="DL55" si="929">SUM(DL52:DL54)</f>
        <v>1844624.9401126225</v>
      </c>
      <c r="DM55" s="58">
        <f t="shared" ref="DM55" si="930">SUM(DM52:DM54)</f>
        <v>1904696.8125188572</v>
      </c>
      <c r="DN55" s="58">
        <f t="shared" ref="DN55" si="931">SUM(DN52:DN54)</f>
        <v>1967489.8311867057</v>
      </c>
      <c r="DO55" s="58">
        <f t="shared" ref="DO55" si="932">SUM(DO52:DO54)</f>
        <v>2028307.0110011685</v>
      </c>
      <c r="DP55" s="58">
        <f t="shared" ref="DP55" si="933">SUM(DP52:DP54)</f>
        <v>2093533.2436082698</v>
      </c>
      <c r="DQ55" s="58">
        <f t="shared" ref="DQ55" si="934">SUM(DQ52:DQ54)</f>
        <v>2158555.9616130274</v>
      </c>
      <c r="DR55" s="58">
        <f t="shared" ref="DR55" si="935">SUM(DR52:DR54)</f>
        <v>2226335.1706482926</v>
      </c>
      <c r="DS55" s="58">
        <f t="shared" ref="DS55" si="936">SUM(DS52:DS54)</f>
        <v>2292173.8584097843</v>
      </c>
      <c r="DT55" s="58">
        <f t="shared" ref="DT55" si="937">SUM(DT52:DT54)</f>
        <v>2362456.8916267604</v>
      </c>
      <c r="DU55" s="58">
        <f t="shared" ref="DU55" si="938">SUM(DU52:DU54)</f>
        <v>2432571.6800712352</v>
      </c>
      <c r="DV55" s="58">
        <f t="shared" ref="DV55" si="939">SUM(DV52:DV54)</f>
        <v>2505478.2084540585</v>
      </c>
      <c r="DW55" s="58">
        <f t="shared" ref="DW55" si="940">SUM(DW52:DW54)</f>
        <v>2576479.4453017144</v>
      </c>
      <c r="DX55" s="58">
        <f t="shared" ref="DX55" si="941">SUM(DX52:DX54)</f>
        <v>2651960.2397819613</v>
      </c>
      <c r="DY55" s="58">
        <f t="shared" ref="DY55" si="942">SUM(DY52:DY54)</f>
        <v>2727307.9855800727</v>
      </c>
      <c r="DZ55" s="58">
        <f t="shared" ref="DZ55" si="943">SUM(DZ52:DZ54)</f>
        <v>2805482.652672926</v>
      </c>
      <c r="EA55" s="58">
        <f t="shared" ref="EA55" si="944">SUM(EA52:EA54)</f>
        <v>2881787.1960938643</v>
      </c>
      <c r="EB55" s="58">
        <f t="shared" ref="EB55" si="945">SUM(EB52:EB54)</f>
        <v>2962606.4526555939</v>
      </c>
      <c r="EC55" s="58">
        <f t="shared" ref="EC55" si="946">SUM(EC52:EC54)</f>
        <v>3043327.8047321029</v>
      </c>
      <c r="ED55" s="58">
        <f t="shared" ref="ED55" si="947">SUM(ED52:ED54)</f>
        <v>3126911.2119461559</v>
      </c>
      <c r="EE55" s="58">
        <f t="shared" ref="EE55" si="948">SUM(EE52:EE54)</f>
        <v>3208659.6198546309</v>
      </c>
      <c r="EF55" s="58">
        <f t="shared" ref="EF55" si="949">SUM(EF52:EF54)</f>
        <v>3294957.8565984061</v>
      </c>
      <c r="EG55" s="58">
        <f t="shared" ref="EG55" si="950">SUM(EG52:EG54)</f>
        <v>3381193.2966172323</v>
      </c>
      <c r="EH55" s="58">
        <f t="shared" ref="EH55" si="951">SUM(EH52:EH54)</f>
        <v>3470325.8922756575</v>
      </c>
      <c r="EI55" s="58">
        <f t="shared" ref="EI55" si="952">SUM(EI52:EI54)</f>
        <v>3557658.5824918514</v>
      </c>
      <c r="EJ55" s="58">
        <f t="shared" ref="EJ55" si="953">SUM(EJ52:EJ54)</f>
        <v>3649576.1893355884</v>
      </c>
      <c r="EK55" s="58">
        <f t="shared" ref="EK55" si="954">SUM(EK52:EK54)</f>
        <v>3741466.0816954928</v>
      </c>
      <c r="EL55" s="58">
        <f t="shared" ref="EL55" si="955">SUM(EL52:EL54)</f>
        <v>3836288.2068612413</v>
      </c>
      <c r="EM55" s="58">
        <f t="shared" ref="EM55" si="956">SUM(EM52:EM54)</f>
        <v>3929345.4991122601</v>
      </c>
      <c r="EN55" s="58">
        <f t="shared" ref="EN55" si="957">SUM(EN52:EN54)</f>
        <v>4027022.7762789023</v>
      </c>
      <c r="EO55" s="58">
        <f t="shared" ref="EO55" si="958">SUM(EO52:EO54)</f>
        <v>4124707.4033759106</v>
      </c>
      <c r="EP55" s="58">
        <f t="shared" ref="EP55" si="959">SUM(EP52:EP54)</f>
        <v>4225359.3241536478</v>
      </c>
      <c r="EQ55" s="58">
        <f t="shared" ref="EQ55" si="960">SUM(EQ52:EQ54)</f>
        <v>4324281.4696583832</v>
      </c>
      <c r="ER55" s="58">
        <f t="shared" ref="ER55" si="961">SUM(ER52:ER54)</f>
        <v>4427858.6547674239</v>
      </c>
      <c r="ES55" s="58">
        <f t="shared" ref="ES55" si="962">SUM(ES52:ES54)</f>
        <v>4531478.2417987026</v>
      </c>
      <c r="ET55" s="58">
        <f t="shared" ref="ET55" si="963">SUM(ET52:ET54)</f>
        <v>4638100.1720401179</v>
      </c>
      <c r="EU55" s="58">
        <f t="shared" ref="EU55" si="964">SUM(EU52:EU54)</f>
        <v>4743027.3742897809</v>
      </c>
      <c r="EV55" s="58">
        <f t="shared" ref="EV55" si="965">SUM(EV52:EV54)</f>
        <v>4852644.6613727584</v>
      </c>
      <c r="EW55" s="58">
        <f t="shared" ref="EW55" si="966">SUM(EW52:EW54)</f>
        <v>4962339.3937338507</v>
      </c>
      <c r="EX55" s="58">
        <f t="shared" ref="EX55" si="967">SUM(EX52:EX54)</f>
        <v>5075071.5109515125</v>
      </c>
      <c r="EY55" s="58">
        <f t="shared" ref="EY55" si="968">SUM(EY52:EY54)</f>
        <v>5185964.6162639931</v>
      </c>
      <c r="EZ55" s="58">
        <f t="shared" ref="EZ55" si="969">SUM(EZ52:EZ54)</f>
        <v>5301785.5450731739</v>
      </c>
      <c r="FA55" s="58">
        <f t="shared" ref="FA55" si="970">SUM(FA52:FA54)</f>
        <v>5417588.3177255057</v>
      </c>
      <c r="FB55" s="58">
        <f t="shared" ref="FB55" si="971">SUM(FB52:FB54)</f>
        <v>5536635.3549751397</v>
      </c>
    </row>
    <row r="56" spans="1:158" s="59" customFormat="1" x14ac:dyDescent="0.2">
      <c r="A56" s="109" t="s">
        <v>36</v>
      </c>
      <c r="B56" s="96">
        <f>B50+B55</f>
        <v>10001</v>
      </c>
      <c r="C56" s="96">
        <f t="shared" ref="C56:AA56" si="972">C50+C55</f>
        <v>9925.9930769230778</v>
      </c>
      <c r="D56" s="96">
        <f t="shared" si="972"/>
        <v>9850.9861538461555</v>
      </c>
      <c r="E56" s="96">
        <f t="shared" si="972"/>
        <v>9775.9792307692333</v>
      </c>
      <c r="F56" s="96">
        <f t="shared" si="972"/>
        <v>9700.972307692311</v>
      </c>
      <c r="G56" s="96">
        <f t="shared" si="972"/>
        <v>9625.9653846153888</v>
      </c>
      <c r="H56" s="96">
        <f t="shared" si="972"/>
        <v>9550.9584615384665</v>
      </c>
      <c r="I56" s="96">
        <f t="shared" si="972"/>
        <v>9475.9515384615443</v>
      </c>
      <c r="J56" s="96">
        <f t="shared" si="972"/>
        <v>9400.944615384622</v>
      </c>
      <c r="K56" s="96">
        <f t="shared" si="972"/>
        <v>9314.5326923076991</v>
      </c>
      <c r="L56" s="96">
        <f t="shared" si="972"/>
        <v>9263.1207692307762</v>
      </c>
      <c r="M56" s="96">
        <f t="shared" si="972"/>
        <v>9215.5978461538525</v>
      </c>
      <c r="N56" s="96">
        <f t="shared" si="972"/>
        <v>9212.8231230769288</v>
      </c>
      <c r="O56" s="96">
        <f t="shared" si="972"/>
        <v>9232.0725533333425</v>
      </c>
      <c r="P56" s="96">
        <f t="shared" si="972"/>
        <v>9307.2751102940238</v>
      </c>
      <c r="Q56" s="96">
        <f t="shared" si="972"/>
        <v>9406.6261412621152</v>
      </c>
      <c r="R56" s="96">
        <f t="shared" si="972"/>
        <v>9556.6228344325282</v>
      </c>
      <c r="S56" s="96">
        <f t="shared" si="972"/>
        <v>9414.2685242379648</v>
      </c>
      <c r="T56" s="96">
        <f t="shared" si="972"/>
        <v>9419.5757369220046</v>
      </c>
      <c r="U56" s="96">
        <f t="shared" si="972"/>
        <v>9576.8517984371356</v>
      </c>
      <c r="V56" s="96">
        <f t="shared" si="972"/>
        <v>9861.0263988485294</v>
      </c>
      <c r="W56" s="96">
        <f t="shared" si="972"/>
        <v>10269.602261763552</v>
      </c>
      <c r="X56" s="96">
        <f t="shared" si="972"/>
        <v>10798.879744109023</v>
      </c>
      <c r="Y56" s="96">
        <f t="shared" si="972"/>
        <v>11455.299088491431</v>
      </c>
      <c r="Z56" s="96">
        <f t="shared" si="972"/>
        <v>12235.144089330488</v>
      </c>
      <c r="AA56" s="96">
        <f t="shared" si="972"/>
        <v>13144.855375143261</v>
      </c>
      <c r="AB56" s="96">
        <f t="shared" ref="AB56" si="973">AB50+AB55</f>
        <v>14180.734529230074</v>
      </c>
      <c r="AC56" s="96">
        <f t="shared" ref="AC56" si="974">AC50+AC55</f>
        <v>15349.252263368975</v>
      </c>
      <c r="AD56" s="96">
        <f t="shared" ref="AD56" si="975">AD50+AD55</f>
        <v>16646.747545481034</v>
      </c>
      <c r="AE56" s="96">
        <f t="shared" ref="AE56" si="976">AE50+AE55</f>
        <v>18079.731988971609</v>
      </c>
      <c r="AF56" s="96">
        <f t="shared" ref="AF56" si="977">AF50+AF55</f>
        <v>19644.586334517873</v>
      </c>
      <c r="AG56" s="96">
        <f t="shared" ref="AG56" si="978">AG50+AG55</f>
        <v>21347.8630593044</v>
      </c>
      <c r="AH56" s="96">
        <f t="shared" ref="AH56" si="979">AH50+AH55</f>
        <v>23185.981701356221</v>
      </c>
      <c r="AI56" s="96">
        <f t="shared" ref="AI56" si="980">AI50+AI55</f>
        <v>24970.88675401919</v>
      </c>
      <c r="AJ56" s="96">
        <f t="shared" ref="AJ56" si="981">AJ50+AJ55</f>
        <v>26976.276590413301</v>
      </c>
      <c r="AK56" s="96">
        <f t="shared" ref="AK56" si="982">AK50+AK55</f>
        <v>29155.370467545894</v>
      </c>
      <c r="AL56" s="96">
        <f t="shared" ref="AL56" si="983">AL50+AL55</f>
        <v>31518.133848518875</v>
      </c>
      <c r="AM56" s="96">
        <f t="shared" ref="AM56" si="984">AM50+AM55</f>
        <v>33837.465598275972</v>
      </c>
      <c r="AN56" s="96">
        <f t="shared" ref="AN56" si="985">AN50+AN55</f>
        <v>36422.605480062441</v>
      </c>
      <c r="AO56" s="96">
        <f t="shared" ref="AO56" si="986">AO50+AO55</f>
        <v>39205.983589109826</v>
      </c>
      <c r="AP56" s="96">
        <f t="shared" ref="AP56" si="987">AP50+AP55</f>
        <v>42225.921681555767</v>
      </c>
      <c r="AQ56" s="96">
        <f t="shared" ref="AQ56" si="988">AQ50+AQ55</f>
        <v>45241.380005907369</v>
      </c>
      <c r="AR56" s="96">
        <f t="shared" ref="AR56" si="989">AR50+AR55</f>
        <v>48587.458229213211</v>
      </c>
      <c r="AS56" s="96">
        <f t="shared" ref="AS56" si="990">AS50+AS55</f>
        <v>52171.190814169895</v>
      </c>
      <c r="AT56" s="96">
        <f t="shared" ref="AT56" si="991">AT50+AT55</f>
        <v>56056.597288341625</v>
      </c>
      <c r="AU56" s="96">
        <f t="shared" ref="AU56" si="992">AU50+AU55</f>
        <v>59986.897871975212</v>
      </c>
      <c r="AV56" s="96">
        <f t="shared" ref="AV56" si="993">AV50+AV55</f>
        <v>64321.705402409621</v>
      </c>
      <c r="AW56" s="96">
        <f t="shared" ref="AW56" si="994">AW50+AW55</f>
        <v>68941.601136247526</v>
      </c>
      <c r="AX56" s="96">
        <f t="shared" ref="AX56" si="995">AX50+AX55</f>
        <v>73935.453292785503</v>
      </c>
      <c r="AY56" s="96">
        <f t="shared" ref="AY56" si="996">AY50+AY55</f>
        <v>79030.053817237756</v>
      </c>
      <c r="AZ56" s="96">
        <f t="shared" ref="AZ56" si="997">AZ50+AZ55</f>
        <v>84608.968469638407</v>
      </c>
      <c r="BA56" s="96">
        <f t="shared" ref="BA56" si="998">BA50+BA55</f>
        <v>90525.868276888359</v>
      </c>
      <c r="BB56" s="96">
        <f t="shared" ref="BB56" si="999">BB50+BB55</f>
        <v>96894.096806739282</v>
      </c>
      <c r="BC56" s="96">
        <f t="shared" ref="BC56" si="1000">BC50+BC55</f>
        <v>103423.71234829213</v>
      </c>
      <c r="BD56" s="96">
        <f t="shared" ref="BD56" si="1001">BD50+BD55</f>
        <v>110521.9834254803</v>
      </c>
      <c r="BE56" s="96">
        <f t="shared" ref="BE56" si="1002">BE50+BE55</f>
        <v>118015.46554484111</v>
      </c>
      <c r="BF56" s="96">
        <f t="shared" ref="BF56" si="1003">BF50+BF55</f>
        <v>126041.80877998209</v>
      </c>
      <c r="BG56" s="96">
        <f t="shared" ref="BG56" si="1004">BG50+BG55</f>
        <v>134294.19852431869</v>
      </c>
      <c r="BH56" s="96">
        <f t="shared" ref="BH56" si="1005">BH50+BH55</f>
        <v>143203.49086848641</v>
      </c>
      <c r="BI56" s="96">
        <f t="shared" ref="BI56" si="1006">BI50+BI55</f>
        <v>152569.03013052748</v>
      </c>
      <c r="BJ56" s="96">
        <f t="shared" ref="BJ56" si="1007">BJ50+BJ55</f>
        <v>162552.69309106062</v>
      </c>
      <c r="BK56" s="96">
        <f t="shared" ref="BK56" si="1008">BK50+BK55</f>
        <v>172830.72535342752</v>
      </c>
      <c r="BL56" s="96">
        <f t="shared" ref="BL56" si="1009">BL50+BL55</f>
        <v>183857.51418543616</v>
      </c>
      <c r="BM56" s="96">
        <f t="shared" ref="BM56" si="1010">BM50+BM55</f>
        <v>195405.14489157445</v>
      </c>
      <c r="BN56" s="96">
        <f t="shared" ref="BN56" si="1011">BN50+BN55</f>
        <v>207659.68013110687</v>
      </c>
      <c r="BO56" s="96">
        <f t="shared" ref="BO56" si="1012">BO50+BO55</f>
        <v>220280.39061981562</v>
      </c>
      <c r="BP56" s="96">
        <f t="shared" ref="BP56" si="1013">BP50+BP55</f>
        <v>233745.16441464939</v>
      </c>
      <c r="BQ56" s="96">
        <f t="shared" ref="BQ56" si="1014">BQ50+BQ55</f>
        <v>247798.80130405439</v>
      </c>
      <c r="BR56" s="96">
        <f t="shared" ref="BR56" si="1015">BR50+BR55</f>
        <v>262651.5265444977</v>
      </c>
      <c r="BS56" s="96">
        <f t="shared" ref="BS56" si="1016">BS50+BS55</f>
        <v>277945.61536777695</v>
      </c>
      <c r="BT56" s="96">
        <f t="shared" ref="BT56" si="1017">BT50+BT55</f>
        <v>294182.43827593478</v>
      </c>
      <c r="BU56" s="96">
        <f t="shared" ref="BU56" si="1018">BU50+BU55</f>
        <v>311079.49310014391</v>
      </c>
      <c r="BV56" s="96">
        <f t="shared" ref="BV56" si="1019">BV50+BV55</f>
        <v>328871.15287275694</v>
      </c>
      <c r="BW56" s="96">
        <f t="shared" ref="BW56" si="1020">BW50+BW55</f>
        <v>347186.80791069934</v>
      </c>
      <c r="BX56" s="96">
        <f t="shared" ref="BX56" si="1021">BX50+BX55</f>
        <v>366519.67493390554</v>
      </c>
      <c r="BY56" s="96">
        <f t="shared" ref="BY56" si="1022">BY50+BY55</f>
        <v>386581.27744017937</v>
      </c>
      <c r="BZ56" s="96">
        <f t="shared" ref="BZ56" si="1023">BZ50+BZ55</f>
        <v>407601.24362746795</v>
      </c>
      <c r="CA56" s="96">
        <f t="shared" ref="CA56" si="1024">CA50+CA55</f>
        <v>429205.04920713359</v>
      </c>
      <c r="CB56" s="96">
        <f t="shared" ref="CB56" si="1025">CB50+CB55</f>
        <v>451882.62473497697</v>
      </c>
      <c r="CC56" s="96">
        <f t="shared" ref="CC56" si="1026">CC50+CC55</f>
        <v>475342.71158599755</v>
      </c>
      <c r="CD56" s="96">
        <f t="shared" ref="CD56" si="1027">CD50+CD55</f>
        <v>499812.570869833</v>
      </c>
      <c r="CE56" s="96">
        <f t="shared" ref="CE56" si="1028">CE50+CE55</f>
        <v>524915.65700324671</v>
      </c>
      <c r="CF56" s="96">
        <f t="shared" ref="CF56" si="1029">CF50+CF55</f>
        <v>551140.16900485626</v>
      </c>
      <c r="CG56" s="96">
        <f t="shared" ref="CG56" si="1030">CG50+CG55</f>
        <v>578193.36032825359</v>
      </c>
      <c r="CH56" s="96">
        <f t="shared" ref="CH56" si="1031">CH50+CH55</f>
        <v>606301.20949543384</v>
      </c>
      <c r="CI56" s="96">
        <f t="shared" ref="CI56" si="1032">CI50+CI55</f>
        <v>635086.06179533643</v>
      </c>
      <c r="CJ56" s="96">
        <f t="shared" ref="CJ56" si="1033">CJ50+CJ55</f>
        <v>665035.15398723655</v>
      </c>
      <c r="CK56" s="96">
        <f t="shared" ref="CK56" si="1034">CK50+CK55</f>
        <v>695854.90191764373</v>
      </c>
      <c r="CL56" s="96">
        <f t="shared" ref="CL56" si="1035">CL50+CL55</f>
        <v>727770.55256847816</v>
      </c>
      <c r="CM56" s="96">
        <f t="shared" ref="CM56" si="1036">CM50+CM55</f>
        <v>760403.8101868981</v>
      </c>
      <c r="CN56" s="96">
        <f t="shared" ref="CN56" si="1037">CN50+CN55</f>
        <v>794241.34792775393</v>
      </c>
      <c r="CO56" s="96">
        <f t="shared" ref="CO56" si="1038">CO50+CO55</f>
        <v>828989.08449561615</v>
      </c>
      <c r="CP56" s="96">
        <f t="shared" ref="CP56" si="1039">CP50+CP55</f>
        <v>864871.82695440482</v>
      </c>
      <c r="CQ56" s="96">
        <f t="shared" ref="CQ56" si="1040">CQ50+CQ55</f>
        <v>901510.88906488987</v>
      </c>
      <c r="CR56" s="96">
        <f t="shared" ref="CR56" si="1041">CR50+CR55</f>
        <v>939392.59634036163</v>
      </c>
      <c r="CS56" s="96">
        <f t="shared" ref="CS56" si="1042">CS50+CS55</f>
        <v>978222.55710771296</v>
      </c>
      <c r="CT56" s="96">
        <f t="shared" ref="CT56" si="1043">CT50+CT55</f>
        <v>1018225.3005762338</v>
      </c>
      <c r="CU56" s="96">
        <f t="shared" ref="CU56" si="1044">CU50+CU55</f>
        <v>1059021.8911368079</v>
      </c>
      <c r="CV56" s="96">
        <f t="shared" ref="CV56" si="1045">CV50+CV55</f>
        <v>1101098.4299675755</v>
      </c>
      <c r="CW56" s="96">
        <f t="shared" ref="CW56" si="1046">CW50+CW55</f>
        <v>1144160.323138414</v>
      </c>
      <c r="CX56" s="96">
        <f t="shared" ref="CX56" si="1047">CX50+CX55</f>
        <v>1188431.9171376675</v>
      </c>
      <c r="CY56" s="96">
        <f t="shared" ref="CY56" si="1048">CY50+CY55</f>
        <v>1233534.1109782378</v>
      </c>
      <c r="CZ56" s="96">
        <f t="shared" ref="CZ56" si="1049">CZ50+CZ55</f>
        <v>1279952.8559045347</v>
      </c>
      <c r="DA56" s="96">
        <f t="shared" ref="DA56" si="1050">DA50+DA55</f>
        <v>1327393.4218471765</v>
      </c>
      <c r="DB56" s="96">
        <f t="shared" ref="DB56" si="1051">DB50+DB55</f>
        <v>1376080.0315110013</v>
      </c>
      <c r="DC56" s="96">
        <f t="shared" ref="DC56" si="1052">DC50+DC55</f>
        <v>1425633.4712218675</v>
      </c>
      <c r="DD56" s="96">
        <f t="shared" ref="DD56" si="1053">DD50+DD55</f>
        <v>1476539.5895273257</v>
      </c>
      <c r="DE56" s="96">
        <f t="shared" ref="DE56" si="1054">DE50+DE55</f>
        <v>1528503.5626759429</v>
      </c>
      <c r="DF56" s="96">
        <f t="shared" ref="DF56" si="1055">DF50+DF55</f>
        <v>1581749.52784229</v>
      </c>
      <c r="DG56" s="96">
        <f t="shared" ref="DG56" si="1056">DG50+DG55</f>
        <v>1635898.1932075163</v>
      </c>
      <c r="DH56" s="96">
        <f t="shared" ref="DH56" si="1057">DH50+DH55</f>
        <v>1691435.3358774753</v>
      </c>
      <c r="DI56" s="96">
        <f t="shared" ref="DI56" si="1058">DI50+DI55</f>
        <v>1748066.066752132</v>
      </c>
      <c r="DJ56" s="96">
        <f t="shared" ref="DJ56" si="1059">DJ50+DJ55</f>
        <v>1806014.463203911</v>
      </c>
      <c r="DK56" s="96">
        <f t="shared" ref="DK56" si="1060">DK50+DK55</f>
        <v>1864901.1786669707</v>
      </c>
      <c r="DL56" s="96">
        <f t="shared" ref="DL56" si="1061">DL50+DL55</f>
        <v>1925211.9401126225</v>
      </c>
      <c r="DM56" s="96">
        <f t="shared" ref="DM56" si="1062">DM50+DM55</f>
        <v>1986651.8125188572</v>
      </c>
      <c r="DN56" s="96">
        <f t="shared" ref="DN56" si="1063">DN50+DN55</f>
        <v>2049444.8311867057</v>
      </c>
      <c r="DO56" s="96">
        <f t="shared" ref="DO56" si="1064">DO50+DO55</f>
        <v>2113211.6110011684</v>
      </c>
      <c r="DP56" s="96">
        <f t="shared" ref="DP56" si="1065">DP50+DP55</f>
        <v>2178437.8436082699</v>
      </c>
      <c r="DQ56" s="96">
        <f t="shared" ref="DQ56" si="1066">DQ50+DQ55</f>
        <v>2244828.5616130275</v>
      </c>
      <c r="DR56" s="96">
        <f t="shared" ref="DR56" si="1067">DR50+DR55</f>
        <v>2312607.7706482927</v>
      </c>
      <c r="DS56" s="96">
        <f t="shared" ref="DS56" si="1068">DS50+DS55</f>
        <v>2381396.0584097845</v>
      </c>
      <c r="DT56" s="96">
        <f t="shared" ref="DT56" si="1069">DT50+DT55</f>
        <v>2451679.0916267605</v>
      </c>
      <c r="DU56" s="96">
        <f t="shared" ref="DU56" si="1070">DU50+DU55</f>
        <v>2523161.8800712354</v>
      </c>
      <c r="DV56" s="96">
        <f t="shared" ref="DV56" si="1071">DV50+DV55</f>
        <v>2596068.4084540587</v>
      </c>
      <c r="DW56" s="96">
        <f t="shared" ref="DW56" si="1072">DW50+DW55</f>
        <v>2670019.2453017142</v>
      </c>
      <c r="DX56" s="96">
        <f t="shared" ref="DX56" si="1073">DX50+DX55</f>
        <v>2745500.0397819611</v>
      </c>
      <c r="DY56" s="96">
        <f t="shared" ref="DY56" si="1074">DY50+DY55</f>
        <v>2822215.7855800726</v>
      </c>
      <c r="DZ56" s="96">
        <f t="shared" ref="DZ56" si="1075">DZ50+DZ55</f>
        <v>2900390.4526729258</v>
      </c>
      <c r="EA56" s="96">
        <f t="shared" ref="EA56" si="1076">EA50+EA55</f>
        <v>2979644.5960938642</v>
      </c>
      <c r="EB56" s="96">
        <f t="shared" ref="EB56" si="1077">EB50+EB55</f>
        <v>3060463.8526555938</v>
      </c>
      <c r="EC56" s="96">
        <f t="shared" ref="EC56" si="1078">EC50+EC55</f>
        <v>3142553.2047321028</v>
      </c>
      <c r="ED56" s="96">
        <f t="shared" ref="ED56" si="1079">ED50+ED55</f>
        <v>3226136.6119461558</v>
      </c>
      <c r="EE56" s="96">
        <f t="shared" ref="EE56" si="1080">EE50+EE55</f>
        <v>3310834.6198546309</v>
      </c>
      <c r="EF56" s="96">
        <f t="shared" ref="EF56" si="1081">EF50+EF55</f>
        <v>3397132.8565984061</v>
      </c>
      <c r="EG56" s="96">
        <f t="shared" ref="EG56" si="1082">EG50+EG55</f>
        <v>3484736.2966172323</v>
      </c>
      <c r="EH56" s="96">
        <f t="shared" ref="EH56" si="1083">EH50+EH55</f>
        <v>3573868.8922756575</v>
      </c>
      <c r="EI56" s="96">
        <f t="shared" ref="EI56" si="1084">EI50+EI55</f>
        <v>3664151.1824918515</v>
      </c>
      <c r="EJ56" s="96">
        <f t="shared" ref="EJ56" si="1085">EJ50+EJ55</f>
        <v>3756068.7893355885</v>
      </c>
      <c r="EK56" s="96">
        <f t="shared" ref="EK56" si="1086">EK50+EK55</f>
        <v>3849326.6816954929</v>
      </c>
      <c r="EL56" s="96">
        <f t="shared" ref="EL56" si="1087">EL50+EL55</f>
        <v>3944148.8068612413</v>
      </c>
      <c r="EM56" s="96">
        <f t="shared" ref="EM56" si="1088">EM50+EM55</f>
        <v>4040155.6991122602</v>
      </c>
      <c r="EN56" s="96">
        <f t="shared" ref="EN56" si="1089">EN50+EN55</f>
        <v>4137832.9762789025</v>
      </c>
      <c r="EO56" s="96">
        <f t="shared" ref="EO56" si="1090">EO50+EO55</f>
        <v>4236885.6033759108</v>
      </c>
      <c r="EP56" s="96">
        <f t="shared" ref="EP56" si="1091">EP50+EP55</f>
        <v>4337537.5241536479</v>
      </c>
      <c r="EQ56" s="96">
        <f t="shared" ref="EQ56" si="1092">EQ50+EQ55</f>
        <v>4439409.269658383</v>
      </c>
      <c r="ER56" s="96">
        <f t="shared" ref="ER56" si="1093">ER50+ER55</f>
        <v>4542986.4547674237</v>
      </c>
      <c r="ES56" s="96">
        <f t="shared" ref="ES56" si="1094">ES50+ES55</f>
        <v>4647974.0417987024</v>
      </c>
      <c r="ET56" s="96">
        <f t="shared" ref="ET56" si="1095">ET50+ET55</f>
        <v>4754595.9720401177</v>
      </c>
      <c r="EU56" s="96">
        <f t="shared" ref="EU56" si="1096">EU50+EU55</f>
        <v>4862472.7742897812</v>
      </c>
      <c r="EV56" s="96">
        <f t="shared" ref="EV56" si="1097">EV50+EV55</f>
        <v>4972090.0613727588</v>
      </c>
      <c r="EW56" s="96">
        <f t="shared" ref="EW56" si="1098">EW50+EW55</f>
        <v>5083152.7937338511</v>
      </c>
      <c r="EX56" s="96">
        <f t="shared" ref="EX56" si="1099">EX50+EX55</f>
        <v>5195884.9109515129</v>
      </c>
      <c r="EY56" s="96">
        <f t="shared" ref="EY56" si="1100">EY50+EY55</f>
        <v>5309902.8162639933</v>
      </c>
      <c r="EZ56" s="96">
        <f t="shared" ref="EZ56" si="1101">EZ50+EZ55</f>
        <v>5425723.7450731741</v>
      </c>
      <c r="FA56" s="96">
        <f t="shared" ref="FA56" si="1102">FA50+FA55</f>
        <v>5543031.3177255057</v>
      </c>
      <c r="FB56" s="96">
        <f t="shared" ref="FB56" si="1103">FB50+FB55</f>
        <v>5662078.3549751397</v>
      </c>
    </row>
    <row r="57" spans="1:158" s="59" customFormat="1" x14ac:dyDescent="0.2">
      <c r="A57" s="108" t="s">
        <v>37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</row>
    <row r="58" spans="1:158" x14ac:dyDescent="0.2">
      <c r="A58" s="103" t="s">
        <v>38</v>
      </c>
      <c r="B58" s="95">
        <f>исходники!B5</f>
        <v>10000</v>
      </c>
      <c r="C58" s="55">
        <f>B58</f>
        <v>10000</v>
      </c>
      <c r="D58" s="55">
        <f t="shared" ref="D58:AA58" si="1104">C58</f>
        <v>10000</v>
      </c>
      <c r="E58" s="55">
        <f t="shared" si="1104"/>
        <v>10000</v>
      </c>
      <c r="F58" s="55">
        <f t="shared" si="1104"/>
        <v>10000</v>
      </c>
      <c r="G58" s="55">
        <f t="shared" si="1104"/>
        <v>10000</v>
      </c>
      <c r="H58" s="55">
        <f t="shared" si="1104"/>
        <v>10000</v>
      </c>
      <c r="I58" s="55">
        <f t="shared" si="1104"/>
        <v>10000</v>
      </c>
      <c r="J58" s="55">
        <f t="shared" si="1104"/>
        <v>10000</v>
      </c>
      <c r="K58" s="56">
        <f t="shared" si="1104"/>
        <v>10000</v>
      </c>
      <c r="L58" s="56">
        <f t="shared" si="1104"/>
        <v>10000</v>
      </c>
      <c r="M58" s="56">
        <f t="shared" si="1104"/>
        <v>10000</v>
      </c>
      <c r="N58" s="56">
        <f t="shared" si="1104"/>
        <v>10000</v>
      </c>
      <c r="O58" s="56">
        <f t="shared" si="1104"/>
        <v>10000</v>
      </c>
      <c r="P58" s="56">
        <f t="shared" si="1104"/>
        <v>10000</v>
      </c>
      <c r="Q58" s="56">
        <f t="shared" si="1104"/>
        <v>10000</v>
      </c>
      <c r="R58" s="56">
        <f t="shared" si="1104"/>
        <v>10000</v>
      </c>
      <c r="S58" s="57">
        <f t="shared" si="1104"/>
        <v>10000</v>
      </c>
      <c r="T58" s="57">
        <f t="shared" si="1104"/>
        <v>10000</v>
      </c>
      <c r="U58" s="57">
        <f t="shared" si="1104"/>
        <v>10000</v>
      </c>
      <c r="V58" s="57">
        <f t="shared" si="1104"/>
        <v>10000</v>
      </c>
      <c r="W58" s="57">
        <f t="shared" si="1104"/>
        <v>10000</v>
      </c>
      <c r="X58" s="57">
        <f t="shared" si="1104"/>
        <v>10000</v>
      </c>
      <c r="Y58" s="57">
        <f t="shared" si="1104"/>
        <v>10000</v>
      </c>
      <c r="Z58" s="57">
        <f t="shared" si="1104"/>
        <v>10000</v>
      </c>
      <c r="AA58" s="57">
        <f t="shared" si="1104"/>
        <v>10000</v>
      </c>
      <c r="AB58" s="57">
        <f t="shared" ref="AB58:CM58" si="1105">AA58</f>
        <v>10000</v>
      </c>
      <c r="AC58" s="57">
        <f t="shared" si="1105"/>
        <v>10000</v>
      </c>
      <c r="AD58" s="57">
        <f t="shared" si="1105"/>
        <v>10000</v>
      </c>
      <c r="AE58" s="57">
        <f t="shared" si="1105"/>
        <v>10000</v>
      </c>
      <c r="AF58" s="57">
        <f t="shared" si="1105"/>
        <v>10000</v>
      </c>
      <c r="AG58" s="57">
        <f t="shared" si="1105"/>
        <v>10000</v>
      </c>
      <c r="AH58" s="57">
        <f t="shared" si="1105"/>
        <v>10000</v>
      </c>
      <c r="AI58" s="57">
        <f t="shared" si="1105"/>
        <v>10000</v>
      </c>
      <c r="AJ58" s="57">
        <f t="shared" si="1105"/>
        <v>10000</v>
      </c>
      <c r="AK58" s="57">
        <f t="shared" si="1105"/>
        <v>10000</v>
      </c>
      <c r="AL58" s="57">
        <f t="shared" si="1105"/>
        <v>10000</v>
      </c>
      <c r="AM58" s="57">
        <f t="shared" si="1105"/>
        <v>10000</v>
      </c>
      <c r="AN58" s="57">
        <f t="shared" si="1105"/>
        <v>10000</v>
      </c>
      <c r="AO58" s="57">
        <f t="shared" si="1105"/>
        <v>10000</v>
      </c>
      <c r="AP58" s="57">
        <f t="shared" si="1105"/>
        <v>10000</v>
      </c>
      <c r="AQ58" s="57">
        <f t="shared" si="1105"/>
        <v>10000</v>
      </c>
      <c r="AR58" s="57">
        <f t="shared" si="1105"/>
        <v>10000</v>
      </c>
      <c r="AS58" s="57">
        <f t="shared" si="1105"/>
        <v>10000</v>
      </c>
      <c r="AT58" s="57">
        <f t="shared" si="1105"/>
        <v>10000</v>
      </c>
      <c r="AU58" s="57">
        <f t="shared" si="1105"/>
        <v>10000</v>
      </c>
      <c r="AV58" s="57">
        <f t="shared" si="1105"/>
        <v>10000</v>
      </c>
      <c r="AW58" s="57">
        <f t="shared" si="1105"/>
        <v>10000</v>
      </c>
      <c r="AX58" s="57">
        <f t="shared" si="1105"/>
        <v>10000</v>
      </c>
      <c r="AY58" s="57">
        <f t="shared" si="1105"/>
        <v>10000</v>
      </c>
      <c r="AZ58" s="57">
        <f t="shared" si="1105"/>
        <v>10000</v>
      </c>
      <c r="BA58" s="57">
        <f t="shared" si="1105"/>
        <v>10000</v>
      </c>
      <c r="BB58" s="57">
        <f t="shared" si="1105"/>
        <v>10000</v>
      </c>
      <c r="BC58" s="57">
        <f t="shared" si="1105"/>
        <v>10000</v>
      </c>
      <c r="BD58" s="57">
        <f t="shared" si="1105"/>
        <v>10000</v>
      </c>
      <c r="BE58" s="57">
        <f t="shared" si="1105"/>
        <v>10000</v>
      </c>
      <c r="BF58" s="57">
        <f t="shared" si="1105"/>
        <v>10000</v>
      </c>
      <c r="BG58" s="57">
        <f t="shared" si="1105"/>
        <v>10000</v>
      </c>
      <c r="BH58" s="57">
        <f t="shared" si="1105"/>
        <v>10000</v>
      </c>
      <c r="BI58" s="57">
        <f t="shared" si="1105"/>
        <v>10000</v>
      </c>
      <c r="BJ58" s="57">
        <f t="shared" si="1105"/>
        <v>10000</v>
      </c>
      <c r="BK58" s="57">
        <f t="shared" si="1105"/>
        <v>10000</v>
      </c>
      <c r="BL58" s="57">
        <f t="shared" si="1105"/>
        <v>10000</v>
      </c>
      <c r="BM58" s="57">
        <f t="shared" si="1105"/>
        <v>10000</v>
      </c>
      <c r="BN58" s="57">
        <f t="shared" si="1105"/>
        <v>10000</v>
      </c>
      <c r="BO58" s="57">
        <f t="shared" si="1105"/>
        <v>10000</v>
      </c>
      <c r="BP58" s="57">
        <f t="shared" si="1105"/>
        <v>10000</v>
      </c>
      <c r="BQ58" s="57">
        <f t="shared" si="1105"/>
        <v>10000</v>
      </c>
      <c r="BR58" s="57">
        <f t="shared" si="1105"/>
        <v>10000</v>
      </c>
      <c r="BS58" s="57">
        <f t="shared" si="1105"/>
        <v>10000</v>
      </c>
      <c r="BT58" s="57">
        <f t="shared" si="1105"/>
        <v>10000</v>
      </c>
      <c r="BU58" s="57">
        <f t="shared" si="1105"/>
        <v>10000</v>
      </c>
      <c r="BV58" s="57">
        <f t="shared" si="1105"/>
        <v>10000</v>
      </c>
      <c r="BW58" s="57">
        <f t="shared" si="1105"/>
        <v>10000</v>
      </c>
      <c r="BX58" s="57">
        <f t="shared" si="1105"/>
        <v>10000</v>
      </c>
      <c r="BY58" s="57">
        <f t="shared" si="1105"/>
        <v>10000</v>
      </c>
      <c r="BZ58" s="57">
        <f t="shared" si="1105"/>
        <v>10000</v>
      </c>
      <c r="CA58" s="57">
        <f t="shared" si="1105"/>
        <v>10000</v>
      </c>
      <c r="CB58" s="57">
        <f t="shared" si="1105"/>
        <v>10000</v>
      </c>
      <c r="CC58" s="57">
        <f t="shared" si="1105"/>
        <v>10000</v>
      </c>
      <c r="CD58" s="57">
        <f t="shared" si="1105"/>
        <v>10000</v>
      </c>
      <c r="CE58" s="57">
        <f t="shared" si="1105"/>
        <v>10000</v>
      </c>
      <c r="CF58" s="57">
        <f t="shared" si="1105"/>
        <v>10000</v>
      </c>
      <c r="CG58" s="57">
        <f t="shared" si="1105"/>
        <v>10000</v>
      </c>
      <c r="CH58" s="57">
        <f t="shared" si="1105"/>
        <v>10000</v>
      </c>
      <c r="CI58" s="57">
        <f t="shared" si="1105"/>
        <v>10000</v>
      </c>
      <c r="CJ58" s="57">
        <f t="shared" si="1105"/>
        <v>10000</v>
      </c>
      <c r="CK58" s="57">
        <f t="shared" si="1105"/>
        <v>10000</v>
      </c>
      <c r="CL58" s="57">
        <f t="shared" si="1105"/>
        <v>10000</v>
      </c>
      <c r="CM58" s="57">
        <f t="shared" si="1105"/>
        <v>10000</v>
      </c>
      <c r="CN58" s="57">
        <f t="shared" ref="CN58:EY58" si="1106">CM58</f>
        <v>10000</v>
      </c>
      <c r="CO58" s="57">
        <f t="shared" si="1106"/>
        <v>10000</v>
      </c>
      <c r="CP58" s="57">
        <f t="shared" si="1106"/>
        <v>10000</v>
      </c>
      <c r="CQ58" s="57">
        <f t="shared" si="1106"/>
        <v>10000</v>
      </c>
      <c r="CR58" s="57">
        <f t="shared" si="1106"/>
        <v>10000</v>
      </c>
      <c r="CS58" s="57">
        <f t="shared" si="1106"/>
        <v>10000</v>
      </c>
      <c r="CT58" s="57">
        <f t="shared" si="1106"/>
        <v>10000</v>
      </c>
      <c r="CU58" s="57">
        <f t="shared" si="1106"/>
        <v>10000</v>
      </c>
      <c r="CV58" s="57">
        <f t="shared" si="1106"/>
        <v>10000</v>
      </c>
      <c r="CW58" s="57">
        <f t="shared" si="1106"/>
        <v>10000</v>
      </c>
      <c r="CX58" s="57">
        <f t="shared" si="1106"/>
        <v>10000</v>
      </c>
      <c r="CY58" s="57">
        <f t="shared" si="1106"/>
        <v>10000</v>
      </c>
      <c r="CZ58" s="57">
        <f t="shared" si="1106"/>
        <v>10000</v>
      </c>
      <c r="DA58" s="57">
        <f t="shared" si="1106"/>
        <v>10000</v>
      </c>
      <c r="DB58" s="57">
        <f t="shared" si="1106"/>
        <v>10000</v>
      </c>
      <c r="DC58" s="57">
        <f t="shared" si="1106"/>
        <v>10000</v>
      </c>
      <c r="DD58" s="57">
        <f t="shared" si="1106"/>
        <v>10000</v>
      </c>
      <c r="DE58" s="57">
        <f t="shared" si="1106"/>
        <v>10000</v>
      </c>
      <c r="DF58" s="57">
        <f t="shared" si="1106"/>
        <v>10000</v>
      </c>
      <c r="DG58" s="57">
        <f t="shared" si="1106"/>
        <v>10000</v>
      </c>
      <c r="DH58" s="57">
        <f t="shared" si="1106"/>
        <v>10000</v>
      </c>
      <c r="DI58" s="57">
        <f t="shared" si="1106"/>
        <v>10000</v>
      </c>
      <c r="DJ58" s="57">
        <f t="shared" si="1106"/>
        <v>10000</v>
      </c>
      <c r="DK58" s="57">
        <f t="shared" si="1106"/>
        <v>10000</v>
      </c>
      <c r="DL58" s="57">
        <f t="shared" si="1106"/>
        <v>10000</v>
      </c>
      <c r="DM58" s="57">
        <f t="shared" si="1106"/>
        <v>10000</v>
      </c>
      <c r="DN58" s="57">
        <f t="shared" si="1106"/>
        <v>10000</v>
      </c>
      <c r="DO58" s="57">
        <f t="shared" si="1106"/>
        <v>10000</v>
      </c>
      <c r="DP58" s="57">
        <f t="shared" si="1106"/>
        <v>10000</v>
      </c>
      <c r="DQ58" s="57">
        <f t="shared" si="1106"/>
        <v>10000</v>
      </c>
      <c r="DR58" s="57">
        <f t="shared" si="1106"/>
        <v>10000</v>
      </c>
      <c r="DS58" s="57">
        <f t="shared" si="1106"/>
        <v>10000</v>
      </c>
      <c r="DT58" s="57">
        <f t="shared" si="1106"/>
        <v>10000</v>
      </c>
      <c r="DU58" s="57">
        <f t="shared" si="1106"/>
        <v>10000</v>
      </c>
      <c r="DV58" s="57">
        <f t="shared" si="1106"/>
        <v>10000</v>
      </c>
      <c r="DW58" s="57">
        <f t="shared" si="1106"/>
        <v>10000</v>
      </c>
      <c r="DX58" s="57">
        <f t="shared" si="1106"/>
        <v>10000</v>
      </c>
      <c r="DY58" s="57">
        <f t="shared" si="1106"/>
        <v>10000</v>
      </c>
      <c r="DZ58" s="57">
        <f t="shared" si="1106"/>
        <v>10000</v>
      </c>
      <c r="EA58" s="57">
        <f t="shared" si="1106"/>
        <v>10000</v>
      </c>
      <c r="EB58" s="57">
        <f t="shared" si="1106"/>
        <v>10000</v>
      </c>
      <c r="EC58" s="57">
        <f t="shared" si="1106"/>
        <v>10000</v>
      </c>
      <c r="ED58" s="57">
        <f t="shared" si="1106"/>
        <v>10000</v>
      </c>
      <c r="EE58" s="57">
        <f t="shared" si="1106"/>
        <v>10000</v>
      </c>
      <c r="EF58" s="57">
        <f t="shared" si="1106"/>
        <v>10000</v>
      </c>
      <c r="EG58" s="57">
        <f t="shared" si="1106"/>
        <v>10000</v>
      </c>
      <c r="EH58" s="57">
        <f t="shared" si="1106"/>
        <v>10000</v>
      </c>
      <c r="EI58" s="57">
        <f t="shared" si="1106"/>
        <v>10000</v>
      </c>
      <c r="EJ58" s="57">
        <f t="shared" si="1106"/>
        <v>10000</v>
      </c>
      <c r="EK58" s="57">
        <f t="shared" si="1106"/>
        <v>10000</v>
      </c>
      <c r="EL58" s="57">
        <f t="shared" si="1106"/>
        <v>10000</v>
      </c>
      <c r="EM58" s="57">
        <f t="shared" si="1106"/>
        <v>10000</v>
      </c>
      <c r="EN58" s="57">
        <f t="shared" si="1106"/>
        <v>10000</v>
      </c>
      <c r="EO58" s="57">
        <f t="shared" si="1106"/>
        <v>10000</v>
      </c>
      <c r="EP58" s="57">
        <f t="shared" si="1106"/>
        <v>10000</v>
      </c>
      <c r="EQ58" s="57">
        <f t="shared" si="1106"/>
        <v>10000</v>
      </c>
      <c r="ER58" s="57">
        <f t="shared" si="1106"/>
        <v>10000</v>
      </c>
      <c r="ES58" s="57">
        <f t="shared" si="1106"/>
        <v>10000</v>
      </c>
      <c r="ET58" s="57">
        <f t="shared" si="1106"/>
        <v>10000</v>
      </c>
      <c r="EU58" s="57">
        <f t="shared" si="1106"/>
        <v>10000</v>
      </c>
      <c r="EV58" s="57">
        <f t="shared" si="1106"/>
        <v>10000</v>
      </c>
      <c r="EW58" s="57">
        <f t="shared" si="1106"/>
        <v>10000</v>
      </c>
      <c r="EX58" s="57">
        <f t="shared" si="1106"/>
        <v>10000</v>
      </c>
      <c r="EY58" s="57">
        <f t="shared" si="1106"/>
        <v>10000</v>
      </c>
      <c r="EZ58" s="57">
        <f t="shared" ref="EZ58:FB58" si="1107">EY58</f>
        <v>10000</v>
      </c>
      <c r="FA58" s="57">
        <f t="shared" si="1107"/>
        <v>10000</v>
      </c>
      <c r="FB58" s="57">
        <f t="shared" si="1107"/>
        <v>10000</v>
      </c>
    </row>
    <row r="59" spans="1:158" x14ac:dyDescent="0.2">
      <c r="A59" s="103" t="s">
        <v>180</v>
      </c>
      <c r="B59" s="95">
        <v>0</v>
      </c>
      <c r="C59" s="55">
        <f>B59+C43</f>
        <v>-75.006923076923073</v>
      </c>
      <c r="D59" s="55">
        <f t="shared" ref="D59:AA59" si="1108">C59+D43</f>
        <v>-150.01384615384615</v>
      </c>
      <c r="E59" s="55">
        <f t="shared" si="1108"/>
        <v>-225.02076923076922</v>
      </c>
      <c r="F59" s="55">
        <f t="shared" si="1108"/>
        <v>-300.02769230769229</v>
      </c>
      <c r="G59" s="55">
        <f t="shared" si="1108"/>
        <v>-375.03461538461534</v>
      </c>
      <c r="H59" s="55">
        <f t="shared" si="1108"/>
        <v>-450.04153846153838</v>
      </c>
      <c r="I59" s="55">
        <f t="shared" si="1108"/>
        <v>-525.04846153846142</v>
      </c>
      <c r="J59" s="55">
        <f t="shared" si="1108"/>
        <v>-600.05538461538447</v>
      </c>
      <c r="K59" s="56">
        <f t="shared" si="1108"/>
        <v>-711.46730769230749</v>
      </c>
      <c r="L59" s="56">
        <f t="shared" si="1108"/>
        <v>-785.3792307692305</v>
      </c>
      <c r="M59" s="56">
        <f t="shared" si="1108"/>
        <v>-870.65215384615362</v>
      </c>
      <c r="N59" s="56">
        <f t="shared" si="1108"/>
        <v>-907.40187692307666</v>
      </c>
      <c r="O59" s="56">
        <f t="shared" si="1108"/>
        <v>-943.72994666666636</v>
      </c>
      <c r="P59" s="56">
        <f t="shared" si="1108"/>
        <v>-918.54713970598254</v>
      </c>
      <c r="Q59" s="56">
        <f t="shared" si="1108"/>
        <v>-881.71388373789136</v>
      </c>
      <c r="R59" s="56">
        <f t="shared" si="1108"/>
        <v>-787.98318806747909</v>
      </c>
      <c r="S59" s="57">
        <f t="shared" si="1108"/>
        <v>-1141.4768960120398</v>
      </c>
      <c r="T59" s="57">
        <f t="shared" si="1108"/>
        <v>-1337.0951413030009</v>
      </c>
      <c r="U59" s="57">
        <f t="shared" si="1108"/>
        <v>-1381.8119919653739</v>
      </c>
      <c r="V59" s="57">
        <f t="shared" si="1108"/>
        <v>-1294.579012513731</v>
      </c>
      <c r="W59" s="57">
        <f t="shared" si="1108"/>
        <v>-1086.7290084624883</v>
      </c>
      <c r="X59" s="57">
        <f t="shared" si="1108"/>
        <v>-754.56751909441039</v>
      </c>
      <c r="Y59" s="57">
        <f t="shared" si="1108"/>
        <v>-299.81274439165747</v>
      </c>
      <c r="Z59" s="57">
        <f t="shared" si="1108"/>
        <v>281.5810029357101</v>
      </c>
      <c r="AA59" s="57">
        <f t="shared" si="1108"/>
        <v>988.10114794794538</v>
      </c>
      <c r="AB59" s="57">
        <f t="shared" ref="AB59:CM59" si="1109">AA59+AB43</f>
        <v>1823.9290152022891</v>
      </c>
      <c r="AC59" s="57">
        <f t="shared" si="1109"/>
        <v>2787.6515581023677</v>
      </c>
      <c r="AD59" s="57">
        <f t="shared" si="1109"/>
        <v>3883.5291291278054</v>
      </c>
      <c r="AE59" s="57">
        <f t="shared" si="1109"/>
        <v>5110.2145952130722</v>
      </c>
      <c r="AF59" s="57">
        <f t="shared" si="1109"/>
        <v>6472.0247280276872</v>
      </c>
      <c r="AG59" s="57">
        <f t="shared" si="1109"/>
        <v>7967.6612033397305</v>
      </c>
      <c r="AH59" s="57">
        <f t="shared" si="1109"/>
        <v>9601.4830786704679</v>
      </c>
      <c r="AI59" s="57">
        <f t="shared" si="1109"/>
        <v>11042.084519638598</v>
      </c>
      <c r="AJ59" s="57">
        <f t="shared" si="1109"/>
        <v>12744.251844245346</v>
      </c>
      <c r="AK59" s="57">
        <f t="shared" si="1109"/>
        <v>14636.826029787069</v>
      </c>
      <c r="AL59" s="57">
        <f t="shared" si="1109"/>
        <v>16744.106132556099</v>
      </c>
      <c r="AM59" s="57">
        <f t="shared" si="1109"/>
        <v>18649.550481818791</v>
      </c>
      <c r="AN59" s="57">
        <f t="shared" si="1109"/>
        <v>20869.849740325004</v>
      </c>
      <c r="AO59" s="57">
        <f t="shared" si="1109"/>
        <v>23294.467716778683</v>
      </c>
      <c r="AP59" s="57">
        <f t="shared" si="1109"/>
        <v>25994.433831890394</v>
      </c>
      <c r="AQ59" s="57">
        <f t="shared" si="1109"/>
        <v>28513.364589897978</v>
      </c>
      <c r="AR59" s="57">
        <f t="shared" si="1109"/>
        <v>31420.534523927985</v>
      </c>
      <c r="AS59" s="57">
        <f t="shared" si="1109"/>
        <v>34561.587239797569</v>
      </c>
      <c r="AT59" s="57">
        <f t="shared" si="1109"/>
        <v>38051.68409225699</v>
      </c>
      <c r="AU59" s="57">
        <f t="shared" si="1109"/>
        <v>41392.80391845086</v>
      </c>
      <c r="AV59" s="57">
        <f t="shared" si="1109"/>
        <v>45205.435135734901</v>
      </c>
      <c r="AW59" s="57">
        <f t="shared" si="1109"/>
        <v>49290.305306005954</v>
      </c>
      <c r="AX59" s="57">
        <f t="shared" si="1109"/>
        <v>53805.812961664516</v>
      </c>
      <c r="AY59" s="57">
        <f t="shared" si="1109"/>
        <v>58211.562246248002</v>
      </c>
      <c r="AZ59" s="57">
        <f t="shared" si="1109"/>
        <v>63178.645834433883</v>
      </c>
      <c r="BA59" s="57">
        <f t="shared" si="1109"/>
        <v>68462.369726688776</v>
      </c>
      <c r="BB59" s="57">
        <f t="shared" si="1109"/>
        <v>74263.949568015043</v>
      </c>
      <c r="BC59" s="57">
        <f t="shared" si="1109"/>
        <v>80000.264998238446</v>
      </c>
      <c r="BD59" s="57">
        <f t="shared" si="1109"/>
        <v>86392.720942087457</v>
      </c>
      <c r="BE59" s="57">
        <f t="shared" si="1109"/>
        <v>93150.957415020384</v>
      </c>
      <c r="BF59" s="57">
        <f t="shared" si="1109"/>
        <v>100518.80194728388</v>
      </c>
      <c r="BG59" s="57">
        <f t="shared" si="1109"/>
        <v>107870.23676217991</v>
      </c>
      <c r="BH59" s="57">
        <f t="shared" si="1109"/>
        <v>115976.83279238168</v>
      </c>
      <c r="BI59" s="57">
        <f t="shared" si="1109"/>
        <v>124502.4398698836</v>
      </c>
      <c r="BJ59" s="57">
        <f t="shared" si="1109"/>
        <v>133733.39146275865</v>
      </c>
      <c r="BK59" s="57">
        <f t="shared" si="1109"/>
        <v>143000.68157297641</v>
      </c>
      <c r="BL59" s="57">
        <f t="shared" si="1109"/>
        <v>153125.96893104585</v>
      </c>
      <c r="BM59" s="57">
        <f t="shared" si="1109"/>
        <v>163727.24548103544</v>
      </c>
      <c r="BN59" s="57">
        <f t="shared" si="1109"/>
        <v>175133.29171635138</v>
      </c>
      <c r="BO59" s="57">
        <f t="shared" si="1109"/>
        <v>186632.06189031928</v>
      </c>
      <c r="BP59" s="57">
        <f t="shared" si="1109"/>
        <v>199095.25723312958</v>
      </c>
      <c r="BQ59" s="57">
        <f t="shared" si="1109"/>
        <v>212094.97178070806</v>
      </c>
      <c r="BR59" s="57">
        <f t="shared" si="1109"/>
        <v>226002.39752550307</v>
      </c>
      <c r="BS59" s="57">
        <f t="shared" si="1109"/>
        <v>240062.41729229552</v>
      </c>
      <c r="BT59" s="57">
        <f t="shared" si="1109"/>
        <v>255196.74644129255</v>
      </c>
      <c r="BU59" s="57">
        <f t="shared" si="1109"/>
        <v>270931.55559559859</v>
      </c>
      <c r="BV59" s="57">
        <f t="shared" si="1109"/>
        <v>287680.42523597227</v>
      </c>
      <c r="BW59" s="57">
        <f t="shared" si="1109"/>
        <v>304674.26993143815</v>
      </c>
      <c r="BX59" s="57">
        <f t="shared" si="1109"/>
        <v>322825.67626764666</v>
      </c>
      <c r="BY59" s="57">
        <f t="shared" si="1109"/>
        <v>341653.96305260708</v>
      </c>
      <c r="BZ59" s="57">
        <f t="shared" si="1109"/>
        <v>361567.17620830145</v>
      </c>
      <c r="CA59" s="57">
        <f t="shared" si="1109"/>
        <v>381791.6049536026</v>
      </c>
      <c r="CB59" s="57">
        <f t="shared" si="1109"/>
        <v>403235.91004577419</v>
      </c>
      <c r="CC59" s="57">
        <f t="shared" si="1109"/>
        <v>425416.0524768951</v>
      </c>
      <c r="CD59" s="57">
        <f t="shared" si="1109"/>
        <v>448737.19296058494</v>
      </c>
      <c r="CE59" s="57">
        <f t="shared" si="1109"/>
        <v>472423.13311607885</v>
      </c>
      <c r="CF59" s="57">
        <f t="shared" si="1109"/>
        <v>497380.38249132951</v>
      </c>
      <c r="CG59" s="57">
        <f t="shared" si="1109"/>
        <v>523123.0364540189</v>
      </c>
      <c r="CH59" s="57">
        <f t="shared" si="1109"/>
        <v>550054.63319897396</v>
      </c>
      <c r="CI59" s="57">
        <f t="shared" si="1109"/>
        <v>577397.55928080378</v>
      </c>
      <c r="CJ59" s="57">
        <f t="shared" si="1109"/>
        <v>606057.08664598234</v>
      </c>
      <c r="CK59" s="57">
        <f t="shared" si="1109"/>
        <v>635546.22524797474</v>
      </c>
      <c r="CL59" s="57">
        <f t="shared" si="1109"/>
        <v>666267.55871574418</v>
      </c>
      <c r="CM59" s="57">
        <f t="shared" si="1109"/>
        <v>697442.63183941192</v>
      </c>
      <c r="CN59" s="57">
        <f t="shared" ref="CN59:EY59" si="1110">CM59+CN43</f>
        <v>729975.97231099603</v>
      </c>
      <c r="CO59" s="57">
        <f t="shared" si="1110"/>
        <v>763379.93035731744</v>
      </c>
      <c r="CP59" s="57">
        <f t="shared" si="1110"/>
        <v>798056.50336336298</v>
      </c>
      <c r="CQ59" s="57">
        <f t="shared" si="1110"/>
        <v>833226.71393969399</v>
      </c>
      <c r="CR59" s="57">
        <f t="shared" si="1110"/>
        <v>869794.62361307861</v>
      </c>
      <c r="CS59" s="57">
        <f t="shared" si="1110"/>
        <v>907272.16556147265</v>
      </c>
      <c r="CT59" s="57">
        <f t="shared" si="1110"/>
        <v>946060.96331126941</v>
      </c>
      <c r="CU59" s="57">
        <f t="shared" si="1110"/>
        <v>985381.7036996613</v>
      </c>
      <c r="CV59" s="57">
        <f t="shared" si="1110"/>
        <v>1026138.1461552009</v>
      </c>
      <c r="CW59" s="57">
        <f t="shared" si="1110"/>
        <v>1067841.9516121226</v>
      </c>
      <c r="CX59" s="57">
        <f t="shared" si="1110"/>
        <v>1110894.4978878817</v>
      </c>
      <c r="CY59" s="57">
        <f t="shared" si="1110"/>
        <v>1154516.249752532</v>
      </c>
      <c r="CZ59" s="57">
        <f t="shared" si="1110"/>
        <v>1199610.7656806803</v>
      </c>
      <c r="DA59" s="57">
        <f t="shared" si="1110"/>
        <v>1245689.5245491324</v>
      </c>
      <c r="DB59" s="57">
        <f t="shared" si="1110"/>
        <v>1293153.7390655014</v>
      </c>
      <c r="DC59" s="57">
        <f t="shared" si="1110"/>
        <v>1341223.7241191093</v>
      </c>
      <c r="DD59" s="57">
        <f t="shared" si="1110"/>
        <v>1390802.9020133968</v>
      </c>
      <c r="DE59" s="57">
        <f t="shared" si="1110"/>
        <v>1441402.6278162496</v>
      </c>
      <c r="DF59" s="57">
        <f t="shared" si="1110"/>
        <v>1493424.0015908403</v>
      </c>
      <c r="DG59" s="57">
        <f t="shared" si="1110"/>
        <v>1546087.2356790311</v>
      </c>
      <c r="DH59" s="57">
        <f t="shared" si="1110"/>
        <v>1600295.6589800941</v>
      </c>
      <c r="DI59" s="57">
        <f t="shared" si="1110"/>
        <v>1655560.5414470932</v>
      </c>
      <c r="DJ59" s="57">
        <f t="shared" si="1110"/>
        <v>1712282.9055514596</v>
      </c>
      <c r="DK59" s="57">
        <f t="shared" si="1110"/>
        <v>1769682.8928774314</v>
      </c>
      <c r="DL59" s="57">
        <f t="shared" si="1110"/>
        <v>1828663.7677801703</v>
      </c>
      <c r="DM59" s="57">
        <f t="shared" si="1110"/>
        <v>1888736.7413221572</v>
      </c>
      <c r="DN59" s="57">
        <f t="shared" si="1110"/>
        <v>1950302.7822316813</v>
      </c>
      <c r="DO59" s="57">
        <f t="shared" si="1110"/>
        <v>2012581.9830392506</v>
      </c>
      <c r="DP59" s="57">
        <f t="shared" si="1110"/>
        <v>2076477.5633206272</v>
      </c>
      <c r="DQ59" s="57">
        <f t="shared" si="1110"/>
        <v>2141500.6932566161</v>
      </c>
      <c r="DR59" s="57">
        <f t="shared" si="1110"/>
        <v>2208052.3042494957</v>
      </c>
      <c r="DS59" s="57">
        <f t="shared" si="1110"/>
        <v>2275352.4547484461</v>
      </c>
      <c r="DT59" s="57">
        <f t="shared" si="1110"/>
        <v>2344304.3332096194</v>
      </c>
      <c r="DU59" s="57">
        <f t="shared" si="1110"/>
        <v>2414419.0813982585</v>
      </c>
      <c r="DV59" s="57">
        <f t="shared" si="1110"/>
        <v>2486097.60477034</v>
      </c>
      <c r="DW59" s="57">
        <f t="shared" si="1110"/>
        <v>2558559.938083936</v>
      </c>
      <c r="DX59" s="57">
        <f t="shared" si="1110"/>
        <v>2632709.2481640158</v>
      </c>
      <c r="DY59" s="57">
        <f t="shared" si="1110"/>
        <v>2708056.6570263654</v>
      </c>
      <c r="DZ59" s="57">
        <f t="shared" si="1110"/>
        <v>2785003.0520965443</v>
      </c>
      <c r="EA59" s="57">
        <f t="shared" si="1110"/>
        <v>2862768.4516726844</v>
      </c>
      <c r="EB59" s="57">
        <f t="shared" si="1110"/>
        <v>2942256.0075545833</v>
      </c>
      <c r="EC59" s="57">
        <f t="shared" si="1110"/>
        <v>3022976.828043635</v>
      </c>
      <c r="ED59" s="57">
        <f t="shared" si="1110"/>
        <v>3105331.7880484872</v>
      </c>
      <c r="EE59" s="57">
        <f t="shared" si="1110"/>
        <v>3188540.8944442915</v>
      </c>
      <c r="EF59" s="57">
        <f t="shared" si="1110"/>
        <v>3273507.2886071512</v>
      </c>
      <c r="EG59" s="57">
        <f t="shared" si="1110"/>
        <v>3359742.0693275426</v>
      </c>
      <c r="EH59" s="57">
        <f t="shared" si="1110"/>
        <v>3447646.1028368892</v>
      </c>
      <c r="EI59" s="57">
        <f t="shared" si="1110"/>
        <v>3536439.3880945211</v>
      </c>
      <c r="EJ59" s="57">
        <f t="shared" si="1110"/>
        <v>3627025.059256041</v>
      </c>
      <c r="EK59" s="57">
        <f t="shared" si="1110"/>
        <v>3718914.2085263398</v>
      </c>
      <c r="EL59" s="57">
        <f t="shared" si="1110"/>
        <v>3812507.6961309551</v>
      </c>
      <c r="EM59" s="57">
        <f t="shared" si="1110"/>
        <v>3907025.5155525641</v>
      </c>
      <c r="EN59" s="57">
        <f t="shared" si="1110"/>
        <v>4003370.7959532253</v>
      </c>
      <c r="EO59" s="57">
        <f t="shared" si="1110"/>
        <v>4101054.6249852404</v>
      </c>
      <c r="EP59" s="57">
        <f t="shared" si="1110"/>
        <v>4200477.8587239953</v>
      </c>
      <c r="EQ59" s="57">
        <f t="shared" si="1110"/>
        <v>4300860.4868692569</v>
      </c>
      <c r="ER59" s="57">
        <f t="shared" si="1110"/>
        <v>4403105.6351352595</v>
      </c>
      <c r="ES59" s="57">
        <f t="shared" si="1110"/>
        <v>4506724.3880321933</v>
      </c>
      <c r="ET59" s="57">
        <f t="shared" si="1110"/>
        <v>4612117.5987722119</v>
      </c>
      <c r="EU59" s="57">
        <f t="shared" si="1110"/>
        <v>4718505.2544462252</v>
      </c>
      <c r="EV59" s="57">
        <f t="shared" si="1110"/>
        <v>4826790.4783916082</v>
      </c>
      <c r="EW59" s="57">
        <f t="shared" si="1110"/>
        <v>4936484.3529532533</v>
      </c>
      <c r="EX59" s="57">
        <f t="shared" si="1110"/>
        <v>5047987.7293709265</v>
      </c>
      <c r="EY59" s="57">
        <f t="shared" si="1110"/>
        <v>5160491.4689390268</v>
      </c>
      <c r="EZ59" s="57">
        <f t="shared" ref="EZ59:FB59" si="1111">EY59+EZ43</f>
        <v>5274957.8173587518</v>
      </c>
      <c r="FA59" s="57">
        <f t="shared" si="1111"/>
        <v>5390858.7666849643</v>
      </c>
      <c r="FB59" s="57">
        <f t="shared" si="1111"/>
        <v>5508643.0741606038</v>
      </c>
    </row>
    <row r="60" spans="1:158" x14ac:dyDescent="0.2">
      <c r="A60" s="103" t="s">
        <v>44</v>
      </c>
      <c r="B60" s="95">
        <v>0</v>
      </c>
      <c r="C60" s="55">
        <f>C150</f>
        <v>0</v>
      </c>
      <c r="D60" s="55">
        <f t="shared" ref="D60:AA60" si="1112">D150</f>
        <v>0</v>
      </c>
      <c r="E60" s="55">
        <f t="shared" si="1112"/>
        <v>0</v>
      </c>
      <c r="F60" s="55">
        <f t="shared" si="1112"/>
        <v>0</v>
      </c>
      <c r="G60" s="55">
        <f t="shared" si="1112"/>
        <v>0</v>
      </c>
      <c r="H60" s="55">
        <f t="shared" si="1112"/>
        <v>0</v>
      </c>
      <c r="I60" s="55">
        <f t="shared" si="1112"/>
        <v>0</v>
      </c>
      <c r="J60" s="55">
        <f t="shared" si="1112"/>
        <v>0</v>
      </c>
      <c r="K60" s="56">
        <f t="shared" si="1112"/>
        <v>25.000000000000004</v>
      </c>
      <c r="L60" s="56">
        <f t="shared" si="1112"/>
        <v>47.500000000000014</v>
      </c>
      <c r="M60" s="56">
        <f t="shared" si="1112"/>
        <v>85.250000000000028</v>
      </c>
      <c r="N60" s="56">
        <f t="shared" si="1112"/>
        <v>119.22500000000002</v>
      </c>
      <c r="O60" s="56">
        <f t="shared" si="1112"/>
        <v>174.80250000000004</v>
      </c>
      <c r="P60" s="56">
        <f t="shared" si="1112"/>
        <v>224.82225000000003</v>
      </c>
      <c r="Q60" s="56">
        <f t="shared" si="1112"/>
        <v>287.34002500000003</v>
      </c>
      <c r="R60" s="56">
        <f t="shared" si="1112"/>
        <v>343.60602249999999</v>
      </c>
      <c r="S60" s="57">
        <f t="shared" si="1112"/>
        <v>554.74542025000005</v>
      </c>
      <c r="T60" s="57">
        <f t="shared" si="1112"/>
        <v>755.67087822500002</v>
      </c>
      <c r="U60" s="57">
        <f t="shared" si="1112"/>
        <v>957.66379040250013</v>
      </c>
      <c r="V60" s="57">
        <f t="shared" si="1112"/>
        <v>1154.6054113622502</v>
      </c>
      <c r="W60" s="57">
        <f t="shared" si="1112"/>
        <v>1355.3312702260253</v>
      </c>
      <c r="X60" s="57">
        <f t="shared" si="1112"/>
        <v>1552.4472632034226</v>
      </c>
      <c r="Y60" s="57">
        <f t="shared" si="1112"/>
        <v>1754.1118328830803</v>
      </c>
      <c r="Z60" s="57">
        <f t="shared" si="1112"/>
        <v>1952.5630863947722</v>
      </c>
      <c r="AA60" s="57">
        <f t="shared" si="1112"/>
        <v>2155.7542271952952</v>
      </c>
      <c r="AB60" s="57">
        <f t="shared" ref="AB60:CM60" si="1113">AB150</f>
        <v>2355.8055140277656</v>
      </c>
      <c r="AC60" s="57">
        <f t="shared" si="1113"/>
        <v>2560.6007052665891</v>
      </c>
      <c r="AD60" s="57">
        <f t="shared" si="1113"/>
        <v>2762.2184163532102</v>
      </c>
      <c r="AE60" s="57">
        <f t="shared" si="1113"/>
        <v>2968.5173937585132</v>
      </c>
      <c r="AF60" s="57">
        <f t="shared" si="1113"/>
        <v>3171.561606490161</v>
      </c>
      <c r="AG60" s="57">
        <f t="shared" si="1113"/>
        <v>3379.201855964644</v>
      </c>
      <c r="AH60" s="57">
        <f t="shared" si="1113"/>
        <v>3583.4986226857291</v>
      </c>
      <c r="AI60" s="57">
        <f t="shared" si="1113"/>
        <v>3927.8022343805706</v>
      </c>
      <c r="AJ60" s="57">
        <f t="shared" si="1113"/>
        <v>4231.0247461679328</v>
      </c>
      <c r="AK60" s="57">
        <f t="shared" si="1113"/>
        <v>4517.5444377588192</v>
      </c>
      <c r="AL60" s="57">
        <f t="shared" si="1113"/>
        <v>4773.0277159627531</v>
      </c>
      <c r="AM60" s="57">
        <f t="shared" si="1113"/>
        <v>5186.9151164571649</v>
      </c>
      <c r="AN60" s="57">
        <f t="shared" si="1113"/>
        <v>5551.7557397374167</v>
      </c>
      <c r="AO60" s="57">
        <f t="shared" si="1113"/>
        <v>5910.5158723311588</v>
      </c>
      <c r="AP60" s="57">
        <f t="shared" si="1113"/>
        <v>6230.4878496653837</v>
      </c>
      <c r="AQ60" s="57">
        <f t="shared" si="1113"/>
        <v>6727.0154160093962</v>
      </c>
      <c r="AR60" s="57">
        <f t="shared" si="1113"/>
        <v>7165.923705285235</v>
      </c>
      <c r="AS60" s="57">
        <f t="shared" si="1113"/>
        <v>7608.6035743723041</v>
      </c>
      <c r="AT60" s="57">
        <f t="shared" si="1113"/>
        <v>8003.9131960846325</v>
      </c>
      <c r="AU60" s="57">
        <f t="shared" si="1113"/>
        <v>8593.0939535243597</v>
      </c>
      <c r="AV60" s="57">
        <f t="shared" si="1113"/>
        <v>9115.2702666747446</v>
      </c>
      <c r="AW60" s="57">
        <f t="shared" si="1113"/>
        <v>9650.2958302416628</v>
      </c>
      <c r="AX60" s="57">
        <f t="shared" si="1113"/>
        <v>10128.64033112108</v>
      </c>
      <c r="AY60" s="57">
        <f t="shared" si="1113"/>
        <v>10817.491570989872</v>
      </c>
      <c r="AZ60" s="57">
        <f t="shared" si="1113"/>
        <v>11429.322635204622</v>
      </c>
      <c r="BA60" s="57">
        <f t="shared" si="1113"/>
        <v>12062.498550199658</v>
      </c>
      <c r="BB60" s="57">
        <f t="shared" si="1113"/>
        <v>12629.147238724345</v>
      </c>
      <c r="BC60" s="57">
        <f t="shared" si="1113"/>
        <v>13422.447350053759</v>
      </c>
      <c r="BD60" s="57">
        <f t="shared" si="1113"/>
        <v>14128.262483392926</v>
      </c>
      <c r="BE60" s="57">
        <f t="shared" si="1113"/>
        <v>14863.508129820799</v>
      </c>
      <c r="BF60" s="57">
        <f t="shared" si="1113"/>
        <v>15522.006832698218</v>
      </c>
      <c r="BG60" s="57">
        <f t="shared" si="1113"/>
        <v>16422.961762138879</v>
      </c>
      <c r="BH60" s="57">
        <f t="shared" si="1113"/>
        <v>17225.658076104817</v>
      </c>
      <c r="BI60" s="57">
        <f t="shared" si="1113"/>
        <v>18065.590260643916</v>
      </c>
      <c r="BJ60" s="57">
        <f t="shared" si="1113"/>
        <v>18818.301628302052</v>
      </c>
      <c r="BK60" s="57">
        <f t="shared" si="1113"/>
        <v>19829.043780451299</v>
      </c>
      <c r="BL60" s="57">
        <f t="shared" si="1113"/>
        <v>20730.545254390447</v>
      </c>
      <c r="BM60" s="57">
        <f t="shared" si="1113"/>
        <v>21676.899410539176</v>
      </c>
      <c r="BN60" s="57">
        <f t="shared" si="1113"/>
        <v>22525.38841475566</v>
      </c>
      <c r="BO60" s="57">
        <f t="shared" si="1113"/>
        <v>23647.328729496505</v>
      </c>
      <c r="BP60" s="57">
        <f t="shared" si="1113"/>
        <v>24648.907181520026</v>
      </c>
      <c r="BQ60" s="57">
        <f t="shared" si="1113"/>
        <v>25702.829523346587</v>
      </c>
      <c r="BR60" s="57">
        <f t="shared" si="1113"/>
        <v>26648.129018994783</v>
      </c>
      <c r="BS60" s="57">
        <f t="shared" si="1113"/>
        <v>27882.198075481603</v>
      </c>
      <c r="BT60" s="57">
        <f t="shared" si="1113"/>
        <v>28984.691834642479</v>
      </c>
      <c r="BU60" s="57">
        <f t="shared" si="1113"/>
        <v>30146.937504545462</v>
      </c>
      <c r="BV60" s="57">
        <f t="shared" si="1113"/>
        <v>31189.727636784704</v>
      </c>
      <c r="BW60" s="57">
        <f t="shared" si="1113"/>
        <v>32511.537979261258</v>
      </c>
      <c r="BX60" s="57">
        <f t="shared" si="1113"/>
        <v>33692.998666259155</v>
      </c>
      <c r="BY60" s="57">
        <f t="shared" si="1113"/>
        <v>34926.314387572464</v>
      </c>
      <c r="BZ60" s="57">
        <f t="shared" si="1113"/>
        <v>36033.067419166589</v>
      </c>
      <c r="CA60" s="57">
        <f t="shared" si="1113"/>
        <v>37412.44425353103</v>
      </c>
      <c r="CB60" s="57">
        <f t="shared" si="1113"/>
        <v>38645.71468920281</v>
      </c>
      <c r="CC60" s="57">
        <f t="shared" si="1113"/>
        <v>39925.659109102431</v>
      </c>
      <c r="CD60" s="57">
        <f t="shared" si="1113"/>
        <v>41074.377909248113</v>
      </c>
      <c r="CE60" s="57">
        <f t="shared" si="1113"/>
        <v>42491.523887168041</v>
      </c>
      <c r="CF60" s="57">
        <f t="shared" si="1113"/>
        <v>43758.786513527026</v>
      </c>
      <c r="CG60" s="57">
        <f t="shared" si="1113"/>
        <v>45069.323874234949</v>
      </c>
      <c r="CH60" s="57">
        <f t="shared" si="1113"/>
        <v>46245.576296459971</v>
      </c>
      <c r="CI60" s="57">
        <f t="shared" si="1113"/>
        <v>47687.502514532775</v>
      </c>
      <c r="CJ60" s="57">
        <f t="shared" si="1113"/>
        <v>48977.067341254544</v>
      </c>
      <c r="CK60" s="57">
        <f t="shared" si="1113"/>
        <v>50307.676669669119</v>
      </c>
      <c r="CL60" s="57">
        <f t="shared" si="1113"/>
        <v>51501.993852734231</v>
      </c>
      <c r="CM60" s="57">
        <f t="shared" si="1113"/>
        <v>52960.178347486435</v>
      </c>
      <c r="CN60" s="57">
        <f t="shared" ref="CN60:EY60" si="1114">CN150</f>
        <v>54264.375616758291</v>
      </c>
      <c r="CO60" s="57">
        <f t="shared" si="1114"/>
        <v>55608.154138298851</v>
      </c>
      <c r="CP60" s="57">
        <f t="shared" si="1114"/>
        <v>56814.323591042092</v>
      </c>
      <c r="CQ60" s="57">
        <f t="shared" si="1114"/>
        <v>58283.175125196372</v>
      </c>
      <c r="CR60" s="57">
        <f t="shared" si="1114"/>
        <v>59596.972727283537</v>
      </c>
      <c r="CS60" s="57">
        <f t="shared" si="1114"/>
        <v>60949.391546240615</v>
      </c>
      <c r="CT60" s="57">
        <f t="shared" si="1114"/>
        <v>62163.337264964903</v>
      </c>
      <c r="CU60" s="57">
        <f t="shared" si="1114"/>
        <v>63639.187437147091</v>
      </c>
      <c r="CV60" s="57">
        <f t="shared" si="1114"/>
        <v>64959.283812375339</v>
      </c>
      <c r="CW60" s="57">
        <f t="shared" si="1114"/>
        <v>66317.371526292147</v>
      </c>
      <c r="CX60" s="57">
        <f t="shared" si="1114"/>
        <v>67536.419249786428</v>
      </c>
      <c r="CY60" s="57">
        <f t="shared" si="1114"/>
        <v>69016.861225706569</v>
      </c>
      <c r="CZ60" s="57">
        <f t="shared" si="1114"/>
        <v>70341.090223854946</v>
      </c>
      <c r="DA60" s="57">
        <f t="shared" si="1114"/>
        <v>71702.897298044671</v>
      </c>
      <c r="DB60" s="57">
        <f t="shared" si="1114"/>
        <v>72925.292445500381</v>
      </c>
      <c r="DC60" s="57">
        <f t="shared" si="1114"/>
        <v>74408.747102758498</v>
      </c>
      <c r="DD60" s="57">
        <f t="shared" si="1114"/>
        <v>75735.687513929166</v>
      </c>
      <c r="DE60" s="57">
        <f t="shared" si="1114"/>
        <v>77099.934859693458</v>
      </c>
      <c r="DF60" s="57">
        <f t="shared" si="1114"/>
        <v>78324.526251449875</v>
      </c>
      <c r="DG60" s="57">
        <f t="shared" si="1114"/>
        <v>79809.957528485509</v>
      </c>
      <c r="DH60" s="57">
        <f t="shared" si="1114"/>
        <v>81138.676897381447</v>
      </c>
      <c r="DI60" s="57">
        <f t="shared" si="1114"/>
        <v>82504.5253050389</v>
      </c>
      <c r="DJ60" s="57">
        <f t="shared" si="1114"/>
        <v>83730.557652451476</v>
      </c>
      <c r="DK60" s="57">
        <f t="shared" si="1114"/>
        <v>85217.285789539514</v>
      </c>
      <c r="DL60" s="57">
        <f t="shared" si="1114"/>
        <v>86547.172332452101</v>
      </c>
      <c r="DM60" s="57">
        <f t="shared" si="1114"/>
        <v>87914.071196700126</v>
      </c>
      <c r="DN60" s="57">
        <f t="shared" si="1114"/>
        <v>89141.048955024686</v>
      </c>
      <c r="DO60" s="57">
        <f t="shared" si="1114"/>
        <v>90628.627961917897</v>
      </c>
      <c r="DP60" s="57">
        <f t="shared" si="1114"/>
        <v>91959.280287642629</v>
      </c>
      <c r="DQ60" s="57">
        <f t="shared" si="1114"/>
        <v>93326.868356411607</v>
      </c>
      <c r="DR60" s="57">
        <f t="shared" si="1114"/>
        <v>94554.466398797027</v>
      </c>
      <c r="DS60" s="57">
        <f t="shared" si="1114"/>
        <v>96042.603661338595</v>
      </c>
      <c r="DT60" s="57">
        <f t="shared" si="1114"/>
        <v>97373.75841714174</v>
      </c>
      <c r="DU60" s="57">
        <f t="shared" si="1114"/>
        <v>98741.79867297718</v>
      </c>
      <c r="DV60" s="57">
        <f t="shared" si="1114"/>
        <v>99969.803683719147</v>
      </c>
      <c r="DW60" s="57">
        <f t="shared" si="1114"/>
        <v>101458.307217779</v>
      </c>
      <c r="DX60" s="57">
        <f t="shared" si="1114"/>
        <v>102789.79161794648</v>
      </c>
      <c r="DY60" s="57">
        <f t="shared" si="1114"/>
        <v>104158.12855370816</v>
      </c>
      <c r="DZ60" s="57">
        <f t="shared" si="1114"/>
        <v>105386.4005763824</v>
      </c>
      <c r="EA60" s="57">
        <f t="shared" si="1114"/>
        <v>106875.14442118022</v>
      </c>
      <c r="EB60" s="57">
        <f t="shared" si="1114"/>
        <v>108206.84510101101</v>
      </c>
      <c r="EC60" s="57">
        <f t="shared" si="1114"/>
        <v>109575.37668846898</v>
      </c>
      <c r="ED60" s="57">
        <f t="shared" si="1114"/>
        <v>110803.82389766935</v>
      </c>
      <c r="EE60" s="57">
        <f t="shared" si="1114"/>
        <v>112292.72541034022</v>
      </c>
      <c r="EF60" s="57">
        <f t="shared" si="1114"/>
        <v>113624.56799125642</v>
      </c>
      <c r="EG60" s="57">
        <f t="shared" si="1114"/>
        <v>114993.227289691</v>
      </c>
      <c r="EH60" s="57">
        <f t="shared" si="1114"/>
        <v>116221.78943877005</v>
      </c>
      <c r="EI60" s="57">
        <f t="shared" si="1114"/>
        <v>117710.79439733157</v>
      </c>
      <c r="EJ60" s="57">
        <f t="shared" si="1114"/>
        <v>119042.73007954922</v>
      </c>
      <c r="EK60" s="57">
        <f t="shared" si="1114"/>
        <v>120411.47316915498</v>
      </c>
      <c r="EL60" s="57">
        <f t="shared" si="1114"/>
        <v>121640.110730288</v>
      </c>
      <c r="EM60" s="57">
        <f t="shared" si="1114"/>
        <v>123129.18355969802</v>
      </c>
      <c r="EN60" s="57">
        <f t="shared" si="1114"/>
        <v>124461.18032567925</v>
      </c>
      <c r="EO60" s="57">
        <f t="shared" si="1114"/>
        <v>125829.97839067219</v>
      </c>
      <c r="EP60" s="57">
        <f t="shared" si="1114"/>
        <v>127058.66542965363</v>
      </c>
      <c r="EQ60" s="57">
        <f t="shared" si="1114"/>
        <v>128547.78278912723</v>
      </c>
      <c r="ER60" s="57">
        <f t="shared" si="1114"/>
        <v>129879.81963216564</v>
      </c>
      <c r="ES60" s="57">
        <f t="shared" si="1114"/>
        <v>131248.65376650999</v>
      </c>
      <c r="ET60" s="57">
        <f t="shared" si="1114"/>
        <v>132477.37326790774</v>
      </c>
      <c r="EU60" s="57">
        <f t="shared" si="1114"/>
        <v>133966.51984355599</v>
      </c>
      <c r="EV60" s="57">
        <f t="shared" si="1114"/>
        <v>135298.58298115156</v>
      </c>
      <c r="EW60" s="57">
        <f t="shared" si="1114"/>
        <v>136667.44078059736</v>
      </c>
      <c r="EX60" s="57">
        <f t="shared" si="1114"/>
        <v>137896.18158058639</v>
      </c>
      <c r="EY60" s="57">
        <f t="shared" si="1114"/>
        <v>139410.34732496674</v>
      </c>
      <c r="EZ60" s="57">
        <f t="shared" ref="EZ60:FB60" si="1115">EZ150</f>
        <v>140764.9277144213</v>
      </c>
      <c r="FA60" s="57">
        <f t="shared" si="1115"/>
        <v>142171.55104054013</v>
      </c>
      <c r="FB60" s="57">
        <f t="shared" si="1115"/>
        <v>143434.2808145349</v>
      </c>
    </row>
    <row r="61" spans="1:158" s="59" customFormat="1" x14ac:dyDescent="0.2">
      <c r="A61" s="102" t="s">
        <v>32</v>
      </c>
      <c r="B61" s="58">
        <f>SUM(B58:B60)</f>
        <v>10000</v>
      </c>
      <c r="C61" s="58">
        <f t="shared" ref="C61:AA61" si="1116">SUM(C58:C60)</f>
        <v>9924.9930769230778</v>
      </c>
      <c r="D61" s="58">
        <f t="shared" si="1116"/>
        <v>9849.9861538461537</v>
      </c>
      <c r="E61" s="58">
        <f t="shared" si="1116"/>
        <v>9774.9792307692314</v>
      </c>
      <c r="F61" s="58">
        <f t="shared" si="1116"/>
        <v>9699.9723076923074</v>
      </c>
      <c r="G61" s="58">
        <f t="shared" si="1116"/>
        <v>9624.9653846153851</v>
      </c>
      <c r="H61" s="58">
        <f t="shared" si="1116"/>
        <v>9549.9584615384611</v>
      </c>
      <c r="I61" s="58">
        <f t="shared" si="1116"/>
        <v>9474.9515384615388</v>
      </c>
      <c r="J61" s="58">
        <f t="shared" si="1116"/>
        <v>9399.9446153846147</v>
      </c>
      <c r="K61" s="58">
        <f t="shared" si="1116"/>
        <v>9313.5326923076918</v>
      </c>
      <c r="L61" s="58">
        <f t="shared" si="1116"/>
        <v>9262.1207692307689</v>
      </c>
      <c r="M61" s="58">
        <f t="shared" si="1116"/>
        <v>9214.5978461538471</v>
      </c>
      <c r="N61" s="58">
        <f t="shared" si="1116"/>
        <v>9211.8231230769234</v>
      </c>
      <c r="O61" s="58">
        <f t="shared" si="1116"/>
        <v>9231.0725533333334</v>
      </c>
      <c r="P61" s="58">
        <f t="shared" si="1116"/>
        <v>9306.2751102940165</v>
      </c>
      <c r="Q61" s="58">
        <f t="shared" si="1116"/>
        <v>9405.6261412621079</v>
      </c>
      <c r="R61" s="58">
        <f t="shared" si="1116"/>
        <v>9555.6228344325209</v>
      </c>
      <c r="S61" s="58">
        <f t="shared" si="1116"/>
        <v>9413.2685242379594</v>
      </c>
      <c r="T61" s="58">
        <f t="shared" si="1116"/>
        <v>9418.5757369219991</v>
      </c>
      <c r="U61" s="58">
        <f t="shared" si="1116"/>
        <v>9575.8517984371247</v>
      </c>
      <c r="V61" s="58">
        <f t="shared" si="1116"/>
        <v>9860.0263988485185</v>
      </c>
      <c r="W61" s="58">
        <f t="shared" si="1116"/>
        <v>10268.602261763537</v>
      </c>
      <c r="X61" s="58">
        <f t="shared" si="1116"/>
        <v>10797.879744109012</v>
      </c>
      <c r="Y61" s="58">
        <f t="shared" si="1116"/>
        <v>11454.299088491422</v>
      </c>
      <c r="Z61" s="58">
        <f t="shared" si="1116"/>
        <v>12234.144089330483</v>
      </c>
      <c r="AA61" s="58">
        <f t="shared" si="1116"/>
        <v>13143.855375143241</v>
      </c>
      <c r="AB61" s="58">
        <f t="shared" ref="AB61" si="1117">SUM(AB58:AB60)</f>
        <v>14179.734529230056</v>
      </c>
      <c r="AC61" s="58">
        <f t="shared" ref="AC61" si="1118">SUM(AC58:AC60)</f>
        <v>15348.252263368955</v>
      </c>
      <c r="AD61" s="58">
        <f t="shared" ref="AD61" si="1119">SUM(AD58:AD60)</f>
        <v>16645.747545481016</v>
      </c>
      <c r="AE61" s="58">
        <f t="shared" ref="AE61" si="1120">SUM(AE58:AE60)</f>
        <v>18078.731988971587</v>
      </c>
      <c r="AF61" s="58">
        <f t="shared" ref="AF61" si="1121">SUM(AF58:AF60)</f>
        <v>19643.586334517851</v>
      </c>
      <c r="AG61" s="58">
        <f t="shared" ref="AG61" si="1122">SUM(AG58:AG60)</f>
        <v>21346.863059304378</v>
      </c>
      <c r="AH61" s="58">
        <f t="shared" ref="AH61" si="1123">SUM(AH58:AH60)</f>
        <v>23184.981701356199</v>
      </c>
      <c r="AI61" s="58">
        <f t="shared" ref="AI61" si="1124">SUM(AI58:AI60)</f>
        <v>24969.886754019171</v>
      </c>
      <c r="AJ61" s="58">
        <f t="shared" ref="AJ61" si="1125">SUM(AJ58:AJ60)</f>
        <v>26975.276590413276</v>
      </c>
      <c r="AK61" s="58">
        <f t="shared" ref="AK61" si="1126">SUM(AK58:AK60)</f>
        <v>29154.370467545887</v>
      </c>
      <c r="AL61" s="58">
        <f t="shared" ref="AL61" si="1127">SUM(AL58:AL60)</f>
        <v>31517.133848518853</v>
      </c>
      <c r="AM61" s="58">
        <f t="shared" ref="AM61" si="1128">SUM(AM58:AM60)</f>
        <v>33836.465598275958</v>
      </c>
      <c r="AN61" s="58">
        <f t="shared" ref="AN61" si="1129">SUM(AN58:AN60)</f>
        <v>36421.605480062419</v>
      </c>
      <c r="AO61" s="58">
        <f t="shared" ref="AO61" si="1130">SUM(AO58:AO60)</f>
        <v>39204.983589109848</v>
      </c>
      <c r="AP61" s="58">
        <f t="shared" ref="AP61" si="1131">SUM(AP58:AP60)</f>
        <v>42224.921681555774</v>
      </c>
      <c r="AQ61" s="58">
        <f t="shared" ref="AQ61" si="1132">SUM(AQ58:AQ60)</f>
        <v>45240.380005907369</v>
      </c>
      <c r="AR61" s="58">
        <f t="shared" ref="AR61" si="1133">SUM(AR58:AR60)</f>
        <v>48586.458229213218</v>
      </c>
      <c r="AS61" s="58">
        <f t="shared" ref="AS61" si="1134">SUM(AS58:AS60)</f>
        <v>52170.190814169873</v>
      </c>
      <c r="AT61" s="58">
        <f t="shared" ref="AT61" si="1135">SUM(AT58:AT60)</f>
        <v>56055.597288341625</v>
      </c>
      <c r="AU61" s="58">
        <f t="shared" ref="AU61" si="1136">SUM(AU58:AU60)</f>
        <v>59985.897871975219</v>
      </c>
      <c r="AV61" s="58">
        <f t="shared" ref="AV61" si="1137">SUM(AV58:AV60)</f>
        <v>64320.705402409643</v>
      </c>
      <c r="AW61" s="58">
        <f t="shared" ref="AW61" si="1138">SUM(AW58:AW60)</f>
        <v>68940.601136247613</v>
      </c>
      <c r="AX61" s="58">
        <f t="shared" ref="AX61" si="1139">SUM(AX58:AX60)</f>
        <v>73934.453292785591</v>
      </c>
      <c r="AY61" s="58">
        <f t="shared" ref="AY61" si="1140">SUM(AY58:AY60)</f>
        <v>79029.053817237887</v>
      </c>
      <c r="AZ61" s="58">
        <f t="shared" ref="AZ61" si="1141">SUM(AZ58:AZ60)</f>
        <v>84607.968469638494</v>
      </c>
      <c r="BA61" s="58">
        <f t="shared" ref="BA61" si="1142">SUM(BA58:BA60)</f>
        <v>90524.868276888432</v>
      </c>
      <c r="BB61" s="58">
        <f t="shared" ref="BB61" si="1143">SUM(BB58:BB60)</f>
        <v>96893.096806739384</v>
      </c>
      <c r="BC61" s="58">
        <f t="shared" ref="BC61" si="1144">SUM(BC58:BC60)</f>
        <v>103422.7123482922</v>
      </c>
      <c r="BD61" s="58">
        <f t="shared" ref="BD61" si="1145">SUM(BD58:BD60)</f>
        <v>110520.98342548039</v>
      </c>
      <c r="BE61" s="58">
        <f t="shared" ref="BE61" si="1146">SUM(BE58:BE60)</f>
        <v>118014.46554484118</v>
      </c>
      <c r="BF61" s="58">
        <f t="shared" ref="BF61" si="1147">SUM(BF58:BF60)</f>
        <v>126040.80877998209</v>
      </c>
      <c r="BG61" s="58">
        <f t="shared" ref="BG61" si="1148">SUM(BG58:BG60)</f>
        <v>134293.19852431878</v>
      </c>
      <c r="BH61" s="58">
        <f t="shared" ref="BH61" si="1149">SUM(BH58:BH60)</f>
        <v>143202.49086848649</v>
      </c>
      <c r="BI61" s="58">
        <f t="shared" ref="BI61" si="1150">SUM(BI58:BI60)</f>
        <v>152568.03013052751</v>
      </c>
      <c r="BJ61" s="58">
        <f t="shared" ref="BJ61" si="1151">SUM(BJ58:BJ60)</f>
        <v>162551.6930910607</v>
      </c>
      <c r="BK61" s="58">
        <f t="shared" ref="BK61" si="1152">SUM(BK58:BK60)</f>
        <v>172829.7253534277</v>
      </c>
      <c r="BL61" s="58">
        <f t="shared" ref="BL61" si="1153">SUM(BL58:BL60)</f>
        <v>183856.5141854363</v>
      </c>
      <c r="BM61" s="58">
        <f t="shared" ref="BM61" si="1154">SUM(BM58:BM60)</f>
        <v>195404.14489157463</v>
      </c>
      <c r="BN61" s="58">
        <f t="shared" ref="BN61" si="1155">SUM(BN58:BN60)</f>
        <v>207658.68013110704</v>
      </c>
      <c r="BO61" s="58">
        <f t="shared" ref="BO61" si="1156">SUM(BO58:BO60)</f>
        <v>220279.39061981579</v>
      </c>
      <c r="BP61" s="58">
        <f t="shared" ref="BP61" si="1157">SUM(BP58:BP60)</f>
        <v>233744.1644146496</v>
      </c>
      <c r="BQ61" s="58">
        <f t="shared" ref="BQ61" si="1158">SUM(BQ58:BQ60)</f>
        <v>247797.80130405465</v>
      </c>
      <c r="BR61" s="58">
        <f t="shared" ref="BR61" si="1159">SUM(BR58:BR60)</f>
        <v>262650.52654449787</v>
      </c>
      <c r="BS61" s="58">
        <f t="shared" ref="BS61" si="1160">SUM(BS58:BS60)</f>
        <v>277944.61536777712</v>
      </c>
      <c r="BT61" s="58">
        <f t="shared" ref="BT61" si="1161">SUM(BT58:BT60)</f>
        <v>294181.43827593507</v>
      </c>
      <c r="BU61" s="58">
        <f t="shared" ref="BU61" si="1162">SUM(BU58:BU60)</f>
        <v>311078.49310014403</v>
      </c>
      <c r="BV61" s="58">
        <f t="shared" ref="BV61" si="1163">SUM(BV58:BV60)</f>
        <v>328870.152872757</v>
      </c>
      <c r="BW61" s="58">
        <f t="shared" ref="BW61" si="1164">SUM(BW58:BW60)</f>
        <v>347185.8079106994</v>
      </c>
      <c r="BX61" s="58">
        <f t="shared" ref="BX61" si="1165">SUM(BX58:BX60)</f>
        <v>366518.67493390583</v>
      </c>
      <c r="BY61" s="58">
        <f t="shared" ref="BY61" si="1166">SUM(BY58:BY60)</f>
        <v>386580.27744017955</v>
      </c>
      <c r="BZ61" s="58">
        <f t="shared" ref="BZ61" si="1167">SUM(BZ58:BZ60)</f>
        <v>407600.24362746801</v>
      </c>
      <c r="CA61" s="58">
        <f t="shared" ref="CA61" si="1168">SUM(CA58:CA60)</f>
        <v>429204.04920713365</v>
      </c>
      <c r="CB61" s="58">
        <f t="shared" ref="CB61" si="1169">SUM(CB58:CB60)</f>
        <v>451881.62473497703</v>
      </c>
      <c r="CC61" s="58">
        <f t="shared" ref="CC61" si="1170">SUM(CC58:CC60)</f>
        <v>475341.71158599755</v>
      </c>
      <c r="CD61" s="58">
        <f t="shared" ref="CD61" si="1171">SUM(CD58:CD60)</f>
        <v>499811.57086983306</v>
      </c>
      <c r="CE61" s="58">
        <f t="shared" ref="CE61" si="1172">SUM(CE58:CE60)</f>
        <v>524914.65700324695</v>
      </c>
      <c r="CF61" s="58">
        <f t="shared" ref="CF61" si="1173">SUM(CF58:CF60)</f>
        <v>551139.16900485649</v>
      </c>
      <c r="CG61" s="58">
        <f t="shared" ref="CG61" si="1174">SUM(CG58:CG60)</f>
        <v>578192.36032825382</v>
      </c>
      <c r="CH61" s="58">
        <f t="shared" ref="CH61" si="1175">SUM(CH58:CH60)</f>
        <v>606300.20949543396</v>
      </c>
      <c r="CI61" s="58">
        <f t="shared" ref="CI61" si="1176">SUM(CI58:CI60)</f>
        <v>635085.06179533654</v>
      </c>
      <c r="CJ61" s="58">
        <f t="shared" ref="CJ61" si="1177">SUM(CJ58:CJ60)</f>
        <v>665034.1539872369</v>
      </c>
      <c r="CK61" s="58">
        <f t="shared" ref="CK61" si="1178">SUM(CK58:CK60)</f>
        <v>695853.90191764385</v>
      </c>
      <c r="CL61" s="58">
        <f t="shared" ref="CL61" si="1179">SUM(CL58:CL60)</f>
        <v>727769.55256847839</v>
      </c>
      <c r="CM61" s="58">
        <f t="shared" ref="CM61" si="1180">SUM(CM58:CM60)</f>
        <v>760402.81018689834</v>
      </c>
      <c r="CN61" s="58">
        <f t="shared" ref="CN61" si="1181">SUM(CN58:CN60)</f>
        <v>794240.34792775428</v>
      </c>
      <c r="CO61" s="58">
        <f t="shared" ref="CO61" si="1182">SUM(CO58:CO60)</f>
        <v>828988.08449561626</v>
      </c>
      <c r="CP61" s="58">
        <f t="shared" ref="CP61" si="1183">SUM(CP58:CP60)</f>
        <v>864870.82695440506</v>
      </c>
      <c r="CQ61" s="58">
        <f t="shared" ref="CQ61" si="1184">SUM(CQ58:CQ60)</f>
        <v>901509.88906489033</v>
      </c>
      <c r="CR61" s="58">
        <f t="shared" ref="CR61" si="1185">SUM(CR58:CR60)</f>
        <v>939391.5963403621</v>
      </c>
      <c r="CS61" s="58">
        <f t="shared" ref="CS61" si="1186">SUM(CS58:CS60)</f>
        <v>978221.55710771331</v>
      </c>
      <c r="CT61" s="58">
        <f t="shared" ref="CT61" si="1187">SUM(CT58:CT60)</f>
        <v>1018224.3005762344</v>
      </c>
      <c r="CU61" s="58">
        <f t="shared" ref="CU61" si="1188">SUM(CU58:CU60)</f>
        <v>1059020.8911368083</v>
      </c>
      <c r="CV61" s="58">
        <f t="shared" ref="CV61" si="1189">SUM(CV58:CV60)</f>
        <v>1101097.4299675762</v>
      </c>
      <c r="CW61" s="58">
        <f t="shared" ref="CW61" si="1190">SUM(CW58:CW60)</f>
        <v>1144159.3231384146</v>
      </c>
      <c r="CX61" s="58">
        <f t="shared" ref="CX61" si="1191">SUM(CX58:CX60)</f>
        <v>1188430.9171376682</v>
      </c>
      <c r="CY61" s="58">
        <f t="shared" ref="CY61" si="1192">SUM(CY58:CY60)</f>
        <v>1233533.1109782385</v>
      </c>
      <c r="CZ61" s="58">
        <f t="shared" ref="CZ61" si="1193">SUM(CZ58:CZ60)</f>
        <v>1279951.8559045352</v>
      </c>
      <c r="DA61" s="58">
        <f t="shared" ref="DA61" si="1194">SUM(DA58:DA60)</f>
        <v>1327392.4218471772</v>
      </c>
      <c r="DB61" s="58">
        <f t="shared" ref="DB61" si="1195">SUM(DB58:DB60)</f>
        <v>1376079.0315110018</v>
      </c>
      <c r="DC61" s="58">
        <f t="shared" ref="DC61" si="1196">SUM(DC58:DC60)</f>
        <v>1425632.4712218679</v>
      </c>
      <c r="DD61" s="58">
        <f t="shared" ref="DD61" si="1197">SUM(DD58:DD60)</f>
        <v>1476538.5895273259</v>
      </c>
      <c r="DE61" s="58">
        <f t="shared" ref="DE61" si="1198">SUM(DE58:DE60)</f>
        <v>1528502.5626759431</v>
      </c>
      <c r="DF61" s="58">
        <f t="shared" ref="DF61" si="1199">SUM(DF58:DF60)</f>
        <v>1581748.5278422902</v>
      </c>
      <c r="DG61" s="58">
        <f t="shared" ref="DG61" si="1200">SUM(DG58:DG60)</f>
        <v>1635897.1932075166</v>
      </c>
      <c r="DH61" s="58">
        <f t="shared" ref="DH61" si="1201">SUM(DH58:DH60)</f>
        <v>1691434.3358774756</v>
      </c>
      <c r="DI61" s="58">
        <f t="shared" ref="DI61" si="1202">SUM(DI58:DI60)</f>
        <v>1748065.066752132</v>
      </c>
      <c r="DJ61" s="58">
        <f t="shared" ref="DJ61" si="1203">SUM(DJ58:DJ60)</f>
        <v>1806013.4632039112</v>
      </c>
      <c r="DK61" s="58">
        <f t="shared" ref="DK61" si="1204">SUM(DK58:DK60)</f>
        <v>1864900.1786669709</v>
      </c>
      <c r="DL61" s="58">
        <f t="shared" ref="DL61" si="1205">SUM(DL58:DL60)</f>
        <v>1925210.9401126225</v>
      </c>
      <c r="DM61" s="58">
        <f t="shared" ref="DM61" si="1206">SUM(DM58:DM60)</f>
        <v>1986650.8125188574</v>
      </c>
      <c r="DN61" s="58">
        <f t="shared" ref="DN61" si="1207">SUM(DN58:DN60)</f>
        <v>2049443.831186706</v>
      </c>
      <c r="DO61" s="58">
        <f t="shared" ref="DO61" si="1208">SUM(DO58:DO60)</f>
        <v>2113210.6110011684</v>
      </c>
      <c r="DP61" s="58">
        <f t="shared" ref="DP61" si="1209">SUM(DP58:DP60)</f>
        <v>2178436.8436082699</v>
      </c>
      <c r="DQ61" s="58">
        <f t="shared" ref="DQ61" si="1210">SUM(DQ58:DQ60)</f>
        <v>2244827.5616130279</v>
      </c>
      <c r="DR61" s="58">
        <f t="shared" ref="DR61" si="1211">SUM(DR58:DR60)</f>
        <v>2312606.7706482927</v>
      </c>
      <c r="DS61" s="58">
        <f t="shared" ref="DS61" si="1212">SUM(DS58:DS60)</f>
        <v>2381395.0584097849</v>
      </c>
      <c r="DT61" s="58">
        <f t="shared" ref="DT61" si="1213">SUM(DT58:DT60)</f>
        <v>2451678.091626761</v>
      </c>
      <c r="DU61" s="58">
        <f t="shared" ref="DU61" si="1214">SUM(DU58:DU60)</f>
        <v>2523160.8800712358</v>
      </c>
      <c r="DV61" s="58">
        <f t="shared" ref="DV61" si="1215">SUM(DV58:DV60)</f>
        <v>2596067.4084540592</v>
      </c>
      <c r="DW61" s="58">
        <f t="shared" ref="DW61" si="1216">SUM(DW58:DW60)</f>
        <v>2670018.2453017151</v>
      </c>
      <c r="DX61" s="58">
        <f t="shared" ref="DX61" si="1217">SUM(DX58:DX60)</f>
        <v>2745499.0397819625</v>
      </c>
      <c r="DY61" s="58">
        <f t="shared" ref="DY61" si="1218">SUM(DY58:DY60)</f>
        <v>2822214.7855800735</v>
      </c>
      <c r="DZ61" s="58">
        <f t="shared" ref="DZ61" si="1219">SUM(DZ58:DZ60)</f>
        <v>2900389.4526729267</v>
      </c>
      <c r="EA61" s="58">
        <f t="shared" ref="EA61" si="1220">SUM(EA58:EA60)</f>
        <v>2979643.5960938646</v>
      </c>
      <c r="EB61" s="58">
        <f t="shared" ref="EB61" si="1221">SUM(EB58:EB60)</f>
        <v>3060462.8526555942</v>
      </c>
      <c r="EC61" s="58">
        <f t="shared" ref="EC61" si="1222">SUM(EC58:EC60)</f>
        <v>3142552.2047321042</v>
      </c>
      <c r="ED61" s="58">
        <f t="shared" ref="ED61" si="1223">SUM(ED58:ED60)</f>
        <v>3226135.6119461567</v>
      </c>
      <c r="EE61" s="58">
        <f t="shared" ref="EE61" si="1224">SUM(EE58:EE60)</f>
        <v>3310833.6198546318</v>
      </c>
      <c r="EF61" s="58">
        <f t="shared" ref="EF61" si="1225">SUM(EF58:EF60)</f>
        <v>3397131.8565984075</v>
      </c>
      <c r="EG61" s="58">
        <f t="shared" ref="EG61" si="1226">SUM(EG58:EG60)</f>
        <v>3484735.2966172337</v>
      </c>
      <c r="EH61" s="58">
        <f t="shared" ref="EH61" si="1227">SUM(EH58:EH60)</f>
        <v>3573867.8922756594</v>
      </c>
      <c r="EI61" s="58">
        <f t="shared" ref="EI61" si="1228">SUM(EI58:EI60)</f>
        <v>3664150.1824918529</v>
      </c>
      <c r="EJ61" s="58">
        <f t="shared" ref="EJ61" si="1229">SUM(EJ58:EJ60)</f>
        <v>3756067.7893355903</v>
      </c>
      <c r="EK61" s="58">
        <f t="shared" ref="EK61" si="1230">SUM(EK58:EK60)</f>
        <v>3849325.6816954948</v>
      </c>
      <c r="EL61" s="58">
        <f t="shared" ref="EL61" si="1231">SUM(EL58:EL60)</f>
        <v>3944147.8068612432</v>
      </c>
      <c r="EM61" s="58">
        <f t="shared" ref="EM61" si="1232">SUM(EM58:EM60)</f>
        <v>4040154.6991122621</v>
      </c>
      <c r="EN61" s="58">
        <f t="shared" ref="EN61" si="1233">SUM(EN58:EN60)</f>
        <v>4137831.9762789048</v>
      </c>
      <c r="EO61" s="58">
        <f t="shared" ref="EO61" si="1234">SUM(EO58:EO60)</f>
        <v>4236884.6033759126</v>
      </c>
      <c r="EP61" s="58">
        <f t="shared" ref="EP61" si="1235">SUM(EP58:EP60)</f>
        <v>4337536.5241536489</v>
      </c>
      <c r="EQ61" s="58">
        <f t="shared" ref="EQ61" si="1236">SUM(EQ58:EQ60)</f>
        <v>4439408.2696583839</v>
      </c>
      <c r="ER61" s="58">
        <f t="shared" ref="ER61" si="1237">SUM(ER58:ER60)</f>
        <v>4542985.4547674255</v>
      </c>
      <c r="ES61" s="58">
        <f t="shared" ref="ES61" si="1238">SUM(ES58:ES60)</f>
        <v>4647973.0417987034</v>
      </c>
      <c r="ET61" s="58">
        <f t="shared" ref="ET61" si="1239">SUM(ET58:ET60)</f>
        <v>4754594.9720401196</v>
      </c>
      <c r="EU61" s="58">
        <f t="shared" ref="EU61" si="1240">SUM(EU58:EU60)</f>
        <v>4862471.7742897812</v>
      </c>
      <c r="EV61" s="58">
        <f t="shared" ref="EV61" si="1241">SUM(EV58:EV60)</f>
        <v>4972089.0613727598</v>
      </c>
      <c r="EW61" s="58">
        <f t="shared" ref="EW61" si="1242">SUM(EW58:EW60)</f>
        <v>5083151.7937338511</v>
      </c>
      <c r="EX61" s="58">
        <f t="shared" ref="EX61" si="1243">SUM(EX58:EX60)</f>
        <v>5195883.9109515129</v>
      </c>
      <c r="EY61" s="58">
        <f t="shared" ref="EY61" si="1244">SUM(EY58:EY60)</f>
        <v>5309901.8162639933</v>
      </c>
      <c r="EZ61" s="58">
        <f t="shared" ref="EZ61" si="1245">SUM(EZ58:EZ60)</f>
        <v>5425722.7450731732</v>
      </c>
      <c r="FA61" s="58">
        <f t="shared" ref="FA61" si="1246">SUM(FA58:FA60)</f>
        <v>5543030.3177255047</v>
      </c>
      <c r="FB61" s="58">
        <f t="shared" ref="FB61" si="1247">SUM(FB58:FB60)</f>
        <v>5662077.3549751388</v>
      </c>
    </row>
    <row r="62" spans="1:158" s="59" customFormat="1" x14ac:dyDescent="0.2">
      <c r="A62" s="108" t="s">
        <v>39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</row>
    <row r="63" spans="1:158" x14ac:dyDescent="0.2">
      <c r="A63" s="103" t="s">
        <v>40</v>
      </c>
      <c r="B63" s="95">
        <v>0</v>
      </c>
      <c r="C63" s="55">
        <f t="shared" ref="C63:AA63" si="1248">B63+C33-C34</f>
        <v>0</v>
      </c>
      <c r="D63" s="55">
        <f t="shared" si="1248"/>
        <v>0</v>
      </c>
      <c r="E63" s="55">
        <f t="shared" si="1248"/>
        <v>0</v>
      </c>
      <c r="F63" s="55">
        <f t="shared" si="1248"/>
        <v>0</v>
      </c>
      <c r="G63" s="55">
        <f t="shared" si="1248"/>
        <v>0</v>
      </c>
      <c r="H63" s="55">
        <f t="shared" si="1248"/>
        <v>0</v>
      </c>
      <c r="I63" s="55">
        <f t="shared" si="1248"/>
        <v>0</v>
      </c>
      <c r="J63" s="55">
        <f t="shared" si="1248"/>
        <v>0</v>
      </c>
      <c r="K63" s="56">
        <f t="shared" si="1248"/>
        <v>0</v>
      </c>
      <c r="L63" s="56">
        <f t="shared" si="1248"/>
        <v>0</v>
      </c>
      <c r="M63" s="56">
        <f t="shared" si="1248"/>
        <v>0</v>
      </c>
      <c r="N63" s="56">
        <f t="shared" si="1248"/>
        <v>0</v>
      </c>
      <c r="O63" s="56">
        <f t="shared" si="1248"/>
        <v>0</v>
      </c>
      <c r="P63" s="56">
        <f t="shared" si="1248"/>
        <v>0</v>
      </c>
      <c r="Q63" s="56">
        <f t="shared" si="1248"/>
        <v>0</v>
      </c>
      <c r="R63" s="56">
        <f t="shared" si="1248"/>
        <v>0</v>
      </c>
      <c r="S63" s="57">
        <f t="shared" si="1248"/>
        <v>0</v>
      </c>
      <c r="T63" s="57">
        <f t="shared" si="1248"/>
        <v>0</v>
      </c>
      <c r="U63" s="57">
        <f t="shared" si="1248"/>
        <v>0</v>
      </c>
      <c r="V63" s="57">
        <f t="shared" si="1248"/>
        <v>0</v>
      </c>
      <c r="W63" s="57">
        <f t="shared" si="1248"/>
        <v>0</v>
      </c>
      <c r="X63" s="57">
        <f t="shared" si="1248"/>
        <v>0</v>
      </c>
      <c r="Y63" s="57">
        <f t="shared" si="1248"/>
        <v>0</v>
      </c>
      <c r="Z63" s="57">
        <f t="shared" si="1248"/>
        <v>0</v>
      </c>
      <c r="AA63" s="57">
        <f t="shared" si="1248"/>
        <v>0</v>
      </c>
      <c r="AB63" s="57">
        <f t="shared" ref="AB63:CM63" si="1249">AA63+AB33-AB34</f>
        <v>0</v>
      </c>
      <c r="AC63" s="57">
        <f t="shared" si="1249"/>
        <v>0</v>
      </c>
      <c r="AD63" s="57">
        <f t="shared" si="1249"/>
        <v>0</v>
      </c>
      <c r="AE63" s="57">
        <f t="shared" si="1249"/>
        <v>0</v>
      </c>
      <c r="AF63" s="57">
        <f t="shared" si="1249"/>
        <v>0</v>
      </c>
      <c r="AG63" s="57">
        <f t="shared" si="1249"/>
        <v>0</v>
      </c>
      <c r="AH63" s="57">
        <f t="shared" si="1249"/>
        <v>0</v>
      </c>
      <c r="AI63" s="57">
        <f t="shared" si="1249"/>
        <v>0</v>
      </c>
      <c r="AJ63" s="57">
        <f t="shared" si="1249"/>
        <v>0</v>
      </c>
      <c r="AK63" s="57">
        <f t="shared" si="1249"/>
        <v>0</v>
      </c>
      <c r="AL63" s="57">
        <f t="shared" si="1249"/>
        <v>0</v>
      </c>
      <c r="AM63" s="57">
        <f t="shared" si="1249"/>
        <v>0</v>
      </c>
      <c r="AN63" s="57">
        <f t="shared" si="1249"/>
        <v>0</v>
      </c>
      <c r="AO63" s="57">
        <f t="shared" si="1249"/>
        <v>0</v>
      </c>
      <c r="AP63" s="57">
        <f t="shared" si="1249"/>
        <v>0</v>
      </c>
      <c r="AQ63" s="57">
        <f t="shared" si="1249"/>
        <v>0</v>
      </c>
      <c r="AR63" s="57">
        <f t="shared" si="1249"/>
        <v>0</v>
      </c>
      <c r="AS63" s="57">
        <f t="shared" si="1249"/>
        <v>0</v>
      </c>
      <c r="AT63" s="57">
        <f t="shared" si="1249"/>
        <v>0</v>
      </c>
      <c r="AU63" s="57">
        <f t="shared" si="1249"/>
        <v>0</v>
      </c>
      <c r="AV63" s="57">
        <f t="shared" si="1249"/>
        <v>0</v>
      </c>
      <c r="AW63" s="57">
        <f t="shared" si="1249"/>
        <v>0</v>
      </c>
      <c r="AX63" s="57">
        <f t="shared" si="1249"/>
        <v>0</v>
      </c>
      <c r="AY63" s="57">
        <f t="shared" si="1249"/>
        <v>0</v>
      </c>
      <c r="AZ63" s="57">
        <f t="shared" si="1249"/>
        <v>0</v>
      </c>
      <c r="BA63" s="57">
        <f t="shared" si="1249"/>
        <v>0</v>
      </c>
      <c r="BB63" s="57">
        <f t="shared" si="1249"/>
        <v>0</v>
      </c>
      <c r="BC63" s="57">
        <f t="shared" si="1249"/>
        <v>0</v>
      </c>
      <c r="BD63" s="57">
        <f t="shared" si="1249"/>
        <v>0</v>
      </c>
      <c r="BE63" s="57">
        <f t="shared" si="1249"/>
        <v>0</v>
      </c>
      <c r="BF63" s="57">
        <f t="shared" si="1249"/>
        <v>0</v>
      </c>
      <c r="BG63" s="57">
        <f t="shared" si="1249"/>
        <v>0</v>
      </c>
      <c r="BH63" s="57">
        <f t="shared" si="1249"/>
        <v>0</v>
      </c>
      <c r="BI63" s="57">
        <f t="shared" si="1249"/>
        <v>0</v>
      </c>
      <c r="BJ63" s="57">
        <f t="shared" si="1249"/>
        <v>0</v>
      </c>
      <c r="BK63" s="57">
        <f t="shared" si="1249"/>
        <v>0</v>
      </c>
      <c r="BL63" s="57">
        <f t="shared" si="1249"/>
        <v>0</v>
      </c>
      <c r="BM63" s="57">
        <f t="shared" si="1249"/>
        <v>0</v>
      </c>
      <c r="BN63" s="57">
        <f t="shared" si="1249"/>
        <v>0</v>
      </c>
      <c r="BO63" s="57">
        <f t="shared" si="1249"/>
        <v>0</v>
      </c>
      <c r="BP63" s="57">
        <f t="shared" si="1249"/>
        <v>0</v>
      </c>
      <c r="BQ63" s="57">
        <f t="shared" si="1249"/>
        <v>0</v>
      </c>
      <c r="BR63" s="57">
        <f t="shared" si="1249"/>
        <v>0</v>
      </c>
      <c r="BS63" s="57">
        <f t="shared" si="1249"/>
        <v>0</v>
      </c>
      <c r="BT63" s="57">
        <f t="shared" si="1249"/>
        <v>0</v>
      </c>
      <c r="BU63" s="57">
        <f t="shared" si="1249"/>
        <v>0</v>
      </c>
      <c r="BV63" s="57">
        <f t="shared" si="1249"/>
        <v>0</v>
      </c>
      <c r="BW63" s="57">
        <f t="shared" si="1249"/>
        <v>0</v>
      </c>
      <c r="BX63" s="57">
        <f t="shared" si="1249"/>
        <v>0</v>
      </c>
      <c r="BY63" s="57">
        <f t="shared" si="1249"/>
        <v>0</v>
      </c>
      <c r="BZ63" s="57">
        <f t="shared" si="1249"/>
        <v>0</v>
      </c>
      <c r="CA63" s="57">
        <f t="shared" si="1249"/>
        <v>0</v>
      </c>
      <c r="CB63" s="57">
        <f t="shared" si="1249"/>
        <v>0</v>
      </c>
      <c r="CC63" s="57">
        <f t="shared" si="1249"/>
        <v>0</v>
      </c>
      <c r="CD63" s="57">
        <f t="shared" si="1249"/>
        <v>0</v>
      </c>
      <c r="CE63" s="57">
        <f t="shared" si="1249"/>
        <v>0</v>
      </c>
      <c r="CF63" s="57">
        <f t="shared" si="1249"/>
        <v>0</v>
      </c>
      <c r="CG63" s="57">
        <f t="shared" si="1249"/>
        <v>0</v>
      </c>
      <c r="CH63" s="57">
        <f t="shared" si="1249"/>
        <v>0</v>
      </c>
      <c r="CI63" s="57">
        <f t="shared" si="1249"/>
        <v>0</v>
      </c>
      <c r="CJ63" s="57">
        <f t="shared" si="1249"/>
        <v>0</v>
      </c>
      <c r="CK63" s="57">
        <f t="shared" si="1249"/>
        <v>0</v>
      </c>
      <c r="CL63" s="57">
        <f t="shared" si="1249"/>
        <v>0</v>
      </c>
      <c r="CM63" s="57">
        <f t="shared" si="1249"/>
        <v>0</v>
      </c>
      <c r="CN63" s="57">
        <f t="shared" ref="CN63:EY63" si="1250">CM63+CN33-CN34</f>
        <v>0</v>
      </c>
      <c r="CO63" s="57">
        <f t="shared" si="1250"/>
        <v>0</v>
      </c>
      <c r="CP63" s="57">
        <f t="shared" si="1250"/>
        <v>0</v>
      </c>
      <c r="CQ63" s="57">
        <f t="shared" si="1250"/>
        <v>0</v>
      </c>
      <c r="CR63" s="57">
        <f t="shared" si="1250"/>
        <v>0</v>
      </c>
      <c r="CS63" s="57">
        <f t="shared" si="1250"/>
        <v>0</v>
      </c>
      <c r="CT63" s="57">
        <f t="shared" si="1250"/>
        <v>0</v>
      </c>
      <c r="CU63" s="57">
        <f t="shared" si="1250"/>
        <v>0</v>
      </c>
      <c r="CV63" s="57">
        <f t="shared" si="1250"/>
        <v>0</v>
      </c>
      <c r="CW63" s="57">
        <f t="shared" si="1250"/>
        <v>0</v>
      </c>
      <c r="CX63" s="57">
        <f t="shared" si="1250"/>
        <v>0</v>
      </c>
      <c r="CY63" s="57">
        <f t="shared" si="1250"/>
        <v>0</v>
      </c>
      <c r="CZ63" s="57">
        <f t="shared" si="1250"/>
        <v>0</v>
      </c>
      <c r="DA63" s="57">
        <f t="shared" si="1250"/>
        <v>0</v>
      </c>
      <c r="DB63" s="57">
        <f t="shared" si="1250"/>
        <v>0</v>
      </c>
      <c r="DC63" s="57">
        <f t="shared" si="1250"/>
        <v>0</v>
      </c>
      <c r="DD63" s="57">
        <f t="shared" si="1250"/>
        <v>0</v>
      </c>
      <c r="DE63" s="57">
        <f t="shared" si="1250"/>
        <v>0</v>
      </c>
      <c r="DF63" s="57">
        <f t="shared" si="1250"/>
        <v>0</v>
      </c>
      <c r="DG63" s="57">
        <f t="shared" si="1250"/>
        <v>0</v>
      </c>
      <c r="DH63" s="57">
        <f t="shared" si="1250"/>
        <v>0</v>
      </c>
      <c r="DI63" s="57">
        <f t="shared" si="1250"/>
        <v>0</v>
      </c>
      <c r="DJ63" s="57">
        <f t="shared" si="1250"/>
        <v>0</v>
      </c>
      <c r="DK63" s="57">
        <f t="shared" si="1250"/>
        <v>0</v>
      </c>
      <c r="DL63" s="57">
        <f t="shared" si="1250"/>
        <v>0</v>
      </c>
      <c r="DM63" s="57">
        <f t="shared" si="1250"/>
        <v>0</v>
      </c>
      <c r="DN63" s="57">
        <f t="shared" si="1250"/>
        <v>0</v>
      </c>
      <c r="DO63" s="57">
        <f t="shared" si="1250"/>
        <v>0</v>
      </c>
      <c r="DP63" s="57">
        <f t="shared" si="1250"/>
        <v>0</v>
      </c>
      <c r="DQ63" s="57">
        <f t="shared" si="1250"/>
        <v>0</v>
      </c>
      <c r="DR63" s="57">
        <f t="shared" si="1250"/>
        <v>0</v>
      </c>
      <c r="DS63" s="57">
        <f t="shared" si="1250"/>
        <v>0</v>
      </c>
      <c r="DT63" s="57">
        <f t="shared" si="1250"/>
        <v>0</v>
      </c>
      <c r="DU63" s="57">
        <f t="shared" si="1250"/>
        <v>0</v>
      </c>
      <c r="DV63" s="57">
        <f t="shared" si="1250"/>
        <v>0</v>
      </c>
      <c r="DW63" s="57">
        <f t="shared" si="1250"/>
        <v>0</v>
      </c>
      <c r="DX63" s="57">
        <f t="shared" si="1250"/>
        <v>0</v>
      </c>
      <c r="DY63" s="57">
        <f t="shared" si="1250"/>
        <v>0</v>
      </c>
      <c r="DZ63" s="57">
        <f t="shared" si="1250"/>
        <v>0</v>
      </c>
      <c r="EA63" s="57">
        <f t="shared" si="1250"/>
        <v>0</v>
      </c>
      <c r="EB63" s="57">
        <f t="shared" si="1250"/>
        <v>0</v>
      </c>
      <c r="EC63" s="57">
        <f t="shared" si="1250"/>
        <v>0</v>
      </c>
      <c r="ED63" s="57">
        <f t="shared" si="1250"/>
        <v>0</v>
      </c>
      <c r="EE63" s="57">
        <f t="shared" si="1250"/>
        <v>0</v>
      </c>
      <c r="EF63" s="57">
        <f t="shared" si="1250"/>
        <v>0</v>
      </c>
      <c r="EG63" s="57">
        <f t="shared" si="1250"/>
        <v>0</v>
      </c>
      <c r="EH63" s="57">
        <f t="shared" si="1250"/>
        <v>0</v>
      </c>
      <c r="EI63" s="57">
        <f t="shared" si="1250"/>
        <v>0</v>
      </c>
      <c r="EJ63" s="57">
        <f t="shared" si="1250"/>
        <v>0</v>
      </c>
      <c r="EK63" s="57">
        <f t="shared" si="1250"/>
        <v>0</v>
      </c>
      <c r="EL63" s="57">
        <f t="shared" si="1250"/>
        <v>0</v>
      </c>
      <c r="EM63" s="57">
        <f t="shared" si="1250"/>
        <v>0</v>
      </c>
      <c r="EN63" s="57">
        <f t="shared" si="1250"/>
        <v>0</v>
      </c>
      <c r="EO63" s="57">
        <f t="shared" si="1250"/>
        <v>0</v>
      </c>
      <c r="EP63" s="57">
        <f t="shared" si="1250"/>
        <v>0</v>
      </c>
      <c r="EQ63" s="57">
        <f t="shared" si="1250"/>
        <v>0</v>
      </c>
      <c r="ER63" s="57">
        <f t="shared" si="1250"/>
        <v>0</v>
      </c>
      <c r="ES63" s="57">
        <f t="shared" si="1250"/>
        <v>0</v>
      </c>
      <c r="ET63" s="57">
        <f t="shared" si="1250"/>
        <v>0</v>
      </c>
      <c r="EU63" s="57">
        <f t="shared" si="1250"/>
        <v>0</v>
      </c>
      <c r="EV63" s="57">
        <f t="shared" si="1250"/>
        <v>0</v>
      </c>
      <c r="EW63" s="57">
        <f t="shared" si="1250"/>
        <v>0</v>
      </c>
      <c r="EX63" s="57">
        <f t="shared" si="1250"/>
        <v>0</v>
      </c>
      <c r="EY63" s="57">
        <f t="shared" si="1250"/>
        <v>0</v>
      </c>
      <c r="EZ63" s="57">
        <f t="shared" ref="EZ63:FB63" si="1251">EY63+EZ33-EZ34</f>
        <v>0</v>
      </c>
      <c r="FA63" s="57">
        <f t="shared" si="1251"/>
        <v>0</v>
      </c>
      <c r="FB63" s="57">
        <f t="shared" si="1251"/>
        <v>0</v>
      </c>
    </row>
    <row r="64" spans="1:158" s="59" customFormat="1" x14ac:dyDescent="0.2">
      <c r="A64" s="102" t="s">
        <v>32</v>
      </c>
      <c r="B64" s="58">
        <f>SUM(B63)</f>
        <v>0</v>
      </c>
      <c r="C64" s="58">
        <f t="shared" ref="C64:AA64" si="1252">SUM(C63)</f>
        <v>0</v>
      </c>
      <c r="D64" s="58">
        <f t="shared" si="1252"/>
        <v>0</v>
      </c>
      <c r="E64" s="58">
        <f t="shared" si="1252"/>
        <v>0</v>
      </c>
      <c r="F64" s="58">
        <f t="shared" si="1252"/>
        <v>0</v>
      </c>
      <c r="G64" s="58">
        <f t="shared" si="1252"/>
        <v>0</v>
      </c>
      <c r="H64" s="58">
        <f t="shared" si="1252"/>
        <v>0</v>
      </c>
      <c r="I64" s="58">
        <f t="shared" si="1252"/>
        <v>0</v>
      </c>
      <c r="J64" s="58">
        <f t="shared" si="1252"/>
        <v>0</v>
      </c>
      <c r="K64" s="58">
        <f t="shared" si="1252"/>
        <v>0</v>
      </c>
      <c r="L64" s="58">
        <f t="shared" si="1252"/>
        <v>0</v>
      </c>
      <c r="M64" s="58">
        <f t="shared" si="1252"/>
        <v>0</v>
      </c>
      <c r="N64" s="58">
        <f t="shared" si="1252"/>
        <v>0</v>
      </c>
      <c r="O64" s="58">
        <f t="shared" si="1252"/>
        <v>0</v>
      </c>
      <c r="P64" s="58">
        <f t="shared" si="1252"/>
        <v>0</v>
      </c>
      <c r="Q64" s="58">
        <f t="shared" si="1252"/>
        <v>0</v>
      </c>
      <c r="R64" s="58">
        <f t="shared" si="1252"/>
        <v>0</v>
      </c>
      <c r="S64" s="58">
        <f t="shared" si="1252"/>
        <v>0</v>
      </c>
      <c r="T64" s="58">
        <f t="shared" si="1252"/>
        <v>0</v>
      </c>
      <c r="U64" s="58">
        <f t="shared" si="1252"/>
        <v>0</v>
      </c>
      <c r="V64" s="58">
        <f t="shared" si="1252"/>
        <v>0</v>
      </c>
      <c r="W64" s="58">
        <f t="shared" si="1252"/>
        <v>0</v>
      </c>
      <c r="X64" s="58">
        <f t="shared" si="1252"/>
        <v>0</v>
      </c>
      <c r="Y64" s="58">
        <f t="shared" si="1252"/>
        <v>0</v>
      </c>
      <c r="Z64" s="58">
        <f t="shared" si="1252"/>
        <v>0</v>
      </c>
      <c r="AA64" s="58">
        <f t="shared" si="1252"/>
        <v>0</v>
      </c>
      <c r="AB64" s="58">
        <f t="shared" ref="AB64" si="1253">SUM(AB63)</f>
        <v>0</v>
      </c>
      <c r="AC64" s="58">
        <f t="shared" ref="AC64" si="1254">SUM(AC63)</f>
        <v>0</v>
      </c>
      <c r="AD64" s="58">
        <f t="shared" ref="AD64" si="1255">SUM(AD63)</f>
        <v>0</v>
      </c>
      <c r="AE64" s="58">
        <f t="shared" ref="AE64" si="1256">SUM(AE63)</f>
        <v>0</v>
      </c>
      <c r="AF64" s="58">
        <f t="shared" ref="AF64" si="1257">SUM(AF63)</f>
        <v>0</v>
      </c>
      <c r="AG64" s="58">
        <f t="shared" ref="AG64" si="1258">SUM(AG63)</f>
        <v>0</v>
      </c>
      <c r="AH64" s="58">
        <f t="shared" ref="AH64" si="1259">SUM(AH63)</f>
        <v>0</v>
      </c>
      <c r="AI64" s="58">
        <f t="shared" ref="AI64" si="1260">SUM(AI63)</f>
        <v>0</v>
      </c>
      <c r="AJ64" s="58">
        <f t="shared" ref="AJ64" si="1261">SUM(AJ63)</f>
        <v>0</v>
      </c>
      <c r="AK64" s="58">
        <f t="shared" ref="AK64" si="1262">SUM(AK63)</f>
        <v>0</v>
      </c>
      <c r="AL64" s="58">
        <f t="shared" ref="AL64" si="1263">SUM(AL63)</f>
        <v>0</v>
      </c>
      <c r="AM64" s="58">
        <f t="shared" ref="AM64" si="1264">SUM(AM63)</f>
        <v>0</v>
      </c>
      <c r="AN64" s="58">
        <f t="shared" ref="AN64" si="1265">SUM(AN63)</f>
        <v>0</v>
      </c>
      <c r="AO64" s="58">
        <f t="shared" ref="AO64" si="1266">SUM(AO63)</f>
        <v>0</v>
      </c>
      <c r="AP64" s="58">
        <f t="shared" ref="AP64" si="1267">SUM(AP63)</f>
        <v>0</v>
      </c>
      <c r="AQ64" s="58">
        <f t="shared" ref="AQ64" si="1268">SUM(AQ63)</f>
        <v>0</v>
      </c>
      <c r="AR64" s="58">
        <f t="shared" ref="AR64" si="1269">SUM(AR63)</f>
        <v>0</v>
      </c>
      <c r="AS64" s="58">
        <f t="shared" ref="AS64" si="1270">SUM(AS63)</f>
        <v>0</v>
      </c>
      <c r="AT64" s="58">
        <f t="shared" ref="AT64" si="1271">SUM(AT63)</f>
        <v>0</v>
      </c>
      <c r="AU64" s="58">
        <f t="shared" ref="AU64" si="1272">SUM(AU63)</f>
        <v>0</v>
      </c>
      <c r="AV64" s="58">
        <f t="shared" ref="AV64" si="1273">SUM(AV63)</f>
        <v>0</v>
      </c>
      <c r="AW64" s="58">
        <f t="shared" ref="AW64" si="1274">SUM(AW63)</f>
        <v>0</v>
      </c>
      <c r="AX64" s="58">
        <f t="shared" ref="AX64" si="1275">SUM(AX63)</f>
        <v>0</v>
      </c>
      <c r="AY64" s="58">
        <f t="shared" ref="AY64" si="1276">SUM(AY63)</f>
        <v>0</v>
      </c>
      <c r="AZ64" s="58">
        <f t="shared" ref="AZ64" si="1277">SUM(AZ63)</f>
        <v>0</v>
      </c>
      <c r="BA64" s="58">
        <f t="shared" ref="BA64" si="1278">SUM(BA63)</f>
        <v>0</v>
      </c>
      <c r="BB64" s="58">
        <f t="shared" ref="BB64" si="1279">SUM(BB63)</f>
        <v>0</v>
      </c>
      <c r="BC64" s="58">
        <f t="shared" ref="BC64" si="1280">SUM(BC63)</f>
        <v>0</v>
      </c>
      <c r="BD64" s="58">
        <f t="shared" ref="BD64" si="1281">SUM(BD63)</f>
        <v>0</v>
      </c>
      <c r="BE64" s="58">
        <f t="shared" ref="BE64" si="1282">SUM(BE63)</f>
        <v>0</v>
      </c>
      <c r="BF64" s="58">
        <f t="shared" ref="BF64" si="1283">SUM(BF63)</f>
        <v>0</v>
      </c>
      <c r="BG64" s="58">
        <f t="shared" ref="BG64" si="1284">SUM(BG63)</f>
        <v>0</v>
      </c>
      <c r="BH64" s="58">
        <f t="shared" ref="BH64" si="1285">SUM(BH63)</f>
        <v>0</v>
      </c>
      <c r="BI64" s="58">
        <f t="shared" ref="BI64" si="1286">SUM(BI63)</f>
        <v>0</v>
      </c>
      <c r="BJ64" s="58">
        <f t="shared" ref="BJ64" si="1287">SUM(BJ63)</f>
        <v>0</v>
      </c>
      <c r="BK64" s="58">
        <f t="shared" ref="BK64" si="1288">SUM(BK63)</f>
        <v>0</v>
      </c>
      <c r="BL64" s="58">
        <f t="shared" ref="BL64" si="1289">SUM(BL63)</f>
        <v>0</v>
      </c>
      <c r="BM64" s="58">
        <f t="shared" ref="BM64" si="1290">SUM(BM63)</f>
        <v>0</v>
      </c>
      <c r="BN64" s="58">
        <f t="shared" ref="BN64" si="1291">SUM(BN63)</f>
        <v>0</v>
      </c>
      <c r="BO64" s="58">
        <f t="shared" ref="BO64" si="1292">SUM(BO63)</f>
        <v>0</v>
      </c>
      <c r="BP64" s="58">
        <f t="shared" ref="BP64" si="1293">SUM(BP63)</f>
        <v>0</v>
      </c>
      <c r="BQ64" s="58">
        <f t="shared" ref="BQ64" si="1294">SUM(BQ63)</f>
        <v>0</v>
      </c>
      <c r="BR64" s="58">
        <f t="shared" ref="BR64" si="1295">SUM(BR63)</f>
        <v>0</v>
      </c>
      <c r="BS64" s="58">
        <f t="shared" ref="BS64" si="1296">SUM(BS63)</f>
        <v>0</v>
      </c>
      <c r="BT64" s="58">
        <f t="shared" ref="BT64" si="1297">SUM(BT63)</f>
        <v>0</v>
      </c>
      <c r="BU64" s="58">
        <f t="shared" ref="BU64" si="1298">SUM(BU63)</f>
        <v>0</v>
      </c>
      <c r="BV64" s="58">
        <f t="shared" ref="BV64" si="1299">SUM(BV63)</f>
        <v>0</v>
      </c>
      <c r="BW64" s="58">
        <f t="shared" ref="BW64" si="1300">SUM(BW63)</f>
        <v>0</v>
      </c>
      <c r="BX64" s="58">
        <f t="shared" ref="BX64" si="1301">SUM(BX63)</f>
        <v>0</v>
      </c>
      <c r="BY64" s="58">
        <f t="shared" ref="BY64" si="1302">SUM(BY63)</f>
        <v>0</v>
      </c>
      <c r="BZ64" s="58">
        <f t="shared" ref="BZ64" si="1303">SUM(BZ63)</f>
        <v>0</v>
      </c>
      <c r="CA64" s="58">
        <f t="shared" ref="CA64" si="1304">SUM(CA63)</f>
        <v>0</v>
      </c>
      <c r="CB64" s="58">
        <f t="shared" ref="CB64" si="1305">SUM(CB63)</f>
        <v>0</v>
      </c>
      <c r="CC64" s="58">
        <f t="shared" ref="CC64" si="1306">SUM(CC63)</f>
        <v>0</v>
      </c>
      <c r="CD64" s="58">
        <f t="shared" ref="CD64" si="1307">SUM(CD63)</f>
        <v>0</v>
      </c>
      <c r="CE64" s="58">
        <f t="shared" ref="CE64" si="1308">SUM(CE63)</f>
        <v>0</v>
      </c>
      <c r="CF64" s="58">
        <f t="shared" ref="CF64" si="1309">SUM(CF63)</f>
        <v>0</v>
      </c>
      <c r="CG64" s="58">
        <f t="shared" ref="CG64" si="1310">SUM(CG63)</f>
        <v>0</v>
      </c>
      <c r="CH64" s="58">
        <f t="shared" ref="CH64" si="1311">SUM(CH63)</f>
        <v>0</v>
      </c>
      <c r="CI64" s="58">
        <f t="shared" ref="CI64" si="1312">SUM(CI63)</f>
        <v>0</v>
      </c>
      <c r="CJ64" s="58">
        <f t="shared" ref="CJ64" si="1313">SUM(CJ63)</f>
        <v>0</v>
      </c>
      <c r="CK64" s="58">
        <f t="shared" ref="CK64" si="1314">SUM(CK63)</f>
        <v>0</v>
      </c>
      <c r="CL64" s="58">
        <f t="shared" ref="CL64" si="1315">SUM(CL63)</f>
        <v>0</v>
      </c>
      <c r="CM64" s="58">
        <f t="shared" ref="CM64" si="1316">SUM(CM63)</f>
        <v>0</v>
      </c>
      <c r="CN64" s="58">
        <f t="shared" ref="CN64" si="1317">SUM(CN63)</f>
        <v>0</v>
      </c>
      <c r="CO64" s="58">
        <f t="shared" ref="CO64" si="1318">SUM(CO63)</f>
        <v>0</v>
      </c>
      <c r="CP64" s="58">
        <f t="shared" ref="CP64" si="1319">SUM(CP63)</f>
        <v>0</v>
      </c>
      <c r="CQ64" s="58">
        <f t="shared" ref="CQ64" si="1320">SUM(CQ63)</f>
        <v>0</v>
      </c>
      <c r="CR64" s="58">
        <f t="shared" ref="CR64" si="1321">SUM(CR63)</f>
        <v>0</v>
      </c>
      <c r="CS64" s="58">
        <f t="shared" ref="CS64" si="1322">SUM(CS63)</f>
        <v>0</v>
      </c>
      <c r="CT64" s="58">
        <f t="shared" ref="CT64" si="1323">SUM(CT63)</f>
        <v>0</v>
      </c>
      <c r="CU64" s="58">
        <f t="shared" ref="CU64" si="1324">SUM(CU63)</f>
        <v>0</v>
      </c>
      <c r="CV64" s="58">
        <f t="shared" ref="CV64" si="1325">SUM(CV63)</f>
        <v>0</v>
      </c>
      <c r="CW64" s="58">
        <f t="shared" ref="CW64" si="1326">SUM(CW63)</f>
        <v>0</v>
      </c>
      <c r="CX64" s="58">
        <f t="shared" ref="CX64" si="1327">SUM(CX63)</f>
        <v>0</v>
      </c>
      <c r="CY64" s="58">
        <f t="shared" ref="CY64" si="1328">SUM(CY63)</f>
        <v>0</v>
      </c>
      <c r="CZ64" s="58">
        <f t="shared" ref="CZ64" si="1329">SUM(CZ63)</f>
        <v>0</v>
      </c>
      <c r="DA64" s="58">
        <f t="shared" ref="DA64" si="1330">SUM(DA63)</f>
        <v>0</v>
      </c>
      <c r="DB64" s="58">
        <f t="shared" ref="DB64" si="1331">SUM(DB63)</f>
        <v>0</v>
      </c>
      <c r="DC64" s="58">
        <f t="shared" ref="DC64" si="1332">SUM(DC63)</f>
        <v>0</v>
      </c>
      <c r="DD64" s="58">
        <f t="shared" ref="DD64" si="1333">SUM(DD63)</f>
        <v>0</v>
      </c>
      <c r="DE64" s="58">
        <f t="shared" ref="DE64" si="1334">SUM(DE63)</f>
        <v>0</v>
      </c>
      <c r="DF64" s="58">
        <f t="shared" ref="DF64" si="1335">SUM(DF63)</f>
        <v>0</v>
      </c>
      <c r="DG64" s="58">
        <f t="shared" ref="DG64" si="1336">SUM(DG63)</f>
        <v>0</v>
      </c>
      <c r="DH64" s="58">
        <f t="shared" ref="DH64" si="1337">SUM(DH63)</f>
        <v>0</v>
      </c>
      <c r="DI64" s="58">
        <f t="shared" ref="DI64" si="1338">SUM(DI63)</f>
        <v>0</v>
      </c>
      <c r="DJ64" s="58">
        <f t="shared" ref="DJ64" si="1339">SUM(DJ63)</f>
        <v>0</v>
      </c>
      <c r="DK64" s="58">
        <f t="shared" ref="DK64" si="1340">SUM(DK63)</f>
        <v>0</v>
      </c>
      <c r="DL64" s="58">
        <f t="shared" ref="DL64" si="1341">SUM(DL63)</f>
        <v>0</v>
      </c>
      <c r="DM64" s="58">
        <f t="shared" ref="DM64" si="1342">SUM(DM63)</f>
        <v>0</v>
      </c>
      <c r="DN64" s="58">
        <f t="shared" ref="DN64" si="1343">SUM(DN63)</f>
        <v>0</v>
      </c>
      <c r="DO64" s="58">
        <f t="shared" ref="DO64" si="1344">SUM(DO63)</f>
        <v>0</v>
      </c>
      <c r="DP64" s="58">
        <f t="shared" ref="DP64" si="1345">SUM(DP63)</f>
        <v>0</v>
      </c>
      <c r="DQ64" s="58">
        <f t="shared" ref="DQ64" si="1346">SUM(DQ63)</f>
        <v>0</v>
      </c>
      <c r="DR64" s="58">
        <f t="shared" ref="DR64" si="1347">SUM(DR63)</f>
        <v>0</v>
      </c>
      <c r="DS64" s="58">
        <f t="shared" ref="DS64" si="1348">SUM(DS63)</f>
        <v>0</v>
      </c>
      <c r="DT64" s="58">
        <f t="shared" ref="DT64" si="1349">SUM(DT63)</f>
        <v>0</v>
      </c>
      <c r="DU64" s="58">
        <f t="shared" ref="DU64" si="1350">SUM(DU63)</f>
        <v>0</v>
      </c>
      <c r="DV64" s="58">
        <f t="shared" ref="DV64" si="1351">SUM(DV63)</f>
        <v>0</v>
      </c>
      <c r="DW64" s="58">
        <f t="shared" ref="DW64" si="1352">SUM(DW63)</f>
        <v>0</v>
      </c>
      <c r="DX64" s="58">
        <f t="shared" ref="DX64" si="1353">SUM(DX63)</f>
        <v>0</v>
      </c>
      <c r="DY64" s="58">
        <f t="shared" ref="DY64" si="1354">SUM(DY63)</f>
        <v>0</v>
      </c>
      <c r="DZ64" s="58">
        <f t="shared" ref="DZ64" si="1355">SUM(DZ63)</f>
        <v>0</v>
      </c>
      <c r="EA64" s="58">
        <f t="shared" ref="EA64" si="1356">SUM(EA63)</f>
        <v>0</v>
      </c>
      <c r="EB64" s="58">
        <f t="shared" ref="EB64" si="1357">SUM(EB63)</f>
        <v>0</v>
      </c>
      <c r="EC64" s="58">
        <f t="shared" ref="EC64" si="1358">SUM(EC63)</f>
        <v>0</v>
      </c>
      <c r="ED64" s="58">
        <f t="shared" ref="ED64" si="1359">SUM(ED63)</f>
        <v>0</v>
      </c>
      <c r="EE64" s="58">
        <f t="shared" ref="EE64" si="1360">SUM(EE63)</f>
        <v>0</v>
      </c>
      <c r="EF64" s="58">
        <f t="shared" ref="EF64" si="1361">SUM(EF63)</f>
        <v>0</v>
      </c>
      <c r="EG64" s="58">
        <f t="shared" ref="EG64" si="1362">SUM(EG63)</f>
        <v>0</v>
      </c>
      <c r="EH64" s="58">
        <f t="shared" ref="EH64" si="1363">SUM(EH63)</f>
        <v>0</v>
      </c>
      <c r="EI64" s="58">
        <f t="shared" ref="EI64" si="1364">SUM(EI63)</f>
        <v>0</v>
      </c>
      <c r="EJ64" s="58">
        <f t="shared" ref="EJ64" si="1365">SUM(EJ63)</f>
        <v>0</v>
      </c>
      <c r="EK64" s="58">
        <f t="shared" ref="EK64" si="1366">SUM(EK63)</f>
        <v>0</v>
      </c>
      <c r="EL64" s="58">
        <f t="shared" ref="EL64" si="1367">SUM(EL63)</f>
        <v>0</v>
      </c>
      <c r="EM64" s="58">
        <f t="shared" ref="EM64" si="1368">SUM(EM63)</f>
        <v>0</v>
      </c>
      <c r="EN64" s="58">
        <f t="shared" ref="EN64" si="1369">SUM(EN63)</f>
        <v>0</v>
      </c>
      <c r="EO64" s="58">
        <f t="shared" ref="EO64" si="1370">SUM(EO63)</f>
        <v>0</v>
      </c>
      <c r="EP64" s="58">
        <f t="shared" ref="EP64" si="1371">SUM(EP63)</f>
        <v>0</v>
      </c>
      <c r="EQ64" s="58">
        <f t="shared" ref="EQ64" si="1372">SUM(EQ63)</f>
        <v>0</v>
      </c>
      <c r="ER64" s="58">
        <f t="shared" ref="ER64" si="1373">SUM(ER63)</f>
        <v>0</v>
      </c>
      <c r="ES64" s="58">
        <f t="shared" ref="ES64" si="1374">SUM(ES63)</f>
        <v>0</v>
      </c>
      <c r="ET64" s="58">
        <f t="shared" ref="ET64" si="1375">SUM(ET63)</f>
        <v>0</v>
      </c>
      <c r="EU64" s="58">
        <f t="shared" ref="EU64" si="1376">SUM(EU63)</f>
        <v>0</v>
      </c>
      <c r="EV64" s="58">
        <f t="shared" ref="EV64" si="1377">SUM(EV63)</f>
        <v>0</v>
      </c>
      <c r="EW64" s="58">
        <f t="shared" ref="EW64" si="1378">SUM(EW63)</f>
        <v>0</v>
      </c>
      <c r="EX64" s="58">
        <f t="shared" ref="EX64" si="1379">SUM(EX63)</f>
        <v>0</v>
      </c>
      <c r="EY64" s="58">
        <f t="shared" ref="EY64" si="1380">SUM(EY63)</f>
        <v>0</v>
      </c>
      <c r="EZ64" s="58">
        <f t="shared" ref="EZ64" si="1381">SUM(EZ63)</f>
        <v>0</v>
      </c>
      <c r="FA64" s="58">
        <f t="shared" ref="FA64" si="1382">SUM(FA63)</f>
        <v>0</v>
      </c>
      <c r="FB64" s="58">
        <f t="shared" ref="FB64" si="1383">SUM(FB63)</f>
        <v>0</v>
      </c>
    </row>
    <row r="65" spans="1:158" s="59" customFormat="1" x14ac:dyDescent="0.2">
      <c r="A65" s="108" t="s">
        <v>41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</row>
    <row r="66" spans="1:158" x14ac:dyDescent="0.2">
      <c r="A66" s="103" t="s">
        <v>42</v>
      </c>
      <c r="B66" s="95">
        <v>1</v>
      </c>
      <c r="C66" s="55">
        <f t="shared" ref="C66:AA66" si="1384">B66+C35-C36</f>
        <v>1</v>
      </c>
      <c r="D66" s="55">
        <f t="shared" si="1384"/>
        <v>1</v>
      </c>
      <c r="E66" s="55">
        <f t="shared" si="1384"/>
        <v>1</v>
      </c>
      <c r="F66" s="55">
        <f t="shared" si="1384"/>
        <v>1</v>
      </c>
      <c r="G66" s="55">
        <f t="shared" si="1384"/>
        <v>1</v>
      </c>
      <c r="H66" s="55">
        <f t="shared" si="1384"/>
        <v>1</v>
      </c>
      <c r="I66" s="55">
        <f t="shared" si="1384"/>
        <v>1</v>
      </c>
      <c r="J66" s="55">
        <f t="shared" si="1384"/>
        <v>1</v>
      </c>
      <c r="K66" s="56">
        <f t="shared" si="1384"/>
        <v>1</v>
      </c>
      <c r="L66" s="56">
        <f t="shared" si="1384"/>
        <v>1</v>
      </c>
      <c r="M66" s="56">
        <f t="shared" si="1384"/>
        <v>1</v>
      </c>
      <c r="N66" s="56">
        <f t="shared" si="1384"/>
        <v>1</v>
      </c>
      <c r="O66" s="56">
        <f t="shared" si="1384"/>
        <v>1</v>
      </c>
      <c r="P66" s="56">
        <f t="shared" si="1384"/>
        <v>1</v>
      </c>
      <c r="Q66" s="56">
        <f t="shared" si="1384"/>
        <v>1</v>
      </c>
      <c r="R66" s="56">
        <f t="shared" si="1384"/>
        <v>1</v>
      </c>
      <c r="S66" s="57">
        <f t="shared" si="1384"/>
        <v>1</v>
      </c>
      <c r="T66" s="57">
        <f t="shared" si="1384"/>
        <v>1</v>
      </c>
      <c r="U66" s="57">
        <f t="shared" si="1384"/>
        <v>1</v>
      </c>
      <c r="V66" s="57">
        <f t="shared" si="1384"/>
        <v>1</v>
      </c>
      <c r="W66" s="57">
        <f t="shared" si="1384"/>
        <v>1</v>
      </c>
      <c r="X66" s="57">
        <f t="shared" si="1384"/>
        <v>1</v>
      </c>
      <c r="Y66" s="57">
        <f t="shared" si="1384"/>
        <v>1</v>
      </c>
      <c r="Z66" s="57">
        <f t="shared" si="1384"/>
        <v>1</v>
      </c>
      <c r="AA66" s="57">
        <f t="shared" si="1384"/>
        <v>1</v>
      </c>
      <c r="AB66" s="57">
        <f t="shared" ref="AB66:CM66" si="1385">AA66+AB35-AB36</f>
        <v>1</v>
      </c>
      <c r="AC66" s="57">
        <f t="shared" si="1385"/>
        <v>1</v>
      </c>
      <c r="AD66" s="57">
        <f t="shared" si="1385"/>
        <v>1</v>
      </c>
      <c r="AE66" s="57">
        <f t="shared" si="1385"/>
        <v>1</v>
      </c>
      <c r="AF66" s="57">
        <f t="shared" si="1385"/>
        <v>1</v>
      </c>
      <c r="AG66" s="57">
        <f t="shared" si="1385"/>
        <v>1</v>
      </c>
      <c r="AH66" s="57">
        <f t="shared" si="1385"/>
        <v>1</v>
      </c>
      <c r="AI66" s="57">
        <f t="shared" si="1385"/>
        <v>1</v>
      </c>
      <c r="AJ66" s="57">
        <f t="shared" si="1385"/>
        <v>1</v>
      </c>
      <c r="AK66" s="57">
        <f t="shared" si="1385"/>
        <v>1</v>
      </c>
      <c r="AL66" s="57">
        <f t="shared" si="1385"/>
        <v>1</v>
      </c>
      <c r="AM66" s="57">
        <f t="shared" si="1385"/>
        <v>1</v>
      </c>
      <c r="AN66" s="57">
        <f t="shared" si="1385"/>
        <v>1</v>
      </c>
      <c r="AO66" s="57">
        <f t="shared" si="1385"/>
        <v>1</v>
      </c>
      <c r="AP66" s="57">
        <f t="shared" si="1385"/>
        <v>1</v>
      </c>
      <c r="AQ66" s="57">
        <f t="shared" si="1385"/>
        <v>1</v>
      </c>
      <c r="AR66" s="57">
        <f t="shared" si="1385"/>
        <v>1</v>
      </c>
      <c r="AS66" s="57">
        <f t="shared" si="1385"/>
        <v>1</v>
      </c>
      <c r="AT66" s="57">
        <f t="shared" si="1385"/>
        <v>1</v>
      </c>
      <c r="AU66" s="57">
        <f t="shared" si="1385"/>
        <v>1</v>
      </c>
      <c r="AV66" s="57">
        <f t="shared" si="1385"/>
        <v>1</v>
      </c>
      <c r="AW66" s="57">
        <f t="shared" si="1385"/>
        <v>1</v>
      </c>
      <c r="AX66" s="57">
        <f t="shared" si="1385"/>
        <v>1</v>
      </c>
      <c r="AY66" s="57">
        <f t="shared" si="1385"/>
        <v>1</v>
      </c>
      <c r="AZ66" s="57">
        <f t="shared" si="1385"/>
        <v>1</v>
      </c>
      <c r="BA66" s="57">
        <f t="shared" si="1385"/>
        <v>1</v>
      </c>
      <c r="BB66" s="57">
        <f t="shared" si="1385"/>
        <v>1</v>
      </c>
      <c r="BC66" s="57">
        <f t="shared" si="1385"/>
        <v>1</v>
      </c>
      <c r="BD66" s="57">
        <f t="shared" si="1385"/>
        <v>1</v>
      </c>
      <c r="BE66" s="57">
        <f t="shared" si="1385"/>
        <v>1</v>
      </c>
      <c r="BF66" s="57">
        <f t="shared" si="1385"/>
        <v>1</v>
      </c>
      <c r="BG66" s="57">
        <f t="shared" si="1385"/>
        <v>1</v>
      </c>
      <c r="BH66" s="57">
        <f t="shared" si="1385"/>
        <v>1</v>
      </c>
      <c r="BI66" s="57">
        <f t="shared" si="1385"/>
        <v>1</v>
      </c>
      <c r="BJ66" s="57">
        <f t="shared" si="1385"/>
        <v>1</v>
      </c>
      <c r="BK66" s="57">
        <f t="shared" si="1385"/>
        <v>1</v>
      </c>
      <c r="BL66" s="57">
        <f t="shared" si="1385"/>
        <v>1</v>
      </c>
      <c r="BM66" s="57">
        <f t="shared" si="1385"/>
        <v>1</v>
      </c>
      <c r="BN66" s="57">
        <f t="shared" si="1385"/>
        <v>1</v>
      </c>
      <c r="BO66" s="57">
        <f t="shared" si="1385"/>
        <v>1</v>
      </c>
      <c r="BP66" s="57">
        <f t="shared" si="1385"/>
        <v>1</v>
      </c>
      <c r="BQ66" s="57">
        <f t="shared" si="1385"/>
        <v>1</v>
      </c>
      <c r="BR66" s="57">
        <f t="shared" si="1385"/>
        <v>1</v>
      </c>
      <c r="BS66" s="57">
        <f t="shared" si="1385"/>
        <v>1</v>
      </c>
      <c r="BT66" s="57">
        <f t="shared" si="1385"/>
        <v>1</v>
      </c>
      <c r="BU66" s="57">
        <f t="shared" si="1385"/>
        <v>1</v>
      </c>
      <c r="BV66" s="57">
        <f t="shared" si="1385"/>
        <v>1</v>
      </c>
      <c r="BW66" s="57">
        <f t="shared" si="1385"/>
        <v>1</v>
      </c>
      <c r="BX66" s="57">
        <f t="shared" si="1385"/>
        <v>1</v>
      </c>
      <c r="BY66" s="57">
        <f t="shared" si="1385"/>
        <v>1</v>
      </c>
      <c r="BZ66" s="57">
        <f t="shared" si="1385"/>
        <v>1</v>
      </c>
      <c r="CA66" s="57">
        <f t="shared" si="1385"/>
        <v>1</v>
      </c>
      <c r="CB66" s="57">
        <f t="shared" si="1385"/>
        <v>1</v>
      </c>
      <c r="CC66" s="57">
        <f t="shared" si="1385"/>
        <v>1</v>
      </c>
      <c r="CD66" s="57">
        <f t="shared" si="1385"/>
        <v>1</v>
      </c>
      <c r="CE66" s="57">
        <f t="shared" si="1385"/>
        <v>1</v>
      </c>
      <c r="CF66" s="57">
        <f t="shared" si="1385"/>
        <v>1</v>
      </c>
      <c r="CG66" s="57">
        <f t="shared" si="1385"/>
        <v>1</v>
      </c>
      <c r="CH66" s="57">
        <f t="shared" si="1385"/>
        <v>1</v>
      </c>
      <c r="CI66" s="57">
        <f t="shared" si="1385"/>
        <v>1</v>
      </c>
      <c r="CJ66" s="57">
        <f t="shared" si="1385"/>
        <v>1</v>
      </c>
      <c r="CK66" s="57">
        <f t="shared" si="1385"/>
        <v>1</v>
      </c>
      <c r="CL66" s="57">
        <f t="shared" si="1385"/>
        <v>1</v>
      </c>
      <c r="CM66" s="57">
        <f t="shared" si="1385"/>
        <v>1</v>
      </c>
      <c r="CN66" s="57">
        <f t="shared" ref="CN66:EY66" si="1386">CM66+CN35-CN36</f>
        <v>1</v>
      </c>
      <c r="CO66" s="57">
        <f t="shared" si="1386"/>
        <v>1</v>
      </c>
      <c r="CP66" s="57">
        <f t="shared" si="1386"/>
        <v>1</v>
      </c>
      <c r="CQ66" s="57">
        <f t="shared" si="1386"/>
        <v>1</v>
      </c>
      <c r="CR66" s="57">
        <f t="shared" si="1386"/>
        <v>1</v>
      </c>
      <c r="CS66" s="57">
        <f t="shared" si="1386"/>
        <v>1</v>
      </c>
      <c r="CT66" s="57">
        <f t="shared" si="1386"/>
        <v>1</v>
      </c>
      <c r="CU66" s="57">
        <f t="shared" si="1386"/>
        <v>1</v>
      </c>
      <c r="CV66" s="57">
        <f t="shared" si="1386"/>
        <v>1</v>
      </c>
      <c r="CW66" s="57">
        <f t="shared" si="1386"/>
        <v>1</v>
      </c>
      <c r="CX66" s="57">
        <f t="shared" si="1386"/>
        <v>1</v>
      </c>
      <c r="CY66" s="57">
        <f t="shared" si="1386"/>
        <v>1</v>
      </c>
      <c r="CZ66" s="57">
        <f t="shared" si="1386"/>
        <v>1</v>
      </c>
      <c r="DA66" s="57">
        <f t="shared" si="1386"/>
        <v>1</v>
      </c>
      <c r="DB66" s="57">
        <f t="shared" si="1386"/>
        <v>1</v>
      </c>
      <c r="DC66" s="57">
        <f t="shared" si="1386"/>
        <v>1</v>
      </c>
      <c r="DD66" s="57">
        <f t="shared" si="1386"/>
        <v>1</v>
      </c>
      <c r="DE66" s="57">
        <f t="shared" si="1386"/>
        <v>1</v>
      </c>
      <c r="DF66" s="57">
        <f t="shared" si="1386"/>
        <v>1</v>
      </c>
      <c r="DG66" s="57">
        <f t="shared" si="1386"/>
        <v>1</v>
      </c>
      <c r="DH66" s="57">
        <f t="shared" si="1386"/>
        <v>1</v>
      </c>
      <c r="DI66" s="57">
        <f t="shared" si="1386"/>
        <v>1</v>
      </c>
      <c r="DJ66" s="57">
        <f t="shared" si="1386"/>
        <v>1</v>
      </c>
      <c r="DK66" s="57">
        <f t="shared" si="1386"/>
        <v>1</v>
      </c>
      <c r="DL66" s="57">
        <f t="shared" si="1386"/>
        <v>1</v>
      </c>
      <c r="DM66" s="57">
        <f t="shared" si="1386"/>
        <v>1</v>
      </c>
      <c r="DN66" s="57">
        <f t="shared" si="1386"/>
        <v>1</v>
      </c>
      <c r="DO66" s="57">
        <f t="shared" si="1386"/>
        <v>1</v>
      </c>
      <c r="DP66" s="57">
        <f t="shared" si="1386"/>
        <v>1</v>
      </c>
      <c r="DQ66" s="57">
        <f t="shared" si="1386"/>
        <v>1</v>
      </c>
      <c r="DR66" s="57">
        <f t="shared" si="1386"/>
        <v>1</v>
      </c>
      <c r="DS66" s="57">
        <f t="shared" si="1386"/>
        <v>1</v>
      </c>
      <c r="DT66" s="57">
        <f t="shared" si="1386"/>
        <v>1</v>
      </c>
      <c r="DU66" s="57">
        <f t="shared" si="1386"/>
        <v>1</v>
      </c>
      <c r="DV66" s="57">
        <f t="shared" si="1386"/>
        <v>1</v>
      </c>
      <c r="DW66" s="57">
        <f t="shared" si="1386"/>
        <v>1</v>
      </c>
      <c r="DX66" s="57">
        <f t="shared" si="1386"/>
        <v>1</v>
      </c>
      <c r="DY66" s="57">
        <f t="shared" si="1386"/>
        <v>1</v>
      </c>
      <c r="DZ66" s="57">
        <f t="shared" si="1386"/>
        <v>1</v>
      </c>
      <c r="EA66" s="57">
        <f t="shared" si="1386"/>
        <v>1</v>
      </c>
      <c r="EB66" s="57">
        <f t="shared" si="1386"/>
        <v>1</v>
      </c>
      <c r="EC66" s="57">
        <f t="shared" si="1386"/>
        <v>1</v>
      </c>
      <c r="ED66" s="57">
        <f t="shared" si="1386"/>
        <v>1</v>
      </c>
      <c r="EE66" s="57">
        <f t="shared" si="1386"/>
        <v>1</v>
      </c>
      <c r="EF66" s="57">
        <f t="shared" si="1386"/>
        <v>1</v>
      </c>
      <c r="EG66" s="57">
        <f t="shared" si="1386"/>
        <v>1</v>
      </c>
      <c r="EH66" s="57">
        <f t="shared" si="1386"/>
        <v>1</v>
      </c>
      <c r="EI66" s="57">
        <f t="shared" si="1386"/>
        <v>1</v>
      </c>
      <c r="EJ66" s="57">
        <f t="shared" si="1386"/>
        <v>1</v>
      </c>
      <c r="EK66" s="57">
        <f t="shared" si="1386"/>
        <v>1</v>
      </c>
      <c r="EL66" s="57">
        <f t="shared" si="1386"/>
        <v>1</v>
      </c>
      <c r="EM66" s="57">
        <f t="shared" si="1386"/>
        <v>1</v>
      </c>
      <c r="EN66" s="57">
        <f t="shared" si="1386"/>
        <v>1</v>
      </c>
      <c r="EO66" s="57">
        <f t="shared" si="1386"/>
        <v>1</v>
      </c>
      <c r="EP66" s="57">
        <f t="shared" si="1386"/>
        <v>1</v>
      </c>
      <c r="EQ66" s="57">
        <f t="shared" si="1386"/>
        <v>1</v>
      </c>
      <c r="ER66" s="57">
        <f t="shared" si="1386"/>
        <v>1</v>
      </c>
      <c r="ES66" s="57">
        <f t="shared" si="1386"/>
        <v>1</v>
      </c>
      <c r="ET66" s="57">
        <f t="shared" si="1386"/>
        <v>1</v>
      </c>
      <c r="EU66" s="57">
        <f t="shared" si="1386"/>
        <v>1</v>
      </c>
      <c r="EV66" s="57">
        <f t="shared" si="1386"/>
        <v>1</v>
      </c>
      <c r="EW66" s="57">
        <f t="shared" si="1386"/>
        <v>1</v>
      </c>
      <c r="EX66" s="57">
        <f t="shared" si="1386"/>
        <v>1</v>
      </c>
      <c r="EY66" s="57">
        <f t="shared" si="1386"/>
        <v>1</v>
      </c>
      <c r="EZ66" s="57">
        <f t="shared" ref="EZ66:FB66" si="1387">EY66+EZ35-EZ36</f>
        <v>1</v>
      </c>
      <c r="FA66" s="57">
        <f t="shared" si="1387"/>
        <v>1</v>
      </c>
      <c r="FB66" s="57">
        <f t="shared" si="1387"/>
        <v>1</v>
      </c>
    </row>
    <row r="67" spans="1:158" s="59" customFormat="1" x14ac:dyDescent="0.2">
      <c r="A67" s="102" t="s">
        <v>32</v>
      </c>
      <c r="B67" s="58">
        <f>SUM(B66)</f>
        <v>1</v>
      </c>
      <c r="C67" s="58">
        <f t="shared" ref="C67:AA67" si="1388">SUM(C66)</f>
        <v>1</v>
      </c>
      <c r="D67" s="58">
        <f t="shared" si="1388"/>
        <v>1</v>
      </c>
      <c r="E67" s="58">
        <f t="shared" si="1388"/>
        <v>1</v>
      </c>
      <c r="F67" s="58">
        <f t="shared" si="1388"/>
        <v>1</v>
      </c>
      <c r="G67" s="58">
        <f t="shared" si="1388"/>
        <v>1</v>
      </c>
      <c r="H67" s="58">
        <f t="shared" si="1388"/>
        <v>1</v>
      </c>
      <c r="I67" s="58">
        <f t="shared" si="1388"/>
        <v>1</v>
      </c>
      <c r="J67" s="58">
        <f t="shared" si="1388"/>
        <v>1</v>
      </c>
      <c r="K67" s="58">
        <f t="shared" si="1388"/>
        <v>1</v>
      </c>
      <c r="L67" s="58">
        <f t="shared" si="1388"/>
        <v>1</v>
      </c>
      <c r="M67" s="58">
        <f t="shared" si="1388"/>
        <v>1</v>
      </c>
      <c r="N67" s="58">
        <f t="shared" si="1388"/>
        <v>1</v>
      </c>
      <c r="O67" s="58">
        <f t="shared" si="1388"/>
        <v>1</v>
      </c>
      <c r="P67" s="58">
        <f t="shared" si="1388"/>
        <v>1</v>
      </c>
      <c r="Q67" s="58">
        <f t="shared" si="1388"/>
        <v>1</v>
      </c>
      <c r="R67" s="58">
        <f t="shared" si="1388"/>
        <v>1</v>
      </c>
      <c r="S67" s="58">
        <f t="shared" si="1388"/>
        <v>1</v>
      </c>
      <c r="T67" s="58">
        <f t="shared" si="1388"/>
        <v>1</v>
      </c>
      <c r="U67" s="58">
        <f t="shared" si="1388"/>
        <v>1</v>
      </c>
      <c r="V67" s="58">
        <f t="shared" si="1388"/>
        <v>1</v>
      </c>
      <c r="W67" s="58">
        <f t="shared" si="1388"/>
        <v>1</v>
      </c>
      <c r="X67" s="58">
        <f t="shared" si="1388"/>
        <v>1</v>
      </c>
      <c r="Y67" s="58">
        <f t="shared" si="1388"/>
        <v>1</v>
      </c>
      <c r="Z67" s="58">
        <f t="shared" si="1388"/>
        <v>1</v>
      </c>
      <c r="AA67" s="58">
        <f t="shared" si="1388"/>
        <v>1</v>
      </c>
      <c r="AB67" s="58">
        <f t="shared" ref="AB67" si="1389">SUM(AB66)</f>
        <v>1</v>
      </c>
      <c r="AC67" s="58">
        <f t="shared" ref="AC67" si="1390">SUM(AC66)</f>
        <v>1</v>
      </c>
      <c r="AD67" s="58">
        <f t="shared" ref="AD67" si="1391">SUM(AD66)</f>
        <v>1</v>
      </c>
      <c r="AE67" s="58">
        <f t="shared" ref="AE67" si="1392">SUM(AE66)</f>
        <v>1</v>
      </c>
      <c r="AF67" s="58">
        <f t="shared" ref="AF67" si="1393">SUM(AF66)</f>
        <v>1</v>
      </c>
      <c r="AG67" s="58">
        <f t="shared" ref="AG67" si="1394">SUM(AG66)</f>
        <v>1</v>
      </c>
      <c r="AH67" s="58">
        <f t="shared" ref="AH67" si="1395">SUM(AH66)</f>
        <v>1</v>
      </c>
      <c r="AI67" s="58">
        <f t="shared" ref="AI67" si="1396">SUM(AI66)</f>
        <v>1</v>
      </c>
      <c r="AJ67" s="58">
        <f t="shared" ref="AJ67" si="1397">SUM(AJ66)</f>
        <v>1</v>
      </c>
      <c r="AK67" s="58">
        <f t="shared" ref="AK67" si="1398">SUM(AK66)</f>
        <v>1</v>
      </c>
      <c r="AL67" s="58">
        <f t="shared" ref="AL67" si="1399">SUM(AL66)</f>
        <v>1</v>
      </c>
      <c r="AM67" s="58">
        <f t="shared" ref="AM67" si="1400">SUM(AM66)</f>
        <v>1</v>
      </c>
      <c r="AN67" s="58">
        <f t="shared" ref="AN67" si="1401">SUM(AN66)</f>
        <v>1</v>
      </c>
      <c r="AO67" s="58">
        <f t="shared" ref="AO67" si="1402">SUM(AO66)</f>
        <v>1</v>
      </c>
      <c r="AP67" s="58">
        <f t="shared" ref="AP67" si="1403">SUM(AP66)</f>
        <v>1</v>
      </c>
      <c r="AQ67" s="58">
        <f t="shared" ref="AQ67" si="1404">SUM(AQ66)</f>
        <v>1</v>
      </c>
      <c r="AR67" s="58">
        <f t="shared" ref="AR67" si="1405">SUM(AR66)</f>
        <v>1</v>
      </c>
      <c r="AS67" s="58">
        <f t="shared" ref="AS67" si="1406">SUM(AS66)</f>
        <v>1</v>
      </c>
      <c r="AT67" s="58">
        <f t="shared" ref="AT67" si="1407">SUM(AT66)</f>
        <v>1</v>
      </c>
      <c r="AU67" s="58">
        <f t="shared" ref="AU67" si="1408">SUM(AU66)</f>
        <v>1</v>
      </c>
      <c r="AV67" s="58">
        <f t="shared" ref="AV67" si="1409">SUM(AV66)</f>
        <v>1</v>
      </c>
      <c r="AW67" s="58">
        <f t="shared" ref="AW67" si="1410">SUM(AW66)</f>
        <v>1</v>
      </c>
      <c r="AX67" s="58">
        <f t="shared" ref="AX67" si="1411">SUM(AX66)</f>
        <v>1</v>
      </c>
      <c r="AY67" s="58">
        <f t="shared" ref="AY67" si="1412">SUM(AY66)</f>
        <v>1</v>
      </c>
      <c r="AZ67" s="58">
        <f t="shared" ref="AZ67" si="1413">SUM(AZ66)</f>
        <v>1</v>
      </c>
      <c r="BA67" s="58">
        <f t="shared" ref="BA67" si="1414">SUM(BA66)</f>
        <v>1</v>
      </c>
      <c r="BB67" s="58">
        <f t="shared" ref="BB67" si="1415">SUM(BB66)</f>
        <v>1</v>
      </c>
      <c r="BC67" s="58">
        <f t="shared" ref="BC67" si="1416">SUM(BC66)</f>
        <v>1</v>
      </c>
      <c r="BD67" s="58">
        <f t="shared" ref="BD67" si="1417">SUM(BD66)</f>
        <v>1</v>
      </c>
      <c r="BE67" s="58">
        <f t="shared" ref="BE67" si="1418">SUM(BE66)</f>
        <v>1</v>
      </c>
      <c r="BF67" s="58">
        <f t="shared" ref="BF67" si="1419">SUM(BF66)</f>
        <v>1</v>
      </c>
      <c r="BG67" s="58">
        <f t="shared" ref="BG67" si="1420">SUM(BG66)</f>
        <v>1</v>
      </c>
      <c r="BH67" s="58">
        <f t="shared" ref="BH67" si="1421">SUM(BH66)</f>
        <v>1</v>
      </c>
      <c r="BI67" s="58">
        <f t="shared" ref="BI67" si="1422">SUM(BI66)</f>
        <v>1</v>
      </c>
      <c r="BJ67" s="58">
        <f t="shared" ref="BJ67" si="1423">SUM(BJ66)</f>
        <v>1</v>
      </c>
      <c r="BK67" s="58">
        <f t="shared" ref="BK67" si="1424">SUM(BK66)</f>
        <v>1</v>
      </c>
      <c r="BL67" s="58">
        <f t="shared" ref="BL67" si="1425">SUM(BL66)</f>
        <v>1</v>
      </c>
      <c r="BM67" s="58">
        <f t="shared" ref="BM67" si="1426">SUM(BM66)</f>
        <v>1</v>
      </c>
      <c r="BN67" s="58">
        <f t="shared" ref="BN67" si="1427">SUM(BN66)</f>
        <v>1</v>
      </c>
      <c r="BO67" s="58">
        <f t="shared" ref="BO67" si="1428">SUM(BO66)</f>
        <v>1</v>
      </c>
      <c r="BP67" s="58">
        <f t="shared" ref="BP67" si="1429">SUM(BP66)</f>
        <v>1</v>
      </c>
      <c r="BQ67" s="58">
        <f t="shared" ref="BQ67" si="1430">SUM(BQ66)</f>
        <v>1</v>
      </c>
      <c r="BR67" s="58">
        <f t="shared" ref="BR67" si="1431">SUM(BR66)</f>
        <v>1</v>
      </c>
      <c r="BS67" s="58">
        <f t="shared" ref="BS67" si="1432">SUM(BS66)</f>
        <v>1</v>
      </c>
      <c r="BT67" s="58">
        <f t="shared" ref="BT67" si="1433">SUM(BT66)</f>
        <v>1</v>
      </c>
      <c r="BU67" s="58">
        <f t="shared" ref="BU67" si="1434">SUM(BU66)</f>
        <v>1</v>
      </c>
      <c r="BV67" s="58">
        <f t="shared" ref="BV67" si="1435">SUM(BV66)</f>
        <v>1</v>
      </c>
      <c r="BW67" s="58">
        <f t="shared" ref="BW67" si="1436">SUM(BW66)</f>
        <v>1</v>
      </c>
      <c r="BX67" s="58">
        <f t="shared" ref="BX67" si="1437">SUM(BX66)</f>
        <v>1</v>
      </c>
      <c r="BY67" s="58">
        <f t="shared" ref="BY67" si="1438">SUM(BY66)</f>
        <v>1</v>
      </c>
      <c r="BZ67" s="58">
        <f t="shared" ref="BZ67" si="1439">SUM(BZ66)</f>
        <v>1</v>
      </c>
      <c r="CA67" s="58">
        <f t="shared" ref="CA67" si="1440">SUM(CA66)</f>
        <v>1</v>
      </c>
      <c r="CB67" s="58">
        <f t="shared" ref="CB67" si="1441">SUM(CB66)</f>
        <v>1</v>
      </c>
      <c r="CC67" s="58">
        <f t="shared" ref="CC67" si="1442">SUM(CC66)</f>
        <v>1</v>
      </c>
      <c r="CD67" s="58">
        <f t="shared" ref="CD67" si="1443">SUM(CD66)</f>
        <v>1</v>
      </c>
      <c r="CE67" s="58">
        <f t="shared" ref="CE67" si="1444">SUM(CE66)</f>
        <v>1</v>
      </c>
      <c r="CF67" s="58">
        <f t="shared" ref="CF67" si="1445">SUM(CF66)</f>
        <v>1</v>
      </c>
      <c r="CG67" s="58">
        <f t="shared" ref="CG67" si="1446">SUM(CG66)</f>
        <v>1</v>
      </c>
      <c r="CH67" s="58">
        <f t="shared" ref="CH67" si="1447">SUM(CH66)</f>
        <v>1</v>
      </c>
      <c r="CI67" s="58">
        <f t="shared" ref="CI67" si="1448">SUM(CI66)</f>
        <v>1</v>
      </c>
      <c r="CJ67" s="58">
        <f t="shared" ref="CJ67" si="1449">SUM(CJ66)</f>
        <v>1</v>
      </c>
      <c r="CK67" s="58">
        <f t="shared" ref="CK67" si="1450">SUM(CK66)</f>
        <v>1</v>
      </c>
      <c r="CL67" s="58">
        <f t="shared" ref="CL67" si="1451">SUM(CL66)</f>
        <v>1</v>
      </c>
      <c r="CM67" s="58">
        <f t="shared" ref="CM67" si="1452">SUM(CM66)</f>
        <v>1</v>
      </c>
      <c r="CN67" s="58">
        <f t="shared" ref="CN67" si="1453">SUM(CN66)</f>
        <v>1</v>
      </c>
      <c r="CO67" s="58">
        <f t="shared" ref="CO67" si="1454">SUM(CO66)</f>
        <v>1</v>
      </c>
      <c r="CP67" s="58">
        <f t="shared" ref="CP67" si="1455">SUM(CP66)</f>
        <v>1</v>
      </c>
      <c r="CQ67" s="58">
        <f t="shared" ref="CQ67" si="1456">SUM(CQ66)</f>
        <v>1</v>
      </c>
      <c r="CR67" s="58">
        <f t="shared" ref="CR67" si="1457">SUM(CR66)</f>
        <v>1</v>
      </c>
      <c r="CS67" s="58">
        <f t="shared" ref="CS67" si="1458">SUM(CS66)</f>
        <v>1</v>
      </c>
      <c r="CT67" s="58">
        <f t="shared" ref="CT67" si="1459">SUM(CT66)</f>
        <v>1</v>
      </c>
      <c r="CU67" s="58">
        <f t="shared" ref="CU67" si="1460">SUM(CU66)</f>
        <v>1</v>
      </c>
      <c r="CV67" s="58">
        <f t="shared" ref="CV67" si="1461">SUM(CV66)</f>
        <v>1</v>
      </c>
      <c r="CW67" s="58">
        <f t="shared" ref="CW67" si="1462">SUM(CW66)</f>
        <v>1</v>
      </c>
      <c r="CX67" s="58">
        <f t="shared" ref="CX67" si="1463">SUM(CX66)</f>
        <v>1</v>
      </c>
      <c r="CY67" s="58">
        <f t="shared" ref="CY67" si="1464">SUM(CY66)</f>
        <v>1</v>
      </c>
      <c r="CZ67" s="58">
        <f t="shared" ref="CZ67" si="1465">SUM(CZ66)</f>
        <v>1</v>
      </c>
      <c r="DA67" s="58">
        <f t="shared" ref="DA67" si="1466">SUM(DA66)</f>
        <v>1</v>
      </c>
      <c r="DB67" s="58">
        <f t="shared" ref="DB67" si="1467">SUM(DB66)</f>
        <v>1</v>
      </c>
      <c r="DC67" s="58">
        <f t="shared" ref="DC67" si="1468">SUM(DC66)</f>
        <v>1</v>
      </c>
      <c r="DD67" s="58">
        <f t="shared" ref="DD67" si="1469">SUM(DD66)</f>
        <v>1</v>
      </c>
      <c r="DE67" s="58">
        <f t="shared" ref="DE67" si="1470">SUM(DE66)</f>
        <v>1</v>
      </c>
      <c r="DF67" s="58">
        <f t="shared" ref="DF67" si="1471">SUM(DF66)</f>
        <v>1</v>
      </c>
      <c r="DG67" s="58">
        <f t="shared" ref="DG67" si="1472">SUM(DG66)</f>
        <v>1</v>
      </c>
      <c r="DH67" s="58">
        <f t="shared" ref="DH67" si="1473">SUM(DH66)</f>
        <v>1</v>
      </c>
      <c r="DI67" s="58">
        <f t="shared" ref="DI67" si="1474">SUM(DI66)</f>
        <v>1</v>
      </c>
      <c r="DJ67" s="58">
        <f t="shared" ref="DJ67" si="1475">SUM(DJ66)</f>
        <v>1</v>
      </c>
      <c r="DK67" s="58">
        <f t="shared" ref="DK67" si="1476">SUM(DK66)</f>
        <v>1</v>
      </c>
      <c r="DL67" s="58">
        <f t="shared" ref="DL67" si="1477">SUM(DL66)</f>
        <v>1</v>
      </c>
      <c r="DM67" s="58">
        <f t="shared" ref="DM67" si="1478">SUM(DM66)</f>
        <v>1</v>
      </c>
      <c r="DN67" s="58">
        <f t="shared" ref="DN67" si="1479">SUM(DN66)</f>
        <v>1</v>
      </c>
      <c r="DO67" s="58">
        <f t="shared" ref="DO67" si="1480">SUM(DO66)</f>
        <v>1</v>
      </c>
      <c r="DP67" s="58">
        <f t="shared" ref="DP67" si="1481">SUM(DP66)</f>
        <v>1</v>
      </c>
      <c r="DQ67" s="58">
        <f t="shared" ref="DQ67" si="1482">SUM(DQ66)</f>
        <v>1</v>
      </c>
      <c r="DR67" s="58">
        <f t="shared" ref="DR67" si="1483">SUM(DR66)</f>
        <v>1</v>
      </c>
      <c r="DS67" s="58">
        <f t="shared" ref="DS67" si="1484">SUM(DS66)</f>
        <v>1</v>
      </c>
      <c r="DT67" s="58">
        <f t="shared" ref="DT67" si="1485">SUM(DT66)</f>
        <v>1</v>
      </c>
      <c r="DU67" s="58">
        <f t="shared" ref="DU67" si="1486">SUM(DU66)</f>
        <v>1</v>
      </c>
      <c r="DV67" s="58">
        <f t="shared" ref="DV67" si="1487">SUM(DV66)</f>
        <v>1</v>
      </c>
      <c r="DW67" s="58">
        <f t="shared" ref="DW67" si="1488">SUM(DW66)</f>
        <v>1</v>
      </c>
      <c r="DX67" s="58">
        <f t="shared" ref="DX67" si="1489">SUM(DX66)</f>
        <v>1</v>
      </c>
      <c r="DY67" s="58">
        <f t="shared" ref="DY67" si="1490">SUM(DY66)</f>
        <v>1</v>
      </c>
      <c r="DZ67" s="58">
        <f t="shared" ref="DZ67" si="1491">SUM(DZ66)</f>
        <v>1</v>
      </c>
      <c r="EA67" s="58">
        <f t="shared" ref="EA67" si="1492">SUM(EA66)</f>
        <v>1</v>
      </c>
      <c r="EB67" s="58">
        <f t="shared" ref="EB67" si="1493">SUM(EB66)</f>
        <v>1</v>
      </c>
      <c r="EC67" s="58">
        <f t="shared" ref="EC67" si="1494">SUM(EC66)</f>
        <v>1</v>
      </c>
      <c r="ED67" s="58">
        <f t="shared" ref="ED67" si="1495">SUM(ED66)</f>
        <v>1</v>
      </c>
      <c r="EE67" s="58">
        <f t="shared" ref="EE67" si="1496">SUM(EE66)</f>
        <v>1</v>
      </c>
      <c r="EF67" s="58">
        <f t="shared" ref="EF67" si="1497">SUM(EF66)</f>
        <v>1</v>
      </c>
      <c r="EG67" s="58">
        <f t="shared" ref="EG67" si="1498">SUM(EG66)</f>
        <v>1</v>
      </c>
      <c r="EH67" s="58">
        <f t="shared" ref="EH67" si="1499">SUM(EH66)</f>
        <v>1</v>
      </c>
      <c r="EI67" s="58">
        <f t="shared" ref="EI67" si="1500">SUM(EI66)</f>
        <v>1</v>
      </c>
      <c r="EJ67" s="58">
        <f t="shared" ref="EJ67" si="1501">SUM(EJ66)</f>
        <v>1</v>
      </c>
      <c r="EK67" s="58">
        <f t="shared" ref="EK67" si="1502">SUM(EK66)</f>
        <v>1</v>
      </c>
      <c r="EL67" s="58">
        <f t="shared" ref="EL67" si="1503">SUM(EL66)</f>
        <v>1</v>
      </c>
      <c r="EM67" s="58">
        <f t="shared" ref="EM67" si="1504">SUM(EM66)</f>
        <v>1</v>
      </c>
      <c r="EN67" s="58">
        <f t="shared" ref="EN67" si="1505">SUM(EN66)</f>
        <v>1</v>
      </c>
      <c r="EO67" s="58">
        <f t="shared" ref="EO67" si="1506">SUM(EO66)</f>
        <v>1</v>
      </c>
      <c r="EP67" s="58">
        <f t="shared" ref="EP67" si="1507">SUM(EP66)</f>
        <v>1</v>
      </c>
      <c r="EQ67" s="58">
        <f t="shared" ref="EQ67" si="1508">SUM(EQ66)</f>
        <v>1</v>
      </c>
      <c r="ER67" s="58">
        <f t="shared" ref="ER67" si="1509">SUM(ER66)</f>
        <v>1</v>
      </c>
      <c r="ES67" s="58">
        <f t="shared" ref="ES67" si="1510">SUM(ES66)</f>
        <v>1</v>
      </c>
      <c r="ET67" s="58">
        <f t="shared" ref="ET67" si="1511">SUM(ET66)</f>
        <v>1</v>
      </c>
      <c r="EU67" s="58">
        <f t="shared" ref="EU67" si="1512">SUM(EU66)</f>
        <v>1</v>
      </c>
      <c r="EV67" s="58">
        <f t="shared" ref="EV67" si="1513">SUM(EV66)</f>
        <v>1</v>
      </c>
      <c r="EW67" s="58">
        <f t="shared" ref="EW67" si="1514">SUM(EW66)</f>
        <v>1</v>
      </c>
      <c r="EX67" s="58">
        <f t="shared" ref="EX67" si="1515">SUM(EX66)</f>
        <v>1</v>
      </c>
      <c r="EY67" s="58">
        <f t="shared" ref="EY67" si="1516">SUM(EY66)</f>
        <v>1</v>
      </c>
      <c r="EZ67" s="58">
        <f t="shared" ref="EZ67" si="1517">SUM(EZ66)</f>
        <v>1</v>
      </c>
      <c r="FA67" s="58">
        <f t="shared" ref="FA67" si="1518">SUM(FA66)</f>
        <v>1</v>
      </c>
      <c r="FB67" s="58">
        <f t="shared" ref="FB67" si="1519">SUM(FB66)</f>
        <v>1</v>
      </c>
    </row>
    <row r="68" spans="1:158" s="59" customFormat="1" x14ac:dyDescent="0.2">
      <c r="A68" s="109" t="s">
        <v>43</v>
      </c>
      <c r="B68" s="96">
        <f>B61+B64+B67</f>
        <v>10001</v>
      </c>
      <c r="C68" s="96">
        <f t="shared" ref="C68:AA68" si="1520">C61+C64+C67</f>
        <v>9925.9930769230778</v>
      </c>
      <c r="D68" s="96">
        <f t="shared" si="1520"/>
        <v>9850.9861538461537</v>
      </c>
      <c r="E68" s="96">
        <f t="shared" si="1520"/>
        <v>9775.9792307692314</v>
      </c>
      <c r="F68" s="96">
        <f t="shared" si="1520"/>
        <v>9700.9723076923074</v>
      </c>
      <c r="G68" s="96">
        <f t="shared" si="1520"/>
        <v>9625.9653846153851</v>
      </c>
      <c r="H68" s="96">
        <f t="shared" si="1520"/>
        <v>9550.9584615384611</v>
      </c>
      <c r="I68" s="96">
        <f t="shared" si="1520"/>
        <v>9475.9515384615388</v>
      </c>
      <c r="J68" s="96">
        <f t="shared" si="1520"/>
        <v>9400.9446153846147</v>
      </c>
      <c r="K68" s="96">
        <f t="shared" si="1520"/>
        <v>9314.5326923076918</v>
      </c>
      <c r="L68" s="96">
        <f t="shared" si="1520"/>
        <v>9263.1207692307689</v>
      </c>
      <c r="M68" s="96">
        <f t="shared" si="1520"/>
        <v>9215.5978461538471</v>
      </c>
      <c r="N68" s="96">
        <f t="shared" si="1520"/>
        <v>9212.8231230769234</v>
      </c>
      <c r="O68" s="96">
        <f t="shared" si="1520"/>
        <v>9232.0725533333334</v>
      </c>
      <c r="P68" s="96">
        <f t="shared" si="1520"/>
        <v>9307.2751102940165</v>
      </c>
      <c r="Q68" s="96">
        <f t="shared" si="1520"/>
        <v>9406.6261412621079</v>
      </c>
      <c r="R68" s="96">
        <f t="shared" si="1520"/>
        <v>9556.6228344325209</v>
      </c>
      <c r="S68" s="96">
        <f t="shared" si="1520"/>
        <v>9414.2685242379594</v>
      </c>
      <c r="T68" s="96">
        <f t="shared" si="1520"/>
        <v>9419.5757369219991</v>
      </c>
      <c r="U68" s="96">
        <f t="shared" si="1520"/>
        <v>9576.8517984371247</v>
      </c>
      <c r="V68" s="96">
        <f t="shared" si="1520"/>
        <v>9861.0263988485185</v>
      </c>
      <c r="W68" s="96">
        <f t="shared" si="1520"/>
        <v>10269.602261763537</v>
      </c>
      <c r="X68" s="96">
        <f t="shared" si="1520"/>
        <v>10798.879744109012</v>
      </c>
      <c r="Y68" s="96">
        <f t="shared" si="1520"/>
        <v>11455.299088491422</v>
      </c>
      <c r="Z68" s="96">
        <f t="shared" si="1520"/>
        <v>12235.144089330483</v>
      </c>
      <c r="AA68" s="96">
        <f t="shared" si="1520"/>
        <v>13144.855375143241</v>
      </c>
      <c r="AB68" s="96">
        <f t="shared" ref="AB68" si="1521">AB61+AB64+AB67</f>
        <v>14180.734529230056</v>
      </c>
      <c r="AC68" s="96">
        <f t="shared" ref="AC68" si="1522">AC61+AC64+AC67</f>
        <v>15349.252263368955</v>
      </c>
      <c r="AD68" s="96">
        <f t="shared" ref="AD68" si="1523">AD61+AD64+AD67</f>
        <v>16646.747545481016</v>
      </c>
      <c r="AE68" s="96">
        <f t="shared" ref="AE68" si="1524">AE61+AE64+AE67</f>
        <v>18079.731988971587</v>
      </c>
      <c r="AF68" s="96">
        <f t="shared" ref="AF68" si="1525">AF61+AF64+AF67</f>
        <v>19644.586334517851</v>
      </c>
      <c r="AG68" s="96">
        <f t="shared" ref="AG68" si="1526">AG61+AG64+AG67</f>
        <v>21347.863059304378</v>
      </c>
      <c r="AH68" s="96">
        <f t="shared" ref="AH68" si="1527">AH61+AH64+AH67</f>
        <v>23185.981701356199</v>
      </c>
      <c r="AI68" s="96">
        <f t="shared" ref="AI68" si="1528">AI61+AI64+AI67</f>
        <v>24970.886754019171</v>
      </c>
      <c r="AJ68" s="96">
        <f t="shared" ref="AJ68" si="1529">AJ61+AJ64+AJ67</f>
        <v>26976.276590413276</v>
      </c>
      <c r="AK68" s="96">
        <f t="shared" ref="AK68" si="1530">AK61+AK64+AK67</f>
        <v>29155.370467545887</v>
      </c>
      <c r="AL68" s="96">
        <f t="shared" ref="AL68" si="1531">AL61+AL64+AL67</f>
        <v>31518.133848518853</v>
      </c>
      <c r="AM68" s="96">
        <f t="shared" ref="AM68" si="1532">AM61+AM64+AM67</f>
        <v>33837.465598275958</v>
      </c>
      <c r="AN68" s="96">
        <f t="shared" ref="AN68" si="1533">AN61+AN64+AN67</f>
        <v>36422.605480062419</v>
      </c>
      <c r="AO68" s="96">
        <f t="shared" ref="AO68" si="1534">AO61+AO64+AO67</f>
        <v>39205.983589109848</v>
      </c>
      <c r="AP68" s="96">
        <f t="shared" ref="AP68" si="1535">AP61+AP64+AP67</f>
        <v>42225.921681555774</v>
      </c>
      <c r="AQ68" s="96">
        <f t="shared" ref="AQ68" si="1536">AQ61+AQ64+AQ67</f>
        <v>45241.380005907369</v>
      </c>
      <c r="AR68" s="96">
        <f t="shared" ref="AR68" si="1537">AR61+AR64+AR67</f>
        <v>48587.458229213218</v>
      </c>
      <c r="AS68" s="96">
        <f t="shared" ref="AS68" si="1538">AS61+AS64+AS67</f>
        <v>52171.190814169873</v>
      </c>
      <c r="AT68" s="96">
        <f t="shared" ref="AT68" si="1539">AT61+AT64+AT67</f>
        <v>56056.597288341625</v>
      </c>
      <c r="AU68" s="96">
        <f t="shared" ref="AU68" si="1540">AU61+AU64+AU67</f>
        <v>59986.897871975219</v>
      </c>
      <c r="AV68" s="96">
        <f t="shared" ref="AV68" si="1541">AV61+AV64+AV67</f>
        <v>64321.705402409643</v>
      </c>
      <c r="AW68" s="96">
        <f t="shared" ref="AW68" si="1542">AW61+AW64+AW67</f>
        <v>68941.601136247613</v>
      </c>
      <c r="AX68" s="96">
        <f t="shared" ref="AX68" si="1543">AX61+AX64+AX67</f>
        <v>73935.453292785591</v>
      </c>
      <c r="AY68" s="96">
        <f t="shared" ref="AY68" si="1544">AY61+AY64+AY67</f>
        <v>79030.053817237887</v>
      </c>
      <c r="AZ68" s="96">
        <f t="shared" ref="AZ68" si="1545">AZ61+AZ64+AZ67</f>
        <v>84608.968469638494</v>
      </c>
      <c r="BA68" s="96">
        <f t="shared" ref="BA68" si="1546">BA61+BA64+BA67</f>
        <v>90525.868276888432</v>
      </c>
      <c r="BB68" s="96">
        <f t="shared" ref="BB68" si="1547">BB61+BB64+BB67</f>
        <v>96894.096806739384</v>
      </c>
      <c r="BC68" s="96">
        <f t="shared" ref="BC68" si="1548">BC61+BC64+BC67</f>
        <v>103423.7123482922</v>
      </c>
      <c r="BD68" s="96">
        <f t="shared" ref="BD68" si="1549">BD61+BD64+BD67</f>
        <v>110521.98342548039</v>
      </c>
      <c r="BE68" s="96">
        <f t="shared" ref="BE68" si="1550">BE61+BE64+BE67</f>
        <v>118015.46554484118</v>
      </c>
      <c r="BF68" s="96">
        <f t="shared" ref="BF68" si="1551">BF61+BF64+BF67</f>
        <v>126041.80877998209</v>
      </c>
      <c r="BG68" s="96">
        <f t="shared" ref="BG68" si="1552">BG61+BG64+BG67</f>
        <v>134294.19852431878</v>
      </c>
      <c r="BH68" s="96">
        <f t="shared" ref="BH68" si="1553">BH61+BH64+BH67</f>
        <v>143203.49086848649</v>
      </c>
      <c r="BI68" s="96">
        <f t="shared" ref="BI68" si="1554">BI61+BI64+BI67</f>
        <v>152569.03013052751</v>
      </c>
      <c r="BJ68" s="96">
        <f t="shared" ref="BJ68" si="1555">BJ61+BJ64+BJ67</f>
        <v>162552.6930910607</v>
      </c>
      <c r="BK68" s="96">
        <f t="shared" ref="BK68" si="1556">BK61+BK64+BK67</f>
        <v>172830.7253534277</v>
      </c>
      <c r="BL68" s="96">
        <f t="shared" ref="BL68" si="1557">BL61+BL64+BL67</f>
        <v>183857.5141854363</v>
      </c>
      <c r="BM68" s="96">
        <f t="shared" ref="BM68" si="1558">BM61+BM64+BM67</f>
        <v>195405.14489157463</v>
      </c>
      <c r="BN68" s="96">
        <f t="shared" ref="BN68" si="1559">BN61+BN64+BN67</f>
        <v>207659.68013110704</v>
      </c>
      <c r="BO68" s="96">
        <f t="shared" ref="BO68" si="1560">BO61+BO64+BO67</f>
        <v>220280.39061981579</v>
      </c>
      <c r="BP68" s="96">
        <f t="shared" ref="BP68" si="1561">BP61+BP64+BP67</f>
        <v>233745.1644146496</v>
      </c>
      <c r="BQ68" s="96">
        <f t="shared" ref="BQ68" si="1562">BQ61+BQ64+BQ67</f>
        <v>247798.80130405465</v>
      </c>
      <c r="BR68" s="96">
        <f t="shared" ref="BR68" si="1563">BR61+BR64+BR67</f>
        <v>262651.52654449787</v>
      </c>
      <c r="BS68" s="96">
        <f t="shared" ref="BS68" si="1564">BS61+BS64+BS67</f>
        <v>277945.61536777712</v>
      </c>
      <c r="BT68" s="96">
        <f t="shared" ref="BT68" si="1565">BT61+BT64+BT67</f>
        <v>294182.43827593507</v>
      </c>
      <c r="BU68" s="96">
        <f t="shared" ref="BU68" si="1566">BU61+BU64+BU67</f>
        <v>311079.49310014403</v>
      </c>
      <c r="BV68" s="96">
        <f t="shared" ref="BV68" si="1567">BV61+BV64+BV67</f>
        <v>328871.152872757</v>
      </c>
      <c r="BW68" s="96">
        <f t="shared" ref="BW68" si="1568">BW61+BW64+BW67</f>
        <v>347186.8079106994</v>
      </c>
      <c r="BX68" s="96">
        <f t="shared" ref="BX68" si="1569">BX61+BX64+BX67</f>
        <v>366519.67493390583</v>
      </c>
      <c r="BY68" s="96">
        <f t="shared" ref="BY68" si="1570">BY61+BY64+BY67</f>
        <v>386581.27744017955</v>
      </c>
      <c r="BZ68" s="96">
        <f t="shared" ref="BZ68" si="1571">BZ61+BZ64+BZ67</f>
        <v>407601.24362746801</v>
      </c>
      <c r="CA68" s="96">
        <f t="shared" ref="CA68" si="1572">CA61+CA64+CA67</f>
        <v>429205.04920713365</v>
      </c>
      <c r="CB68" s="96">
        <f t="shared" ref="CB68" si="1573">CB61+CB64+CB67</f>
        <v>451882.62473497703</v>
      </c>
      <c r="CC68" s="96">
        <f t="shared" ref="CC68" si="1574">CC61+CC64+CC67</f>
        <v>475342.71158599755</v>
      </c>
      <c r="CD68" s="96">
        <f t="shared" ref="CD68" si="1575">CD61+CD64+CD67</f>
        <v>499812.57086983306</v>
      </c>
      <c r="CE68" s="96">
        <f t="shared" ref="CE68" si="1576">CE61+CE64+CE67</f>
        <v>524915.65700324695</v>
      </c>
      <c r="CF68" s="96">
        <f t="shared" ref="CF68" si="1577">CF61+CF64+CF67</f>
        <v>551140.16900485649</v>
      </c>
      <c r="CG68" s="96">
        <f t="shared" ref="CG68" si="1578">CG61+CG64+CG67</f>
        <v>578193.36032825382</v>
      </c>
      <c r="CH68" s="96">
        <f t="shared" ref="CH68" si="1579">CH61+CH64+CH67</f>
        <v>606301.20949543396</v>
      </c>
      <c r="CI68" s="96">
        <f t="shared" ref="CI68" si="1580">CI61+CI64+CI67</f>
        <v>635086.06179533654</v>
      </c>
      <c r="CJ68" s="96">
        <f t="shared" ref="CJ68" si="1581">CJ61+CJ64+CJ67</f>
        <v>665035.1539872369</v>
      </c>
      <c r="CK68" s="96">
        <f t="shared" ref="CK68" si="1582">CK61+CK64+CK67</f>
        <v>695854.90191764385</v>
      </c>
      <c r="CL68" s="96">
        <f t="shared" ref="CL68" si="1583">CL61+CL64+CL67</f>
        <v>727770.55256847839</v>
      </c>
      <c r="CM68" s="96">
        <f t="shared" ref="CM68" si="1584">CM61+CM64+CM67</f>
        <v>760403.81018689834</v>
      </c>
      <c r="CN68" s="96">
        <f t="shared" ref="CN68" si="1585">CN61+CN64+CN67</f>
        <v>794241.34792775428</v>
      </c>
      <c r="CO68" s="96">
        <f t="shared" ref="CO68" si="1586">CO61+CO64+CO67</f>
        <v>828989.08449561626</v>
      </c>
      <c r="CP68" s="96">
        <f t="shared" ref="CP68" si="1587">CP61+CP64+CP67</f>
        <v>864871.82695440506</v>
      </c>
      <c r="CQ68" s="96">
        <f t="shared" ref="CQ68" si="1588">CQ61+CQ64+CQ67</f>
        <v>901510.88906489033</v>
      </c>
      <c r="CR68" s="96">
        <f t="shared" ref="CR68" si="1589">CR61+CR64+CR67</f>
        <v>939392.5963403621</v>
      </c>
      <c r="CS68" s="96">
        <f t="shared" ref="CS68" si="1590">CS61+CS64+CS67</f>
        <v>978222.55710771331</v>
      </c>
      <c r="CT68" s="96">
        <f t="shared" ref="CT68" si="1591">CT61+CT64+CT67</f>
        <v>1018225.3005762344</v>
      </c>
      <c r="CU68" s="96">
        <f t="shared" ref="CU68" si="1592">CU61+CU64+CU67</f>
        <v>1059021.8911368083</v>
      </c>
      <c r="CV68" s="96">
        <f t="shared" ref="CV68" si="1593">CV61+CV64+CV67</f>
        <v>1101098.4299675762</v>
      </c>
      <c r="CW68" s="96">
        <f t="shared" ref="CW68" si="1594">CW61+CW64+CW67</f>
        <v>1144160.3231384146</v>
      </c>
      <c r="CX68" s="96">
        <f t="shared" ref="CX68" si="1595">CX61+CX64+CX67</f>
        <v>1188431.9171376682</v>
      </c>
      <c r="CY68" s="96">
        <f t="shared" ref="CY68" si="1596">CY61+CY64+CY67</f>
        <v>1233534.1109782385</v>
      </c>
      <c r="CZ68" s="96">
        <f t="shared" ref="CZ68" si="1597">CZ61+CZ64+CZ67</f>
        <v>1279952.8559045352</v>
      </c>
      <c r="DA68" s="96">
        <f t="shared" ref="DA68" si="1598">DA61+DA64+DA67</f>
        <v>1327393.4218471772</v>
      </c>
      <c r="DB68" s="96">
        <f t="shared" ref="DB68" si="1599">DB61+DB64+DB67</f>
        <v>1376080.0315110018</v>
      </c>
      <c r="DC68" s="96">
        <f t="shared" ref="DC68" si="1600">DC61+DC64+DC67</f>
        <v>1425633.4712218679</v>
      </c>
      <c r="DD68" s="96">
        <f t="shared" ref="DD68" si="1601">DD61+DD64+DD67</f>
        <v>1476539.5895273259</v>
      </c>
      <c r="DE68" s="96">
        <f t="shared" ref="DE68" si="1602">DE61+DE64+DE67</f>
        <v>1528503.5626759431</v>
      </c>
      <c r="DF68" s="96">
        <f t="shared" ref="DF68" si="1603">DF61+DF64+DF67</f>
        <v>1581749.5278422902</v>
      </c>
      <c r="DG68" s="96">
        <f t="shared" ref="DG68" si="1604">DG61+DG64+DG67</f>
        <v>1635898.1932075166</v>
      </c>
      <c r="DH68" s="96">
        <f t="shared" ref="DH68" si="1605">DH61+DH64+DH67</f>
        <v>1691435.3358774756</v>
      </c>
      <c r="DI68" s="96">
        <f t="shared" ref="DI68" si="1606">DI61+DI64+DI67</f>
        <v>1748066.066752132</v>
      </c>
      <c r="DJ68" s="96">
        <f t="shared" ref="DJ68" si="1607">DJ61+DJ64+DJ67</f>
        <v>1806014.4632039112</v>
      </c>
      <c r="DK68" s="96">
        <f t="shared" ref="DK68" si="1608">DK61+DK64+DK67</f>
        <v>1864901.1786669709</v>
      </c>
      <c r="DL68" s="96">
        <f t="shared" ref="DL68" si="1609">DL61+DL64+DL67</f>
        <v>1925211.9401126225</v>
      </c>
      <c r="DM68" s="96">
        <f t="shared" ref="DM68" si="1610">DM61+DM64+DM67</f>
        <v>1986651.8125188574</v>
      </c>
      <c r="DN68" s="96">
        <f t="shared" ref="DN68" si="1611">DN61+DN64+DN67</f>
        <v>2049444.831186706</v>
      </c>
      <c r="DO68" s="96">
        <f t="shared" ref="DO68" si="1612">DO61+DO64+DO67</f>
        <v>2113211.6110011684</v>
      </c>
      <c r="DP68" s="96">
        <f t="shared" ref="DP68" si="1613">DP61+DP64+DP67</f>
        <v>2178437.8436082699</v>
      </c>
      <c r="DQ68" s="96">
        <f t="shared" ref="DQ68" si="1614">DQ61+DQ64+DQ67</f>
        <v>2244828.5616130279</v>
      </c>
      <c r="DR68" s="96">
        <f t="shared" ref="DR68" si="1615">DR61+DR64+DR67</f>
        <v>2312607.7706482927</v>
      </c>
      <c r="DS68" s="96">
        <f t="shared" ref="DS68" si="1616">DS61+DS64+DS67</f>
        <v>2381396.0584097849</v>
      </c>
      <c r="DT68" s="96">
        <f t="shared" ref="DT68" si="1617">DT61+DT64+DT67</f>
        <v>2451679.091626761</v>
      </c>
      <c r="DU68" s="96">
        <f t="shared" ref="DU68" si="1618">DU61+DU64+DU67</f>
        <v>2523161.8800712358</v>
      </c>
      <c r="DV68" s="96">
        <f t="shared" ref="DV68" si="1619">DV61+DV64+DV67</f>
        <v>2596068.4084540592</v>
      </c>
      <c r="DW68" s="96">
        <f t="shared" ref="DW68" si="1620">DW61+DW64+DW67</f>
        <v>2670019.2453017151</v>
      </c>
      <c r="DX68" s="96">
        <f t="shared" ref="DX68" si="1621">DX61+DX64+DX67</f>
        <v>2745500.0397819625</v>
      </c>
      <c r="DY68" s="96">
        <f t="shared" ref="DY68" si="1622">DY61+DY64+DY67</f>
        <v>2822215.7855800735</v>
      </c>
      <c r="DZ68" s="96">
        <f t="shared" ref="DZ68" si="1623">DZ61+DZ64+DZ67</f>
        <v>2900390.4526729267</v>
      </c>
      <c r="EA68" s="96">
        <f t="shared" ref="EA68" si="1624">EA61+EA64+EA67</f>
        <v>2979644.5960938646</v>
      </c>
      <c r="EB68" s="96">
        <f t="shared" ref="EB68" si="1625">EB61+EB64+EB67</f>
        <v>3060463.8526555942</v>
      </c>
      <c r="EC68" s="96">
        <f t="shared" ref="EC68" si="1626">EC61+EC64+EC67</f>
        <v>3142553.2047321042</v>
      </c>
      <c r="ED68" s="96">
        <f t="shared" ref="ED68" si="1627">ED61+ED64+ED67</f>
        <v>3226136.6119461567</v>
      </c>
      <c r="EE68" s="96">
        <f t="shared" ref="EE68" si="1628">EE61+EE64+EE67</f>
        <v>3310834.6198546318</v>
      </c>
      <c r="EF68" s="96">
        <f t="shared" ref="EF68" si="1629">EF61+EF64+EF67</f>
        <v>3397132.8565984075</v>
      </c>
      <c r="EG68" s="96">
        <f t="shared" ref="EG68" si="1630">EG61+EG64+EG67</f>
        <v>3484736.2966172337</v>
      </c>
      <c r="EH68" s="96">
        <f t="shared" ref="EH68" si="1631">EH61+EH64+EH67</f>
        <v>3573868.8922756594</v>
      </c>
      <c r="EI68" s="96">
        <f t="shared" ref="EI68" si="1632">EI61+EI64+EI67</f>
        <v>3664151.1824918529</v>
      </c>
      <c r="EJ68" s="96">
        <f t="shared" ref="EJ68" si="1633">EJ61+EJ64+EJ67</f>
        <v>3756068.7893355903</v>
      </c>
      <c r="EK68" s="96">
        <f t="shared" ref="EK68" si="1634">EK61+EK64+EK67</f>
        <v>3849326.6816954948</v>
      </c>
      <c r="EL68" s="96">
        <f t="shared" ref="EL68" si="1635">EL61+EL64+EL67</f>
        <v>3944148.8068612432</v>
      </c>
      <c r="EM68" s="96">
        <f t="shared" ref="EM68" si="1636">EM61+EM64+EM67</f>
        <v>4040155.6991122621</v>
      </c>
      <c r="EN68" s="96">
        <f t="shared" ref="EN68" si="1637">EN61+EN64+EN67</f>
        <v>4137832.9762789048</v>
      </c>
      <c r="EO68" s="96">
        <f t="shared" ref="EO68" si="1638">EO61+EO64+EO67</f>
        <v>4236885.6033759126</v>
      </c>
      <c r="EP68" s="96">
        <f t="shared" ref="EP68" si="1639">EP61+EP64+EP67</f>
        <v>4337537.5241536489</v>
      </c>
      <c r="EQ68" s="96">
        <f t="shared" ref="EQ68" si="1640">EQ61+EQ64+EQ67</f>
        <v>4439409.2696583839</v>
      </c>
      <c r="ER68" s="96">
        <f t="shared" ref="ER68" si="1641">ER61+ER64+ER67</f>
        <v>4542986.4547674255</v>
      </c>
      <c r="ES68" s="96">
        <f t="shared" ref="ES68" si="1642">ES61+ES64+ES67</f>
        <v>4647974.0417987034</v>
      </c>
      <c r="ET68" s="96">
        <f t="shared" ref="ET68" si="1643">ET61+ET64+ET67</f>
        <v>4754595.9720401196</v>
      </c>
      <c r="EU68" s="96">
        <f t="shared" ref="EU68" si="1644">EU61+EU64+EU67</f>
        <v>4862472.7742897812</v>
      </c>
      <c r="EV68" s="96">
        <f t="shared" ref="EV68" si="1645">EV61+EV64+EV67</f>
        <v>4972090.0613727598</v>
      </c>
      <c r="EW68" s="96">
        <f t="shared" ref="EW68" si="1646">EW61+EW64+EW67</f>
        <v>5083152.7937338511</v>
      </c>
      <c r="EX68" s="96">
        <f t="shared" ref="EX68" si="1647">EX61+EX64+EX67</f>
        <v>5195884.9109515129</v>
      </c>
      <c r="EY68" s="96">
        <f t="shared" ref="EY68" si="1648">EY61+EY64+EY67</f>
        <v>5309902.8162639933</v>
      </c>
      <c r="EZ68" s="96">
        <f t="shared" ref="EZ68" si="1649">EZ61+EZ64+EZ67</f>
        <v>5425723.7450731732</v>
      </c>
      <c r="FA68" s="96">
        <f t="shared" ref="FA68" si="1650">FA61+FA64+FA67</f>
        <v>5543031.3177255047</v>
      </c>
      <c r="FB68" s="96">
        <f t="shared" ref="FB68" si="1651">FB61+FB64+FB67</f>
        <v>5662078.3549751388</v>
      </c>
    </row>
    <row r="69" spans="1:158" s="9" customFormat="1" x14ac:dyDescent="0.2">
      <c r="A69" s="110"/>
    </row>
    <row r="70" spans="1:158" x14ac:dyDescent="0.2">
      <c r="A70" s="111" t="s">
        <v>165</v>
      </c>
      <c r="B70" s="95"/>
      <c r="C70" s="55">
        <f>C186</f>
        <v>0</v>
      </c>
      <c r="D70" s="55">
        <f t="shared" ref="D70:AA70" si="1652">D186</f>
        <v>0</v>
      </c>
      <c r="E70" s="55">
        <f t="shared" si="1652"/>
        <v>0</v>
      </c>
      <c r="F70" s="55">
        <f t="shared" si="1652"/>
        <v>0</v>
      </c>
      <c r="G70" s="55">
        <f t="shared" si="1652"/>
        <v>0</v>
      </c>
      <c r="H70" s="55">
        <f t="shared" si="1652"/>
        <v>0</v>
      </c>
      <c r="I70" s="55">
        <f t="shared" si="1652"/>
        <v>0</v>
      </c>
      <c r="J70" s="55">
        <f t="shared" si="1652"/>
        <v>0</v>
      </c>
      <c r="K70" s="56">
        <f t="shared" si="1652"/>
        <v>0</v>
      </c>
      <c r="L70" s="56">
        <f t="shared" si="1652"/>
        <v>2.2400000000000007</v>
      </c>
      <c r="M70" s="56">
        <f t="shared" si="1652"/>
        <v>6.272000000000002</v>
      </c>
      <c r="N70" s="56">
        <f t="shared" si="1652"/>
        <v>13.430200000000005</v>
      </c>
      <c r="O70" s="56">
        <f t="shared" si="1652"/>
        <v>23.049040000000005</v>
      </c>
      <c r="P70" s="56">
        <f t="shared" si="1652"/>
        <v>36.804810000000003</v>
      </c>
      <c r="Q70" s="56">
        <f t="shared" si="1652"/>
        <v>53.773935600000009</v>
      </c>
      <c r="R70" s="56">
        <f t="shared" si="1652"/>
        <v>74.891187980000012</v>
      </c>
      <c r="S70" s="57">
        <f t="shared" si="1652"/>
        <v>99.15725052800002</v>
      </c>
      <c r="T70" s="57">
        <f t="shared" si="1652"/>
        <v>132.20118868660003</v>
      </c>
      <c r="U70" s="57">
        <f t="shared" si="1652"/>
        <v>173.57776670820004</v>
      </c>
      <c r="V70" s="57">
        <f t="shared" si="1652"/>
        <v>223.45461723861405</v>
      </c>
      <c r="W70" s="57">
        <f t="shared" si="1652"/>
        <v>281.39565999586324</v>
      </c>
      <c r="X70" s="57">
        <f t="shared" si="1652"/>
        <v>347.5089020292765</v>
      </c>
      <c r="Y70" s="57">
        <f t="shared" si="1652"/>
        <v>421.28277965604849</v>
      </c>
      <c r="Z70" s="57">
        <f t="shared" si="1652"/>
        <v>502.75505939717323</v>
      </c>
      <c r="AA70" s="57">
        <f t="shared" si="1652"/>
        <v>591.35641064751258</v>
      </c>
      <c r="AB70" s="57">
        <f t="shared" ref="AB70:CM70" si="1653">AB186</f>
        <v>687.08071460521228</v>
      </c>
      <c r="AC70" s="57">
        <f t="shared" si="1653"/>
        <v>789.32776754975703</v>
      </c>
      <c r="AD70" s="57">
        <f t="shared" si="1653"/>
        <v>898.07196539784661</v>
      </c>
      <c r="AE70" s="57">
        <f t="shared" si="1653"/>
        <v>1012.7032544580582</v>
      </c>
      <c r="AF70" s="57">
        <f t="shared" si="1653"/>
        <v>1133.1941737855416</v>
      </c>
      <c r="AG70" s="57">
        <f t="shared" si="1653"/>
        <v>1258.939349223084</v>
      </c>
      <c r="AH70" s="57">
        <f t="shared" si="1653"/>
        <v>1389.9212744098229</v>
      </c>
      <c r="AI70" s="57">
        <f t="shared" si="1653"/>
        <v>1525.548725028485</v>
      </c>
      <c r="AJ70" s="57">
        <f t="shared" si="1653"/>
        <v>1670.0516210195026</v>
      </c>
      <c r="AK70" s="57">
        <f t="shared" si="1653"/>
        <v>1820.1356622058233</v>
      </c>
      <c r="AL70" s="57">
        <f t="shared" si="1653"/>
        <v>1974.8784331028994</v>
      </c>
      <c r="AM70" s="57">
        <f t="shared" si="1653"/>
        <v>2131.8094757468434</v>
      </c>
      <c r="AN70" s="57">
        <f t="shared" si="1653"/>
        <v>2297.6328289296662</v>
      </c>
      <c r="AO70" s="57">
        <f t="shared" si="1653"/>
        <v>2468.8256095363295</v>
      </c>
      <c r="AP70" s="57">
        <f t="shared" si="1653"/>
        <v>2646.0010050266069</v>
      </c>
      <c r="AQ70" s="57">
        <f t="shared" si="1653"/>
        <v>2826.2061362707996</v>
      </c>
      <c r="AR70" s="57">
        <f t="shared" si="1653"/>
        <v>3017.9871280234152</v>
      </c>
      <c r="AS70" s="57">
        <f t="shared" si="1653"/>
        <v>3217.0472780388923</v>
      </c>
      <c r="AT70" s="57">
        <f t="shared" si="1653"/>
        <v>3425.0696265204438</v>
      </c>
      <c r="AU70" s="57">
        <f t="shared" si="1653"/>
        <v>3638.2236999564475</v>
      </c>
      <c r="AV70" s="57">
        <f t="shared" si="1653"/>
        <v>3866.56427585139</v>
      </c>
      <c r="AW70" s="57">
        <f t="shared" si="1653"/>
        <v>4104.7409960792229</v>
      </c>
      <c r="AX70" s="57">
        <f t="shared" si="1653"/>
        <v>4355.2732398845874</v>
      </c>
      <c r="AY70" s="57">
        <f t="shared" si="1653"/>
        <v>4613.259343079927</v>
      </c>
      <c r="AZ70" s="57">
        <f t="shared" si="1653"/>
        <v>4890.103451896045</v>
      </c>
      <c r="BA70" s="57">
        <f t="shared" si="1653"/>
        <v>5179.2716910217205</v>
      </c>
      <c r="BB70" s="57">
        <f t="shared" si="1653"/>
        <v>5484.0150820418185</v>
      </c>
      <c r="BC70" s="57">
        <f t="shared" si="1653"/>
        <v>5798.2775342409268</v>
      </c>
      <c r="BD70" s="57">
        <f t="shared" si="1653"/>
        <v>6134.7475696555612</v>
      </c>
      <c r="BE70" s="57">
        <f t="shared" si="1653"/>
        <v>6485.6582534393938</v>
      </c>
      <c r="BF70" s="57">
        <f t="shared" si="1653"/>
        <v>6854.9557380580072</v>
      </c>
      <c r="BG70" s="57">
        <f t="shared" si="1653"/>
        <v>7235.4039323071793</v>
      </c>
      <c r="BH70" s="57">
        <f t="shared" si="1653"/>
        <v>7640.9592897183848</v>
      </c>
      <c r="BI70" s="57">
        <f t="shared" si="1653"/>
        <v>8062.6129431237041</v>
      </c>
      <c r="BJ70" s="57">
        <f t="shared" si="1653"/>
        <v>8505.0035346903624</v>
      </c>
      <c r="BK70" s="57">
        <f t="shared" si="1653"/>
        <v>8959.7174137142611</v>
      </c>
      <c r="BL70" s="57">
        <f t="shared" si="1653"/>
        <v>9441.9855050150873</v>
      </c>
      <c r="BM70" s="57">
        <f t="shared" si="1653"/>
        <v>9941.5668089485371</v>
      </c>
      <c r="BN70" s="57">
        <f t="shared" si="1653"/>
        <v>10463.804804270041</v>
      </c>
      <c r="BO70" s="57">
        <f t="shared" si="1653"/>
        <v>10999.122570858342</v>
      </c>
      <c r="BP70" s="57">
        <f t="shared" si="1653"/>
        <v>11564.041228871229</v>
      </c>
      <c r="BQ70" s="57">
        <f t="shared" si="1653"/>
        <v>12147.104376834843</v>
      </c>
      <c r="BR70" s="57">
        <f t="shared" si="1653"/>
        <v>12754.377710650289</v>
      </c>
      <c r="BS70" s="57">
        <f t="shared" si="1653"/>
        <v>13375.138775467538</v>
      </c>
      <c r="BT70" s="57">
        <f t="shared" si="1653"/>
        <v>14027.216732184072</v>
      </c>
      <c r="BU70" s="57">
        <f t="shared" si="1653"/>
        <v>14697.957535097859</v>
      </c>
      <c r="BV70" s="57">
        <f t="shared" si="1653"/>
        <v>15394.166606947132</v>
      </c>
      <c r="BW70" s="57">
        <f t="shared" si="1653"/>
        <v>16103.993092570363</v>
      </c>
      <c r="BX70" s="57">
        <f t="shared" si="1653"/>
        <v>16844.350853211221</v>
      </c>
      <c r="BY70" s="57">
        <f t="shared" si="1653"/>
        <v>17601.852307758734</v>
      </c>
      <c r="BZ70" s="57">
        <f t="shared" si="1653"/>
        <v>18382.723907706855</v>
      </c>
      <c r="CA70" s="57">
        <f t="shared" si="1653"/>
        <v>19174.666813153191</v>
      </c>
      <c r="CB70" s="57">
        <f t="shared" si="1653"/>
        <v>19994.257479369695</v>
      </c>
      <c r="CC70" s="57">
        <f t="shared" si="1653"/>
        <v>20827.863862019487</v>
      </c>
      <c r="CD70" s="57">
        <f t="shared" si="1653"/>
        <v>21681.545677533351</v>
      </c>
      <c r="CE70" s="57">
        <f t="shared" si="1653"/>
        <v>22542.9019780333</v>
      </c>
      <c r="CF70" s="57">
        <f t="shared" si="1653"/>
        <v>23428.460479776375</v>
      </c>
      <c r="CG70" s="57">
        <f t="shared" si="1653"/>
        <v>24324.584115611106</v>
      </c>
      <c r="CH70" s="57">
        <f t="shared" si="1653"/>
        <v>25237.36303946569</v>
      </c>
      <c r="CI70" s="57">
        <f t="shared" si="1653"/>
        <v>26154.455159406578</v>
      </c>
      <c r="CJ70" s="57">
        <f t="shared" si="1653"/>
        <v>27092.469477993254</v>
      </c>
      <c r="CK70" s="57">
        <f t="shared" si="1653"/>
        <v>28037.867570084003</v>
      </c>
      <c r="CL70" s="57">
        <f t="shared" si="1653"/>
        <v>28996.851303303851</v>
      </c>
      <c r="CM70" s="57">
        <f t="shared" si="1653"/>
        <v>29957.199770332998</v>
      </c>
      <c r="CN70" s="57">
        <f t="shared" ref="CN70:EY70" si="1654">CN186</f>
        <v>30935.649617931216</v>
      </c>
      <c r="CO70" s="57">
        <f t="shared" si="1654"/>
        <v>31918.794020972065</v>
      </c>
      <c r="CP70" s="57">
        <f t="shared" si="1654"/>
        <v>32912.968335299403</v>
      </c>
      <c r="CQ70" s="57">
        <f t="shared" si="1654"/>
        <v>33906.085336369761</v>
      </c>
      <c r="CR70" s="57">
        <f t="shared" si="1654"/>
        <v>34915.014174478943</v>
      </c>
      <c r="CS70" s="57">
        <f t="shared" si="1654"/>
        <v>35926.478247813233</v>
      </c>
      <c r="CT70" s="57">
        <f t="shared" si="1654"/>
        <v>36946.939986312544</v>
      </c>
      <c r="CU70" s="57">
        <f t="shared" si="1654"/>
        <v>37964.435417920882</v>
      </c>
      <c r="CV70" s="57">
        <f t="shared" si="1654"/>
        <v>38995.952617392068</v>
      </c>
      <c r="CW70" s="57">
        <f t="shared" si="1654"/>
        <v>40028.329212420489</v>
      </c>
      <c r="CX70" s="57">
        <f t="shared" si="1654"/>
        <v>41068.136917248688</v>
      </c>
      <c r="CY70" s="57">
        <f t="shared" si="1654"/>
        <v>42103.51594566289</v>
      </c>
      <c r="CZ70" s="57">
        <f t="shared" si="1654"/>
        <v>43151.553386647138</v>
      </c>
      <c r="DA70" s="57">
        <f t="shared" si="1654"/>
        <v>44199.18070297745</v>
      </c>
      <c r="DB70" s="57">
        <f t="shared" si="1654"/>
        <v>45253.058310516346</v>
      </c>
      <c r="DC70" s="57">
        <f t="shared" si="1654"/>
        <v>46301.41007954962</v>
      </c>
      <c r="DD70" s="57">
        <f t="shared" si="1654"/>
        <v>47361.401832447948</v>
      </c>
      <c r="DE70" s="57">
        <f t="shared" si="1654"/>
        <v>48420.03899031855</v>
      </c>
      <c r="DF70" s="57">
        <f t="shared" si="1654"/>
        <v>49484.05131997665</v>
      </c>
      <c r="DG70" s="57">
        <f t="shared" si="1654"/>
        <v>50541.727617174511</v>
      </c>
      <c r="DH70" s="57">
        <f t="shared" si="1654"/>
        <v>51610.294395850688</v>
      </c>
      <c r="DI70" s="57">
        <f t="shared" si="1654"/>
        <v>52676.813732306618</v>
      </c>
      <c r="DJ70" s="57">
        <f t="shared" si="1654"/>
        <v>53748.068212537051</v>
      </c>
      <c r="DK70" s="57">
        <f t="shared" si="1654"/>
        <v>54812.395816110053</v>
      </c>
      <c r="DL70" s="57">
        <f t="shared" si="1654"/>
        <v>55887.068804297131</v>
      </c>
      <c r="DM70" s="57">
        <f t="shared" si="1654"/>
        <v>56959.191759708185</v>
      </c>
      <c r="DN70" s="57">
        <f t="shared" si="1654"/>
        <v>58035.586724353532</v>
      </c>
      <c r="DO70" s="57">
        <f t="shared" si="1654"/>
        <v>59104.628268519358</v>
      </c>
      <c r="DP70" s="57">
        <f t="shared" si="1654"/>
        <v>60183.622557397102</v>
      </c>
      <c r="DQ70" s="57">
        <f t="shared" si="1654"/>
        <v>61259.70556217093</v>
      </c>
      <c r="DR70" s="57">
        <f t="shared" si="1654"/>
        <v>62339.728362109636</v>
      </c>
      <c r="DS70" s="57">
        <f t="shared" si="1654"/>
        <v>63412.092369819489</v>
      </c>
      <c r="DT70" s="57">
        <f t="shared" si="1654"/>
        <v>64494.128546488741</v>
      </c>
      <c r="DU70" s="57">
        <f t="shared" si="1654"/>
        <v>65572.995753816518</v>
      </c>
      <c r="DV70" s="57">
        <f t="shared" si="1654"/>
        <v>66655.56618924113</v>
      </c>
      <c r="DW70" s="57">
        <f t="shared" si="1654"/>
        <v>67730.260736756842</v>
      </c>
      <c r="DX70" s="57">
        <f t="shared" si="1654"/>
        <v>68814.42830033302</v>
      </c>
      <c r="DY70" s="57">
        <f t="shared" si="1654"/>
        <v>69895.244266850452</v>
      </c>
      <c r="DZ70" s="57">
        <f t="shared" si="1654"/>
        <v>70979.596045421829</v>
      </c>
      <c r="EA70" s="57">
        <f t="shared" si="1654"/>
        <v>72055.91851565805</v>
      </c>
      <c r="EB70" s="57">
        <f t="shared" si="1654"/>
        <v>73141.573452182231</v>
      </c>
      <c r="EC70" s="57">
        <f t="shared" si="1654"/>
        <v>74223.748072602481</v>
      </c>
      <c r="ED70" s="57">
        <f t="shared" si="1654"/>
        <v>75309.340656110973</v>
      </c>
      <c r="EE70" s="57">
        <f t="shared" si="1654"/>
        <v>76386.79606557278</v>
      </c>
      <c r="EF70" s="57">
        <f t="shared" si="1654"/>
        <v>77473.485240703885</v>
      </c>
      <c r="EG70" s="57">
        <f t="shared" si="1654"/>
        <v>78556.603809843888</v>
      </c>
      <c r="EH70" s="57">
        <f t="shared" si="1654"/>
        <v>79643.057767776365</v>
      </c>
      <c r="EI70" s="57">
        <f t="shared" si="1654"/>
        <v>80721.299052738235</v>
      </c>
      <c r="EJ70" s="57">
        <f t="shared" si="1654"/>
        <v>81808.705090486153</v>
      </c>
      <c r="EK70" s="57">
        <f t="shared" si="1654"/>
        <v>82892.477453181244</v>
      </c>
      <c r="EL70" s="57">
        <f t="shared" si="1654"/>
        <v>83979.527580793307</v>
      </c>
      <c r="EM70" s="57">
        <f t="shared" si="1654"/>
        <v>85058.312398398833</v>
      </c>
      <c r="EN70" s="57">
        <f t="shared" si="1654"/>
        <v>86146.213897464811</v>
      </c>
      <c r="EO70" s="57">
        <f t="shared" si="1654"/>
        <v>87230.437829091112</v>
      </c>
      <c r="EP70" s="57">
        <f t="shared" si="1654"/>
        <v>88317.899457111693</v>
      </c>
      <c r="EQ70" s="57">
        <f t="shared" si="1654"/>
        <v>89397.059204618301</v>
      </c>
      <c r="ER70" s="57">
        <f t="shared" si="1654"/>
        <v>90485.302262175261</v>
      </c>
      <c r="ES70" s="57">
        <f t="shared" si="1654"/>
        <v>91569.837305865512</v>
      </c>
      <c r="ET70" s="57">
        <f t="shared" si="1654"/>
        <v>92657.582273223452</v>
      </c>
      <c r="EU70" s="57">
        <f t="shared" si="1654"/>
        <v>93737.000030765543</v>
      </c>
      <c r="EV70" s="57">
        <f t="shared" si="1654"/>
        <v>94825.478001523123</v>
      </c>
      <c r="EW70" s="57">
        <f t="shared" si="1654"/>
        <v>95910.226900845737</v>
      </c>
      <c r="EX70" s="57">
        <f t="shared" si="1654"/>
        <v>96998.166528649424</v>
      </c>
      <c r="EY70" s="57">
        <f t="shared" si="1654"/>
        <v>98077.761451931612</v>
      </c>
      <c r="EZ70" s="57">
        <f t="shared" ref="EZ70:FB70" si="1655">EZ186</f>
        <v>99168.640646060347</v>
      </c>
      <c r="FA70" s="57">
        <f t="shared" si="1655"/>
        <v>100257.56824320155</v>
      </c>
      <c r="FB70" s="57">
        <f t="shared" si="1655"/>
        <v>101352.7995361481</v>
      </c>
    </row>
    <row r="71" spans="1:158" x14ac:dyDescent="0.2">
      <c r="A71" s="95"/>
    </row>
    <row r="72" spans="1:158" x14ac:dyDescent="0.2">
      <c r="A72" s="111" t="s">
        <v>184</v>
      </c>
      <c r="B72" s="95">
        <f>(B61+B63)/(B56-B54)</f>
        <v>10000</v>
      </c>
      <c r="C72" s="55">
        <f t="shared" ref="C72:AA72" si="1656">(C61+C63)/(C56-C54)</f>
        <v>9924.9930769230778</v>
      </c>
      <c r="D72" s="55">
        <f t="shared" si="1656"/>
        <v>9849.9861538461537</v>
      </c>
      <c r="E72" s="55">
        <f t="shared" si="1656"/>
        <v>9774.9792307692314</v>
      </c>
      <c r="F72" s="55">
        <f t="shared" si="1656"/>
        <v>9699.9723076923074</v>
      </c>
      <c r="G72" s="55">
        <f t="shared" si="1656"/>
        <v>9624.9653846153851</v>
      </c>
      <c r="H72" s="55">
        <f t="shared" si="1656"/>
        <v>9549.9584615384611</v>
      </c>
      <c r="I72" s="55">
        <f t="shared" si="1656"/>
        <v>9474.9515384615388</v>
      </c>
      <c r="J72" s="55">
        <f t="shared" si="1656"/>
        <v>9399.9446153846147</v>
      </c>
      <c r="K72" s="56">
        <f t="shared" si="1656"/>
        <v>14.755279930778963</v>
      </c>
      <c r="L72" s="56">
        <f t="shared" si="1656"/>
        <v>9.4060330752825863</v>
      </c>
      <c r="M72" s="56">
        <f t="shared" si="1656"/>
        <v>5.3925956670980817</v>
      </c>
      <c r="N72" s="56">
        <f t="shared" si="1656"/>
        <v>4.239755663085262</v>
      </c>
      <c r="O72" s="56">
        <f t="shared" si="1656"/>
        <v>2.8962476469414726</v>
      </c>
      <c r="P72" s="56">
        <f t="shared" si="1656"/>
        <v>2.407049462576401</v>
      </c>
      <c r="Q72" s="56">
        <f t="shared" si="1656"/>
        <v>1.9316633629299853</v>
      </c>
      <c r="R72" s="56">
        <f t="shared" si="1656"/>
        <v>1.7143637803357885</v>
      </c>
      <c r="S72" s="57">
        <f t="shared" si="1656"/>
        <v>0.74724520442488696</v>
      </c>
      <c r="T72" s="57">
        <f t="shared" si="1656"/>
        <v>0.55404936813007766</v>
      </c>
      <c r="U72" s="57">
        <f t="shared" si="1656"/>
        <v>0.44993125856385346</v>
      </c>
      <c r="V72" s="57">
        <f t="shared" si="1656"/>
        <v>0.39069236991484113</v>
      </c>
      <c r="W72" s="57">
        <f t="shared" si="1656"/>
        <v>0.35238092365344126</v>
      </c>
      <c r="X72" s="57">
        <f t="shared" si="1656"/>
        <v>0.32949834704371483</v>
      </c>
      <c r="Y72" s="57">
        <f t="shared" si="1656"/>
        <v>0.31470585116014621</v>
      </c>
      <c r="Z72" s="57">
        <f t="shared" si="1656"/>
        <v>0.30746544513290136</v>
      </c>
      <c r="AA72" s="57">
        <f t="shared" si="1656"/>
        <v>0.304150370842454</v>
      </c>
      <c r="AB72" s="57">
        <f t="shared" ref="AB72:CM72" si="1657">(AB61+AB63)/(AB56-AB54)</f>
        <v>0.30535166656582691</v>
      </c>
      <c r="AC72" s="57">
        <f t="shared" si="1657"/>
        <v>0.30870952299263815</v>
      </c>
      <c r="AD72" s="57">
        <f t="shared" si="1657"/>
        <v>0.3151514389758896</v>
      </c>
      <c r="AE72" s="57">
        <f t="shared" si="1657"/>
        <v>0.32285321233744141</v>
      </c>
      <c r="AF72" s="57">
        <f t="shared" si="1657"/>
        <v>0.3328662072090644</v>
      </c>
      <c r="AG72" s="57">
        <f t="shared" si="1657"/>
        <v>0.34362188431444024</v>
      </c>
      <c r="AH72" s="57">
        <f t="shared" si="1657"/>
        <v>0.3562300868895889</v>
      </c>
      <c r="AI72" s="57">
        <f t="shared" si="1657"/>
        <v>0.34231986709139611</v>
      </c>
      <c r="AJ72" s="57">
        <f t="shared" si="1657"/>
        <v>0.34344748376561379</v>
      </c>
      <c r="AK72" s="57">
        <f t="shared" si="1657"/>
        <v>0.34761029084901512</v>
      </c>
      <c r="AL72" s="57">
        <f t="shared" si="1657"/>
        <v>0.35652822732394701</v>
      </c>
      <c r="AM72" s="57">
        <f t="shared" si="1657"/>
        <v>0.34370755581693058</v>
      </c>
      <c r="AN72" s="57">
        <f t="shared" si="1657"/>
        <v>0.34424613296943668</v>
      </c>
      <c r="AO72" s="57">
        <f t="shared" si="1657"/>
        <v>0.34659848863997239</v>
      </c>
      <c r="AP72" s="57">
        <f t="shared" si="1657"/>
        <v>0.35411694544317057</v>
      </c>
      <c r="AQ72" s="57">
        <f t="shared" si="1657"/>
        <v>0.344501296988803</v>
      </c>
      <c r="AR72" s="57">
        <f t="shared" si="1657"/>
        <v>0.34635561718223484</v>
      </c>
      <c r="AS72" s="57">
        <f t="shared" si="1657"/>
        <v>0.34912417155978953</v>
      </c>
      <c r="AT72" s="57">
        <f t="shared" si="1657"/>
        <v>0.35698656527779177</v>
      </c>
      <c r="AU72" s="57">
        <f t="shared" si="1657"/>
        <v>0.3507443454637405</v>
      </c>
      <c r="AV72" s="57">
        <f t="shared" si="1657"/>
        <v>0.35442120883627387</v>
      </c>
      <c r="AW72" s="57">
        <f t="shared" si="1657"/>
        <v>0.35835130553167077</v>
      </c>
      <c r="AX72" s="57">
        <f t="shared" si="1657"/>
        <v>0.36717024827125866</v>
      </c>
      <c r="AY72" s="57">
        <f t="shared" si="1657"/>
        <v>0.36383039650753313</v>
      </c>
      <c r="AZ72" s="57">
        <f t="shared" si="1657"/>
        <v>0.3692876513908725</v>
      </c>
      <c r="BA72" s="57">
        <f t="shared" si="1657"/>
        <v>0.37451264454665406</v>
      </c>
      <c r="BB72" s="57">
        <f t="shared" si="1657"/>
        <v>0.38443344441695948</v>
      </c>
      <c r="BC72" s="57">
        <f t="shared" si="1657"/>
        <v>0.38345739489302555</v>
      </c>
      <c r="BD72" s="57">
        <f t="shared" si="1657"/>
        <v>0.39050034360091113</v>
      </c>
      <c r="BE72" s="57">
        <f t="shared" si="1657"/>
        <v>0.39694284727809453</v>
      </c>
      <c r="BF72" s="57">
        <f t="shared" si="1657"/>
        <v>0.40793826787197623</v>
      </c>
      <c r="BG72" s="57">
        <f t="shared" si="1657"/>
        <v>0.40886822127613148</v>
      </c>
      <c r="BH72" s="57">
        <f t="shared" si="1657"/>
        <v>0.41728502445796378</v>
      </c>
      <c r="BI72" s="57">
        <f t="shared" si="1657"/>
        <v>0.42480974808984645</v>
      </c>
      <c r="BJ72" s="57">
        <f t="shared" si="1657"/>
        <v>0.43679571301752163</v>
      </c>
      <c r="BK72" s="57">
        <f t="shared" si="1657"/>
        <v>0.43927147344164147</v>
      </c>
      <c r="BL72" s="57">
        <f t="shared" si="1657"/>
        <v>0.44887223007373794</v>
      </c>
      <c r="BM72" s="57">
        <f t="shared" si="1657"/>
        <v>0.4573399782871031</v>
      </c>
      <c r="BN72" s="57">
        <f t="shared" si="1657"/>
        <v>0.4702194435533768</v>
      </c>
      <c r="BO72" s="57">
        <f t="shared" si="1657"/>
        <v>0.47396299153841787</v>
      </c>
      <c r="BP72" s="57">
        <f t="shared" si="1657"/>
        <v>0.48458694529942137</v>
      </c>
      <c r="BQ72" s="57">
        <f t="shared" si="1657"/>
        <v>0.49387177469720545</v>
      </c>
      <c r="BR72" s="57">
        <f t="shared" si="1657"/>
        <v>0.50755076619371575</v>
      </c>
      <c r="BS72" s="57">
        <f t="shared" si="1657"/>
        <v>0.51234716052046414</v>
      </c>
      <c r="BT72" s="57">
        <f t="shared" si="1657"/>
        <v>0.52386041066604672</v>
      </c>
      <c r="BU72" s="57">
        <f t="shared" si="1657"/>
        <v>0.53385346006092238</v>
      </c>
      <c r="BV72" s="57">
        <f t="shared" si="1657"/>
        <v>0.54824634330769395</v>
      </c>
      <c r="BW72" s="57">
        <f t="shared" si="1657"/>
        <v>0.55449192368931466</v>
      </c>
      <c r="BX72" s="57">
        <f t="shared" si="1657"/>
        <v>0.56705085564021862</v>
      </c>
      <c r="BY72" s="57">
        <f t="shared" si="1657"/>
        <v>0.57822811568212096</v>
      </c>
      <c r="BZ72" s="57">
        <f t="shared" si="1657"/>
        <v>0.59356496122479696</v>
      </c>
      <c r="CA72" s="57">
        <f t="shared" si="1657"/>
        <v>0.6012164692832126</v>
      </c>
      <c r="CB72" s="57">
        <f t="shared" si="1657"/>
        <v>0.61481855823819109</v>
      </c>
      <c r="CC72" s="57">
        <f t="shared" si="1657"/>
        <v>0.62709711337359952</v>
      </c>
      <c r="CD72" s="57">
        <f t="shared" si="1657"/>
        <v>0.64332263480090446</v>
      </c>
      <c r="CE72" s="57">
        <f t="shared" si="1657"/>
        <v>0.6521782177716372</v>
      </c>
      <c r="CF72" s="57">
        <f t="shared" si="1657"/>
        <v>0.66669393781596353</v>
      </c>
      <c r="CG72" s="57">
        <f t="shared" si="1657"/>
        <v>0.67991324657708918</v>
      </c>
      <c r="CH72" s="57">
        <f t="shared" si="1657"/>
        <v>0.69690704629553812</v>
      </c>
      <c r="CI72" s="57">
        <f t="shared" si="1657"/>
        <v>0.70675787859362471</v>
      </c>
      <c r="CJ72" s="57">
        <f t="shared" si="1657"/>
        <v>0.72204182229919478</v>
      </c>
      <c r="CK72" s="57">
        <f t="shared" si="1657"/>
        <v>0.73604399286727495</v>
      </c>
      <c r="CL72" s="57">
        <f t="shared" si="1657"/>
        <v>0.75368354004591143</v>
      </c>
      <c r="CM72" s="57">
        <f t="shared" si="1657"/>
        <v>0.76435133031063984</v>
      </c>
      <c r="CN72" s="57">
        <f t="shared" ref="CN72:EY72" si="1658">(CN61+CN63)/(CN56-CN54)</f>
        <v>0.7802740753674674</v>
      </c>
      <c r="CO72" s="57">
        <f t="shared" si="1658"/>
        <v>0.79492464414786246</v>
      </c>
      <c r="CP72" s="57">
        <f t="shared" si="1658"/>
        <v>0.8131031209152868</v>
      </c>
      <c r="CQ72" s="57">
        <f t="shared" si="1658"/>
        <v>0.82444458685342903</v>
      </c>
      <c r="CR72" s="57">
        <f t="shared" si="1658"/>
        <v>0.84089897594995711</v>
      </c>
      <c r="CS72" s="57">
        <f t="shared" si="1658"/>
        <v>0.85608882209853687</v>
      </c>
      <c r="CT72" s="57">
        <f t="shared" si="1658"/>
        <v>0.87471787135336987</v>
      </c>
      <c r="CU72" s="57">
        <f t="shared" si="1658"/>
        <v>0.88662008331005071</v>
      </c>
      <c r="CV72" s="57">
        <f t="shared" si="1658"/>
        <v>0.90351959379041247</v>
      </c>
      <c r="CW72" s="57">
        <f t="shared" si="1658"/>
        <v>0.91916152911321081</v>
      </c>
      <c r="CX72" s="57">
        <f t="shared" si="1658"/>
        <v>0.93816937758024599</v>
      </c>
      <c r="CY72" s="57">
        <f t="shared" si="1658"/>
        <v>0.95054358450461407</v>
      </c>
      <c r="CZ72" s="57">
        <f t="shared" si="1658"/>
        <v>0.96781880010471233</v>
      </c>
      <c r="DA72" s="57">
        <f t="shared" si="1658"/>
        <v>0.98384329108017066</v>
      </c>
      <c r="DB72" s="57">
        <f t="shared" si="1658"/>
        <v>1.0031718578484889</v>
      </c>
      <c r="DC72" s="57">
        <f t="shared" si="1658"/>
        <v>1.015947995705911</v>
      </c>
      <c r="DD72" s="57">
        <f t="shared" si="1658"/>
        <v>1.0335431160693125</v>
      </c>
      <c r="DE72" s="57">
        <f t="shared" si="1658"/>
        <v>1.0498944685970466</v>
      </c>
      <c r="DF72" s="57">
        <f t="shared" si="1658"/>
        <v>1.069496624736906</v>
      </c>
      <c r="DG72" s="57">
        <f t="shared" si="1658"/>
        <v>1.0826189459280238</v>
      </c>
      <c r="DH72" s="57">
        <f t="shared" si="1658"/>
        <v>1.1004888555403181</v>
      </c>
      <c r="DI72" s="57">
        <f t="shared" si="1658"/>
        <v>1.1171221403590883</v>
      </c>
      <c r="DJ72" s="57">
        <f t="shared" si="1658"/>
        <v>1.1369594234408471</v>
      </c>
      <c r="DK72" s="57">
        <f t="shared" si="1658"/>
        <v>1.1503831583342374</v>
      </c>
      <c r="DL72" s="57">
        <f t="shared" si="1658"/>
        <v>1.1684911060913925</v>
      </c>
      <c r="DM72" s="57">
        <f t="shared" si="1658"/>
        <v>1.1853697745166178</v>
      </c>
      <c r="DN72" s="57">
        <f t="shared" si="1658"/>
        <v>1.2054105722603807</v>
      </c>
      <c r="DO72" s="57">
        <f t="shared" si="1658"/>
        <v>1.2190994155394295</v>
      </c>
      <c r="DP72" s="57">
        <f t="shared" si="1658"/>
        <v>1.2374152190945942</v>
      </c>
      <c r="DQ72" s="57">
        <f t="shared" si="1658"/>
        <v>1.2545092795070352</v>
      </c>
      <c r="DR72" s="57">
        <f t="shared" si="1658"/>
        <v>1.2747274130358834</v>
      </c>
      <c r="DS72" s="57">
        <f t="shared" si="1658"/>
        <v>1.2886516354509214</v>
      </c>
      <c r="DT72" s="57">
        <f t="shared" si="1658"/>
        <v>1.3071503014089809</v>
      </c>
      <c r="DU72" s="57">
        <f t="shared" si="1658"/>
        <v>1.3244349281755097</v>
      </c>
      <c r="DV72" s="57">
        <f t="shared" si="1658"/>
        <v>1.3448085529895437</v>
      </c>
      <c r="DW72" s="57">
        <f t="shared" si="1658"/>
        <v>1.3589435778623</v>
      </c>
      <c r="DX72" s="57">
        <f t="shared" si="1658"/>
        <v>1.3776042409654865</v>
      </c>
      <c r="DY72" s="57">
        <f t="shared" si="1658"/>
        <v>1.3950587100880811</v>
      </c>
      <c r="DZ72" s="57">
        <f t="shared" si="1658"/>
        <v>1.4155694626660891</v>
      </c>
      <c r="EA72" s="57">
        <f t="shared" si="1658"/>
        <v>1.4298947858549358</v>
      </c>
      <c r="EB72" s="57">
        <f t="shared" si="1658"/>
        <v>1.4486998899228321</v>
      </c>
      <c r="EC72" s="57">
        <f t="shared" si="1658"/>
        <v>1.4663067600335566</v>
      </c>
      <c r="ED72" s="57">
        <f t="shared" si="1658"/>
        <v>1.4869390923724477</v>
      </c>
      <c r="EE72" s="57">
        <f t="shared" si="1658"/>
        <v>1.5014374564876669</v>
      </c>
      <c r="EF72" s="57">
        <f t="shared" si="1658"/>
        <v>1.5203721181561656</v>
      </c>
      <c r="EG72" s="57">
        <f t="shared" si="1658"/>
        <v>1.5381165959143599</v>
      </c>
      <c r="EH72" s="57">
        <f t="shared" si="1658"/>
        <v>1.5588572536156939</v>
      </c>
      <c r="EI72" s="57">
        <f t="shared" si="1658"/>
        <v>1.5735140114497004</v>
      </c>
      <c r="EJ72" s="57">
        <f t="shared" si="1658"/>
        <v>1.5925655224971829</v>
      </c>
      <c r="EK72" s="57">
        <f t="shared" si="1658"/>
        <v>1.6104349672072025</v>
      </c>
      <c r="EL72" s="57">
        <f t="shared" si="1658"/>
        <v>1.6312725774931245</v>
      </c>
      <c r="EM72" s="57">
        <f t="shared" si="1658"/>
        <v>1.6460751972672718</v>
      </c>
      <c r="EN72" s="57">
        <f t="shared" si="1658"/>
        <v>1.665232632550141</v>
      </c>
      <c r="EO72" s="57">
        <f t="shared" si="1658"/>
        <v>1.683216166546242</v>
      </c>
      <c r="EP72" s="57">
        <f t="shared" si="1658"/>
        <v>1.7041409108668359</v>
      </c>
      <c r="EQ72" s="57">
        <f t="shared" si="1658"/>
        <v>1.7190785886044888</v>
      </c>
      <c r="ER72" s="57">
        <f t="shared" si="1658"/>
        <v>1.7383324949807155</v>
      </c>
      <c r="ES72" s="57">
        <f t="shared" si="1658"/>
        <v>1.7564206949286638</v>
      </c>
      <c r="ET72" s="57">
        <f t="shared" si="1658"/>
        <v>1.7774240470454616</v>
      </c>
      <c r="EU72" s="57">
        <f t="shared" si="1658"/>
        <v>1.7924874005167275</v>
      </c>
      <c r="EV72" s="57">
        <f t="shared" si="1658"/>
        <v>1.811829548298157</v>
      </c>
      <c r="EW72" s="57">
        <f t="shared" si="1658"/>
        <v>1.8300141988506347</v>
      </c>
      <c r="EX72" s="57">
        <f t="shared" si="1658"/>
        <v>1.8510887139197387</v>
      </c>
      <c r="EY72" s="57">
        <f t="shared" si="1658"/>
        <v>1.8658548103054926</v>
      </c>
      <c r="EZ72" s="57">
        <f t="shared" ref="EZ72:FB72" si="1659">(EZ61+EZ63)/(EZ56-EZ54)</f>
        <v>1.8850549449101908</v>
      </c>
      <c r="FA72" s="57">
        <f t="shared" si="1659"/>
        <v>1.902867159644241</v>
      </c>
      <c r="FB72" s="57">
        <f t="shared" si="1659"/>
        <v>1.9237238284832068</v>
      </c>
    </row>
    <row r="73" spans="1:158" x14ac:dyDescent="0.2">
      <c r="A73" s="111" t="s">
        <v>185</v>
      </c>
      <c r="B73" s="95">
        <f>B55/B67</f>
        <v>10000</v>
      </c>
      <c r="C73" s="55">
        <f t="shared" ref="C73:AA73" si="1660">C55/C67</f>
        <v>9924.9930769230778</v>
      </c>
      <c r="D73" s="55">
        <f t="shared" si="1660"/>
        <v>9849.9861538461555</v>
      </c>
      <c r="E73" s="55">
        <f t="shared" si="1660"/>
        <v>9774.9792307692333</v>
      </c>
      <c r="F73" s="55">
        <f t="shared" si="1660"/>
        <v>9699.972307692311</v>
      </c>
      <c r="G73" s="55">
        <f t="shared" si="1660"/>
        <v>9624.9653846153888</v>
      </c>
      <c r="H73" s="55">
        <f t="shared" si="1660"/>
        <v>9549.9584615384665</v>
      </c>
      <c r="I73" s="55">
        <f t="shared" si="1660"/>
        <v>9474.9515384615443</v>
      </c>
      <c r="J73" s="55">
        <f t="shared" si="1660"/>
        <v>9399.944615384622</v>
      </c>
      <c r="K73" s="56">
        <f t="shared" si="1660"/>
        <v>9138.3326923076984</v>
      </c>
      <c r="L73" s="56">
        <f t="shared" si="1660"/>
        <v>9086.9207692307755</v>
      </c>
      <c r="M73" s="56">
        <f t="shared" si="1660"/>
        <v>8902.5978461538525</v>
      </c>
      <c r="N73" s="56">
        <f t="shared" si="1660"/>
        <v>8899.8231230769288</v>
      </c>
      <c r="O73" s="56">
        <f t="shared" si="1660"/>
        <v>8743.8725533333418</v>
      </c>
      <c r="P73" s="56">
        <f t="shared" si="1660"/>
        <v>8819.075110294023</v>
      </c>
      <c r="Q73" s="56">
        <f t="shared" si="1660"/>
        <v>8781.6261412621152</v>
      </c>
      <c r="R73" s="56">
        <f t="shared" si="1660"/>
        <v>8931.6228344325282</v>
      </c>
      <c r="S73" s="57">
        <f t="shared" si="1660"/>
        <v>6409.6685242379654</v>
      </c>
      <c r="T73" s="57">
        <f t="shared" si="1660"/>
        <v>6278.1757369220049</v>
      </c>
      <c r="U73" s="57">
        <f t="shared" si="1660"/>
        <v>6260.2517984371352</v>
      </c>
      <c r="V73" s="57">
        <f t="shared" si="1660"/>
        <v>6407.6263988485298</v>
      </c>
      <c r="W73" s="57">
        <f t="shared" si="1660"/>
        <v>6641.0022617635514</v>
      </c>
      <c r="X73" s="57">
        <f t="shared" si="1660"/>
        <v>7033.4797441090232</v>
      </c>
      <c r="Y73" s="57">
        <f t="shared" si="1660"/>
        <v>7514.6990884914303</v>
      </c>
      <c r="Z73" s="57">
        <f t="shared" si="1660"/>
        <v>8157.7440893304884</v>
      </c>
      <c r="AA73" s="57">
        <f t="shared" si="1660"/>
        <v>8892.2553751432606</v>
      </c>
      <c r="AB73" s="57">
        <f t="shared" ref="AB73:CM73" si="1661">AB55/AB67</f>
        <v>9791.3345292300728</v>
      </c>
      <c r="AC73" s="57">
        <f t="shared" si="1661"/>
        <v>10784.652263368975</v>
      </c>
      <c r="AD73" s="57">
        <f t="shared" si="1661"/>
        <v>11945.347545481032</v>
      </c>
      <c r="AE73" s="57">
        <f t="shared" si="1661"/>
        <v>13203.131988971611</v>
      </c>
      <c r="AF73" s="57">
        <f t="shared" si="1661"/>
        <v>14631.186334517872</v>
      </c>
      <c r="AG73" s="57">
        <f t="shared" si="1661"/>
        <v>16159.263059304401</v>
      </c>
      <c r="AH73" s="57">
        <f t="shared" si="1661"/>
        <v>17860.581701356219</v>
      </c>
      <c r="AI73" s="57">
        <f t="shared" si="1661"/>
        <v>18272.686754019189</v>
      </c>
      <c r="AJ73" s="57">
        <f t="shared" si="1661"/>
        <v>20278.0765904133</v>
      </c>
      <c r="AK73" s="57">
        <f t="shared" si="1661"/>
        <v>22320.370467545894</v>
      </c>
      <c r="AL73" s="57">
        <f t="shared" si="1661"/>
        <v>24683.133848518875</v>
      </c>
      <c r="AM73" s="57">
        <f t="shared" si="1661"/>
        <v>25454.465598275972</v>
      </c>
      <c r="AN73" s="57">
        <f t="shared" si="1661"/>
        <v>28039.605480062441</v>
      </c>
      <c r="AO73" s="57">
        <f t="shared" si="1661"/>
        <v>30549.383589109828</v>
      </c>
      <c r="AP73" s="57">
        <f t="shared" si="1661"/>
        <v>33569.321681555768</v>
      </c>
      <c r="AQ73" s="57">
        <f t="shared" si="1661"/>
        <v>34861.580005907366</v>
      </c>
      <c r="AR73" s="57">
        <f t="shared" si="1661"/>
        <v>38207.658229213208</v>
      </c>
      <c r="AS73" s="57">
        <f t="shared" si="1661"/>
        <v>41380.990814169898</v>
      </c>
      <c r="AT73" s="57">
        <f t="shared" si="1661"/>
        <v>45266.397288341628</v>
      </c>
      <c r="AU73" s="57">
        <f t="shared" si="1661"/>
        <v>47298.297871975214</v>
      </c>
      <c r="AV73" s="57">
        <f t="shared" si="1661"/>
        <v>51633.105402409623</v>
      </c>
      <c r="AW73" s="57">
        <f t="shared" si="1661"/>
        <v>55705.801136247523</v>
      </c>
      <c r="AX73" s="57">
        <f t="shared" si="1661"/>
        <v>60699.653292785501</v>
      </c>
      <c r="AY73" s="57">
        <f t="shared" si="1661"/>
        <v>63720.653817237762</v>
      </c>
      <c r="AZ73" s="57">
        <f t="shared" si="1661"/>
        <v>69299.568469638412</v>
      </c>
      <c r="BA73" s="57">
        <f t="shared" si="1661"/>
        <v>74532.468276888365</v>
      </c>
      <c r="BB73" s="57">
        <f t="shared" si="1661"/>
        <v>80900.696806739288</v>
      </c>
      <c r="BC73" s="57">
        <f t="shared" si="1661"/>
        <v>85181.512348292134</v>
      </c>
      <c r="BD73" s="57">
        <f t="shared" si="1661"/>
        <v>92279.783425480302</v>
      </c>
      <c r="BE73" s="57">
        <f t="shared" si="1661"/>
        <v>98952.465544841107</v>
      </c>
      <c r="BF73" s="57">
        <f t="shared" si="1661"/>
        <v>106978.80877998209</v>
      </c>
      <c r="BG73" s="57">
        <f t="shared" si="1661"/>
        <v>112807.19852431869</v>
      </c>
      <c r="BH73" s="57">
        <f t="shared" si="1661"/>
        <v>121716.49086848641</v>
      </c>
      <c r="BI73" s="57">
        <f t="shared" si="1661"/>
        <v>130124.43013052747</v>
      </c>
      <c r="BJ73" s="57">
        <f t="shared" si="1661"/>
        <v>140108.09309106061</v>
      </c>
      <c r="BK73" s="57">
        <f t="shared" si="1661"/>
        <v>147786.92535342753</v>
      </c>
      <c r="BL73" s="57">
        <f t="shared" si="1661"/>
        <v>158813.71418543617</v>
      </c>
      <c r="BM73" s="57">
        <f t="shared" si="1661"/>
        <v>169266.94489157444</v>
      </c>
      <c r="BN73" s="57">
        <f t="shared" si="1661"/>
        <v>181521.48013110686</v>
      </c>
      <c r="BO73" s="57">
        <f t="shared" si="1661"/>
        <v>191367.79061981561</v>
      </c>
      <c r="BP73" s="57">
        <f t="shared" si="1661"/>
        <v>204832.56441464939</v>
      </c>
      <c r="BQ73" s="57">
        <f t="shared" si="1661"/>
        <v>217655.0013040544</v>
      </c>
      <c r="BR73" s="57">
        <f t="shared" si="1661"/>
        <v>232507.72654449768</v>
      </c>
      <c r="BS73" s="57">
        <f t="shared" si="1661"/>
        <v>244852.21536777692</v>
      </c>
      <c r="BT73" s="57">
        <f t="shared" si="1661"/>
        <v>261089.03827593476</v>
      </c>
      <c r="BU73" s="57">
        <f t="shared" si="1661"/>
        <v>276618.09310014389</v>
      </c>
      <c r="BV73" s="57">
        <f t="shared" si="1661"/>
        <v>294409.75287275692</v>
      </c>
      <c r="BW73" s="57">
        <f t="shared" si="1661"/>
        <v>309775.80791069934</v>
      </c>
      <c r="BX73" s="57">
        <f t="shared" si="1661"/>
        <v>329108.67493390554</v>
      </c>
      <c r="BY73" s="57">
        <f t="shared" si="1661"/>
        <v>347802.27744017937</v>
      </c>
      <c r="BZ73" s="57">
        <f t="shared" si="1661"/>
        <v>368822.24362746795</v>
      </c>
      <c r="CA73" s="57">
        <f t="shared" si="1661"/>
        <v>387476.44920713361</v>
      </c>
      <c r="CB73" s="57">
        <f t="shared" si="1661"/>
        <v>410154.02473497699</v>
      </c>
      <c r="CC73" s="57">
        <f t="shared" si="1661"/>
        <v>432246.11158599757</v>
      </c>
      <c r="CD73" s="57">
        <f t="shared" si="1661"/>
        <v>456715.97086983302</v>
      </c>
      <c r="CE73" s="57">
        <f t="shared" si="1661"/>
        <v>478869.45700324676</v>
      </c>
      <c r="CF73" s="57">
        <f t="shared" si="1661"/>
        <v>505093.96900485631</v>
      </c>
      <c r="CG73" s="57">
        <f t="shared" si="1661"/>
        <v>530779.16032825364</v>
      </c>
      <c r="CH73" s="57">
        <f t="shared" si="1661"/>
        <v>558887.00949543389</v>
      </c>
      <c r="CI73" s="57">
        <f t="shared" si="1661"/>
        <v>584722.26179533638</v>
      </c>
      <c r="CJ73" s="57">
        <f t="shared" si="1661"/>
        <v>614671.35398723651</v>
      </c>
      <c r="CK73" s="57">
        <f t="shared" si="1661"/>
        <v>644123.10191764368</v>
      </c>
      <c r="CL73" s="57">
        <f t="shared" si="1661"/>
        <v>676038.75256847811</v>
      </c>
      <c r="CM73" s="57">
        <f t="shared" si="1661"/>
        <v>705722.41018689808</v>
      </c>
      <c r="CN73" s="57">
        <f t="shared" ref="CN73:EY73" si="1662">CN55/CN67</f>
        <v>739559.94792775391</v>
      </c>
      <c r="CO73" s="57">
        <f t="shared" si="1662"/>
        <v>772939.68449561612</v>
      </c>
      <c r="CP73" s="57">
        <f t="shared" si="1662"/>
        <v>808822.4269544048</v>
      </c>
      <c r="CQ73" s="57">
        <f t="shared" si="1662"/>
        <v>842511.88906488987</v>
      </c>
      <c r="CR73" s="57">
        <f t="shared" si="1662"/>
        <v>880393.59634036163</v>
      </c>
      <c r="CS73" s="57">
        <f t="shared" si="1662"/>
        <v>917855.55710771296</v>
      </c>
      <c r="CT73" s="57">
        <f t="shared" si="1662"/>
        <v>957858.30057623377</v>
      </c>
      <c r="CU73" s="57">
        <f t="shared" si="1662"/>
        <v>995705.29113680788</v>
      </c>
      <c r="CV73" s="57">
        <f t="shared" si="1662"/>
        <v>1037781.8299675755</v>
      </c>
      <c r="CW73" s="57">
        <f t="shared" si="1662"/>
        <v>1079475.7231384139</v>
      </c>
      <c r="CX73" s="57">
        <f t="shared" si="1662"/>
        <v>1123747.3171376674</v>
      </c>
      <c r="CY73" s="57">
        <f t="shared" si="1662"/>
        <v>1165899.9109782379</v>
      </c>
      <c r="CZ73" s="57">
        <f t="shared" si="1662"/>
        <v>1212318.6559045347</v>
      </c>
      <c r="DA73" s="57">
        <f t="shared" si="1662"/>
        <v>1258391.2218471766</v>
      </c>
      <c r="DB73" s="57">
        <f t="shared" si="1662"/>
        <v>1307077.8315110013</v>
      </c>
      <c r="DC73" s="57">
        <f t="shared" si="1662"/>
        <v>1353681.6712218674</v>
      </c>
      <c r="DD73" s="57">
        <f t="shared" si="1662"/>
        <v>1404587.7895273257</v>
      </c>
      <c r="DE73" s="57">
        <f t="shared" si="1662"/>
        <v>1455183.7626759429</v>
      </c>
      <c r="DF73" s="57">
        <f t="shared" si="1662"/>
        <v>1508429.72784229</v>
      </c>
      <c r="DG73" s="57">
        <f t="shared" si="1662"/>
        <v>1559628.7932075164</v>
      </c>
      <c r="DH73" s="57">
        <f t="shared" si="1662"/>
        <v>1615165.9358774754</v>
      </c>
      <c r="DI73" s="57">
        <f t="shared" si="1662"/>
        <v>1670428.6667521321</v>
      </c>
      <c r="DJ73" s="57">
        <f t="shared" si="1662"/>
        <v>1728377.0632039111</v>
      </c>
      <c r="DK73" s="57">
        <f t="shared" si="1662"/>
        <v>1784314.1786669707</v>
      </c>
      <c r="DL73" s="57">
        <f t="shared" si="1662"/>
        <v>1844624.9401126225</v>
      </c>
      <c r="DM73" s="57">
        <f t="shared" si="1662"/>
        <v>1904696.8125188572</v>
      </c>
      <c r="DN73" s="57">
        <f t="shared" si="1662"/>
        <v>1967489.8311867057</v>
      </c>
      <c r="DO73" s="57">
        <f t="shared" si="1662"/>
        <v>2028307.0110011685</v>
      </c>
      <c r="DP73" s="57">
        <f t="shared" si="1662"/>
        <v>2093533.2436082698</v>
      </c>
      <c r="DQ73" s="57">
        <f t="shared" si="1662"/>
        <v>2158555.9616130274</v>
      </c>
      <c r="DR73" s="57">
        <f t="shared" si="1662"/>
        <v>2226335.1706482926</v>
      </c>
      <c r="DS73" s="57">
        <f t="shared" si="1662"/>
        <v>2292173.8584097843</v>
      </c>
      <c r="DT73" s="57">
        <f t="shared" si="1662"/>
        <v>2362456.8916267604</v>
      </c>
      <c r="DU73" s="57">
        <f t="shared" si="1662"/>
        <v>2432571.6800712352</v>
      </c>
      <c r="DV73" s="57">
        <f t="shared" si="1662"/>
        <v>2505478.2084540585</v>
      </c>
      <c r="DW73" s="57">
        <f t="shared" si="1662"/>
        <v>2576479.4453017144</v>
      </c>
      <c r="DX73" s="57">
        <f t="shared" si="1662"/>
        <v>2651960.2397819613</v>
      </c>
      <c r="DY73" s="57">
        <f t="shared" si="1662"/>
        <v>2727307.9855800727</v>
      </c>
      <c r="DZ73" s="57">
        <f t="shared" si="1662"/>
        <v>2805482.652672926</v>
      </c>
      <c r="EA73" s="57">
        <f t="shared" si="1662"/>
        <v>2881787.1960938643</v>
      </c>
      <c r="EB73" s="57">
        <f t="shared" si="1662"/>
        <v>2962606.4526555939</v>
      </c>
      <c r="EC73" s="57">
        <f t="shared" si="1662"/>
        <v>3043327.8047321029</v>
      </c>
      <c r="ED73" s="57">
        <f t="shared" si="1662"/>
        <v>3126911.2119461559</v>
      </c>
      <c r="EE73" s="57">
        <f t="shared" si="1662"/>
        <v>3208659.6198546309</v>
      </c>
      <c r="EF73" s="57">
        <f t="shared" si="1662"/>
        <v>3294957.8565984061</v>
      </c>
      <c r="EG73" s="57">
        <f t="shared" si="1662"/>
        <v>3381193.2966172323</v>
      </c>
      <c r="EH73" s="57">
        <f t="shared" si="1662"/>
        <v>3470325.8922756575</v>
      </c>
      <c r="EI73" s="57">
        <f t="shared" si="1662"/>
        <v>3557658.5824918514</v>
      </c>
      <c r="EJ73" s="57">
        <f t="shared" si="1662"/>
        <v>3649576.1893355884</v>
      </c>
      <c r="EK73" s="57">
        <f t="shared" si="1662"/>
        <v>3741466.0816954928</v>
      </c>
      <c r="EL73" s="57">
        <f t="shared" si="1662"/>
        <v>3836288.2068612413</v>
      </c>
      <c r="EM73" s="57">
        <f t="shared" si="1662"/>
        <v>3929345.4991122601</v>
      </c>
      <c r="EN73" s="57">
        <f t="shared" si="1662"/>
        <v>4027022.7762789023</v>
      </c>
      <c r="EO73" s="57">
        <f t="shared" si="1662"/>
        <v>4124707.4033759106</v>
      </c>
      <c r="EP73" s="57">
        <f t="shared" si="1662"/>
        <v>4225359.3241536478</v>
      </c>
      <c r="EQ73" s="57">
        <f t="shared" si="1662"/>
        <v>4324281.4696583832</v>
      </c>
      <c r="ER73" s="57">
        <f t="shared" si="1662"/>
        <v>4427858.6547674239</v>
      </c>
      <c r="ES73" s="57">
        <f t="shared" si="1662"/>
        <v>4531478.2417987026</v>
      </c>
      <c r="ET73" s="57">
        <f t="shared" si="1662"/>
        <v>4638100.1720401179</v>
      </c>
      <c r="EU73" s="57">
        <f t="shared" si="1662"/>
        <v>4743027.3742897809</v>
      </c>
      <c r="EV73" s="57">
        <f t="shared" si="1662"/>
        <v>4852644.6613727584</v>
      </c>
      <c r="EW73" s="57">
        <f t="shared" si="1662"/>
        <v>4962339.3937338507</v>
      </c>
      <c r="EX73" s="57">
        <f t="shared" si="1662"/>
        <v>5075071.5109515125</v>
      </c>
      <c r="EY73" s="57">
        <f t="shared" si="1662"/>
        <v>5185964.6162639931</v>
      </c>
      <c r="EZ73" s="57">
        <f t="shared" ref="EZ73:FB73" si="1663">EZ55/EZ67</f>
        <v>5301785.5450731739</v>
      </c>
      <c r="FA73" s="57">
        <f t="shared" si="1663"/>
        <v>5417588.3177255057</v>
      </c>
      <c r="FB73" s="57">
        <f t="shared" si="1663"/>
        <v>5536635.3549751397</v>
      </c>
    </row>
    <row r="74" spans="1:158" x14ac:dyDescent="0.2">
      <c r="A74" s="112"/>
    </row>
    <row r="75" spans="1:158" x14ac:dyDescent="0.2">
      <c r="A75" s="112"/>
    </row>
    <row r="76" spans="1:158" x14ac:dyDescent="0.2">
      <c r="A76" s="60"/>
    </row>
    <row r="77" spans="1:158" x14ac:dyDescent="0.2">
      <c r="A77" s="53" t="s">
        <v>132</v>
      </c>
      <c r="B77" s="53"/>
      <c r="C77" s="53">
        <f>C78+C83</f>
        <v>0</v>
      </c>
      <c r="D77" s="53">
        <f t="shared" ref="D77:AA77" si="1664">D78+D83</f>
        <v>0</v>
      </c>
      <c r="E77" s="53">
        <f t="shared" si="1664"/>
        <v>0</v>
      </c>
      <c r="F77" s="53">
        <f t="shared" si="1664"/>
        <v>0</v>
      </c>
      <c r="G77" s="53">
        <f t="shared" si="1664"/>
        <v>0</v>
      </c>
      <c r="H77" s="53">
        <f t="shared" si="1664"/>
        <v>0</v>
      </c>
      <c r="I77" s="53">
        <f t="shared" si="1664"/>
        <v>0</v>
      </c>
      <c r="J77" s="53">
        <f t="shared" si="1664"/>
        <v>0</v>
      </c>
      <c r="K77" s="53">
        <f t="shared" si="1664"/>
        <v>430</v>
      </c>
      <c r="L77" s="53">
        <f t="shared" si="1664"/>
        <v>430</v>
      </c>
      <c r="M77" s="53">
        <f t="shared" si="1664"/>
        <v>710</v>
      </c>
      <c r="N77" s="53">
        <f t="shared" si="1664"/>
        <v>710</v>
      </c>
      <c r="O77" s="53">
        <f t="shared" si="1664"/>
        <v>1140</v>
      </c>
      <c r="P77" s="53">
        <f t="shared" si="1664"/>
        <v>1140</v>
      </c>
      <c r="Q77" s="53">
        <f t="shared" si="1664"/>
        <v>1420</v>
      </c>
      <c r="R77" s="53">
        <f t="shared" si="1664"/>
        <v>1420</v>
      </c>
      <c r="S77" s="53">
        <f t="shared" si="1664"/>
        <v>5310</v>
      </c>
      <c r="T77" s="53">
        <f t="shared" si="1664"/>
        <v>5590</v>
      </c>
      <c r="U77" s="53">
        <f t="shared" si="1664"/>
        <v>6020</v>
      </c>
      <c r="V77" s="53">
        <f t="shared" si="1664"/>
        <v>6300</v>
      </c>
      <c r="W77" s="53">
        <f t="shared" si="1664"/>
        <v>6730</v>
      </c>
      <c r="X77" s="53">
        <f t="shared" si="1664"/>
        <v>7010</v>
      </c>
      <c r="Y77" s="53">
        <f t="shared" si="1664"/>
        <v>7440</v>
      </c>
      <c r="Z77" s="53">
        <f t="shared" si="1664"/>
        <v>7720</v>
      </c>
      <c r="AA77" s="53">
        <f t="shared" si="1664"/>
        <v>8150</v>
      </c>
      <c r="AB77" s="53">
        <f t="shared" ref="AB77:CM77" si="1665">AB78+AB83</f>
        <v>8430</v>
      </c>
      <c r="AC77" s="53">
        <f t="shared" si="1665"/>
        <v>8860</v>
      </c>
      <c r="AD77" s="53">
        <f t="shared" si="1665"/>
        <v>9140</v>
      </c>
      <c r="AE77" s="53">
        <f t="shared" si="1665"/>
        <v>9570</v>
      </c>
      <c r="AF77" s="53">
        <f t="shared" si="1665"/>
        <v>9850</v>
      </c>
      <c r="AG77" s="53">
        <f t="shared" si="1665"/>
        <v>10280</v>
      </c>
      <c r="AH77" s="53">
        <f t="shared" si="1665"/>
        <v>10560</v>
      </c>
      <c r="AI77" s="53">
        <f t="shared" si="1665"/>
        <v>14450</v>
      </c>
      <c r="AJ77" s="53">
        <f t="shared" si="1665"/>
        <v>14450</v>
      </c>
      <c r="AK77" s="53">
        <f t="shared" si="1665"/>
        <v>14730</v>
      </c>
      <c r="AL77" s="53">
        <f t="shared" si="1665"/>
        <v>14730</v>
      </c>
      <c r="AM77" s="53">
        <f t="shared" si="1665"/>
        <v>19050</v>
      </c>
      <c r="AN77" s="53">
        <f t="shared" si="1665"/>
        <v>19050</v>
      </c>
      <c r="AO77" s="53">
        <f t="shared" si="1665"/>
        <v>19610</v>
      </c>
      <c r="AP77" s="53">
        <f t="shared" si="1665"/>
        <v>19610</v>
      </c>
      <c r="AQ77" s="53">
        <f t="shared" si="1665"/>
        <v>24360</v>
      </c>
      <c r="AR77" s="53">
        <f t="shared" si="1665"/>
        <v>24360</v>
      </c>
      <c r="AS77" s="53">
        <f t="shared" si="1665"/>
        <v>25200</v>
      </c>
      <c r="AT77" s="53">
        <f t="shared" si="1665"/>
        <v>25200</v>
      </c>
      <c r="AU77" s="53">
        <f t="shared" si="1665"/>
        <v>30380</v>
      </c>
      <c r="AV77" s="53">
        <f t="shared" si="1665"/>
        <v>30380</v>
      </c>
      <c r="AW77" s="53">
        <f t="shared" si="1665"/>
        <v>31500</v>
      </c>
      <c r="AX77" s="53">
        <f t="shared" si="1665"/>
        <v>31500</v>
      </c>
      <c r="AY77" s="53">
        <f t="shared" si="1665"/>
        <v>37110</v>
      </c>
      <c r="AZ77" s="53">
        <f t="shared" si="1665"/>
        <v>37110</v>
      </c>
      <c r="BA77" s="53">
        <f t="shared" si="1665"/>
        <v>38510</v>
      </c>
      <c r="BB77" s="53">
        <f t="shared" si="1665"/>
        <v>38510</v>
      </c>
      <c r="BC77" s="53">
        <f t="shared" si="1665"/>
        <v>44550</v>
      </c>
      <c r="BD77" s="53">
        <f t="shared" si="1665"/>
        <v>44550</v>
      </c>
      <c r="BE77" s="53">
        <f t="shared" si="1665"/>
        <v>46230</v>
      </c>
      <c r="BF77" s="53">
        <f t="shared" si="1665"/>
        <v>46230</v>
      </c>
      <c r="BG77" s="53">
        <f t="shared" si="1665"/>
        <v>52700</v>
      </c>
      <c r="BH77" s="53">
        <f t="shared" si="1665"/>
        <v>52700</v>
      </c>
      <c r="BI77" s="53">
        <f t="shared" si="1665"/>
        <v>54660</v>
      </c>
      <c r="BJ77" s="53">
        <f t="shared" si="1665"/>
        <v>54660</v>
      </c>
      <c r="BK77" s="53">
        <f t="shared" si="1665"/>
        <v>61560</v>
      </c>
      <c r="BL77" s="53">
        <f t="shared" si="1665"/>
        <v>61560</v>
      </c>
      <c r="BM77" s="53">
        <f t="shared" si="1665"/>
        <v>63800</v>
      </c>
      <c r="BN77" s="53">
        <f t="shared" si="1665"/>
        <v>63800</v>
      </c>
      <c r="BO77" s="53">
        <f t="shared" si="1665"/>
        <v>71130</v>
      </c>
      <c r="BP77" s="53">
        <f t="shared" si="1665"/>
        <v>71130</v>
      </c>
      <c r="BQ77" s="53">
        <f t="shared" si="1665"/>
        <v>73650</v>
      </c>
      <c r="BR77" s="53">
        <f t="shared" si="1665"/>
        <v>73650</v>
      </c>
      <c r="BS77" s="53">
        <f t="shared" si="1665"/>
        <v>81410</v>
      </c>
      <c r="BT77" s="53">
        <f t="shared" si="1665"/>
        <v>81410</v>
      </c>
      <c r="BU77" s="53">
        <f t="shared" si="1665"/>
        <v>84210</v>
      </c>
      <c r="BV77" s="53">
        <f t="shared" si="1665"/>
        <v>84210</v>
      </c>
      <c r="BW77" s="53">
        <f t="shared" si="1665"/>
        <v>91970</v>
      </c>
      <c r="BX77" s="53">
        <f t="shared" si="1665"/>
        <v>91970</v>
      </c>
      <c r="BY77" s="53">
        <f t="shared" si="1665"/>
        <v>94770</v>
      </c>
      <c r="BZ77" s="53">
        <f t="shared" si="1665"/>
        <v>94770</v>
      </c>
      <c r="CA77" s="53">
        <f t="shared" si="1665"/>
        <v>102530</v>
      </c>
      <c r="CB77" s="53">
        <f t="shared" si="1665"/>
        <v>102530</v>
      </c>
      <c r="CC77" s="53">
        <f t="shared" si="1665"/>
        <v>105330</v>
      </c>
      <c r="CD77" s="53">
        <f t="shared" si="1665"/>
        <v>105330</v>
      </c>
      <c r="CE77" s="53">
        <f t="shared" si="1665"/>
        <v>113090</v>
      </c>
      <c r="CF77" s="53">
        <f t="shared" si="1665"/>
        <v>113090</v>
      </c>
      <c r="CG77" s="53">
        <f t="shared" si="1665"/>
        <v>115890</v>
      </c>
      <c r="CH77" s="53">
        <f t="shared" si="1665"/>
        <v>115890</v>
      </c>
      <c r="CI77" s="53">
        <f t="shared" si="1665"/>
        <v>123650</v>
      </c>
      <c r="CJ77" s="53">
        <f t="shared" si="1665"/>
        <v>123650</v>
      </c>
      <c r="CK77" s="53">
        <f t="shared" si="1665"/>
        <v>126450</v>
      </c>
      <c r="CL77" s="53">
        <f t="shared" si="1665"/>
        <v>126450</v>
      </c>
      <c r="CM77" s="53">
        <f t="shared" si="1665"/>
        <v>134210</v>
      </c>
      <c r="CN77" s="53">
        <f t="shared" ref="CN77:EY77" si="1666">CN78+CN83</f>
        <v>134210</v>
      </c>
      <c r="CO77" s="53">
        <f t="shared" si="1666"/>
        <v>137010</v>
      </c>
      <c r="CP77" s="53">
        <f t="shared" si="1666"/>
        <v>137010</v>
      </c>
      <c r="CQ77" s="53">
        <f t="shared" si="1666"/>
        <v>144770</v>
      </c>
      <c r="CR77" s="53">
        <f t="shared" si="1666"/>
        <v>144770</v>
      </c>
      <c r="CS77" s="53">
        <f t="shared" si="1666"/>
        <v>147570</v>
      </c>
      <c r="CT77" s="53">
        <f t="shared" si="1666"/>
        <v>147570</v>
      </c>
      <c r="CU77" s="53">
        <f t="shared" si="1666"/>
        <v>155330</v>
      </c>
      <c r="CV77" s="53">
        <f t="shared" si="1666"/>
        <v>155330</v>
      </c>
      <c r="CW77" s="53">
        <f t="shared" si="1666"/>
        <v>158130</v>
      </c>
      <c r="CX77" s="53">
        <f t="shared" si="1666"/>
        <v>158130</v>
      </c>
      <c r="CY77" s="53">
        <f t="shared" si="1666"/>
        <v>165890</v>
      </c>
      <c r="CZ77" s="53">
        <f t="shared" si="1666"/>
        <v>165890</v>
      </c>
      <c r="DA77" s="53">
        <f t="shared" si="1666"/>
        <v>168690</v>
      </c>
      <c r="DB77" s="53">
        <f t="shared" si="1666"/>
        <v>168690</v>
      </c>
      <c r="DC77" s="53">
        <f t="shared" si="1666"/>
        <v>176450</v>
      </c>
      <c r="DD77" s="53">
        <f t="shared" si="1666"/>
        <v>176450</v>
      </c>
      <c r="DE77" s="53">
        <f t="shared" si="1666"/>
        <v>179250</v>
      </c>
      <c r="DF77" s="53">
        <f t="shared" si="1666"/>
        <v>179250</v>
      </c>
      <c r="DG77" s="53">
        <f t="shared" si="1666"/>
        <v>187010</v>
      </c>
      <c r="DH77" s="53">
        <f t="shared" si="1666"/>
        <v>187010</v>
      </c>
      <c r="DI77" s="53">
        <f t="shared" si="1666"/>
        <v>189810</v>
      </c>
      <c r="DJ77" s="53">
        <f t="shared" si="1666"/>
        <v>189810</v>
      </c>
      <c r="DK77" s="53">
        <f t="shared" si="1666"/>
        <v>197570</v>
      </c>
      <c r="DL77" s="53">
        <f t="shared" si="1666"/>
        <v>197570</v>
      </c>
      <c r="DM77" s="53">
        <f t="shared" si="1666"/>
        <v>200370</v>
      </c>
      <c r="DN77" s="53">
        <f t="shared" si="1666"/>
        <v>200370</v>
      </c>
      <c r="DO77" s="53">
        <f t="shared" si="1666"/>
        <v>208130</v>
      </c>
      <c r="DP77" s="53">
        <f t="shared" si="1666"/>
        <v>208130</v>
      </c>
      <c r="DQ77" s="53">
        <f t="shared" si="1666"/>
        <v>210930</v>
      </c>
      <c r="DR77" s="53">
        <f t="shared" si="1666"/>
        <v>210930</v>
      </c>
      <c r="DS77" s="53">
        <f t="shared" si="1666"/>
        <v>218690</v>
      </c>
      <c r="DT77" s="53">
        <f t="shared" si="1666"/>
        <v>218690</v>
      </c>
      <c r="DU77" s="53">
        <f t="shared" si="1666"/>
        <v>221490</v>
      </c>
      <c r="DV77" s="53">
        <f t="shared" si="1666"/>
        <v>221490</v>
      </c>
      <c r="DW77" s="53">
        <f t="shared" si="1666"/>
        <v>229250</v>
      </c>
      <c r="DX77" s="53">
        <f t="shared" si="1666"/>
        <v>229250</v>
      </c>
      <c r="DY77" s="53">
        <f t="shared" si="1666"/>
        <v>232050</v>
      </c>
      <c r="DZ77" s="53">
        <f t="shared" si="1666"/>
        <v>232050</v>
      </c>
      <c r="EA77" s="53">
        <f t="shared" si="1666"/>
        <v>239810</v>
      </c>
      <c r="EB77" s="53">
        <f t="shared" si="1666"/>
        <v>239810</v>
      </c>
      <c r="EC77" s="53">
        <f t="shared" si="1666"/>
        <v>242610</v>
      </c>
      <c r="ED77" s="53">
        <f t="shared" si="1666"/>
        <v>242610</v>
      </c>
      <c r="EE77" s="53">
        <f t="shared" si="1666"/>
        <v>250370</v>
      </c>
      <c r="EF77" s="53">
        <f t="shared" si="1666"/>
        <v>250370</v>
      </c>
      <c r="EG77" s="53">
        <f t="shared" si="1666"/>
        <v>253170</v>
      </c>
      <c r="EH77" s="53">
        <f t="shared" si="1666"/>
        <v>253170</v>
      </c>
      <c r="EI77" s="53">
        <f t="shared" si="1666"/>
        <v>260930</v>
      </c>
      <c r="EJ77" s="53">
        <f t="shared" si="1666"/>
        <v>260930</v>
      </c>
      <c r="EK77" s="53">
        <f t="shared" si="1666"/>
        <v>263730</v>
      </c>
      <c r="EL77" s="53">
        <f t="shared" si="1666"/>
        <v>263730</v>
      </c>
      <c r="EM77" s="53">
        <f t="shared" si="1666"/>
        <v>271490</v>
      </c>
      <c r="EN77" s="53">
        <f t="shared" si="1666"/>
        <v>271490</v>
      </c>
      <c r="EO77" s="53">
        <f t="shared" si="1666"/>
        <v>274290</v>
      </c>
      <c r="EP77" s="53">
        <f t="shared" si="1666"/>
        <v>274290</v>
      </c>
      <c r="EQ77" s="53">
        <f t="shared" si="1666"/>
        <v>282050</v>
      </c>
      <c r="ER77" s="53">
        <f t="shared" si="1666"/>
        <v>282050</v>
      </c>
      <c r="ES77" s="53">
        <f t="shared" si="1666"/>
        <v>284850</v>
      </c>
      <c r="ET77" s="53">
        <f t="shared" si="1666"/>
        <v>284850</v>
      </c>
      <c r="EU77" s="53">
        <f t="shared" si="1666"/>
        <v>292610</v>
      </c>
      <c r="EV77" s="53">
        <f t="shared" si="1666"/>
        <v>292610</v>
      </c>
      <c r="EW77" s="53">
        <f t="shared" si="1666"/>
        <v>295410</v>
      </c>
      <c r="EX77" s="53">
        <f t="shared" si="1666"/>
        <v>295410</v>
      </c>
      <c r="EY77" s="53">
        <f t="shared" si="1666"/>
        <v>303600</v>
      </c>
      <c r="EZ77" s="53">
        <f t="shared" ref="EZ77:FB77" si="1667">EZ78+EZ83</f>
        <v>303600</v>
      </c>
      <c r="FA77" s="53">
        <f t="shared" si="1667"/>
        <v>306680</v>
      </c>
      <c r="FB77" s="53">
        <f t="shared" si="1667"/>
        <v>306680</v>
      </c>
    </row>
    <row r="78" spans="1:158" x14ac:dyDescent="0.2">
      <c r="A78" s="113" t="s">
        <v>134</v>
      </c>
      <c r="B78" s="54"/>
      <c r="C78" s="54">
        <f>SUM(C79:C82)</f>
        <v>0</v>
      </c>
      <c r="D78" s="54">
        <f t="shared" ref="D78:AA78" si="1668">SUM(D79:D82)</f>
        <v>0</v>
      </c>
      <c r="E78" s="54">
        <f t="shared" si="1668"/>
        <v>0</v>
      </c>
      <c r="F78" s="54">
        <f t="shared" si="1668"/>
        <v>0</v>
      </c>
      <c r="G78" s="54">
        <f t="shared" si="1668"/>
        <v>0</v>
      </c>
      <c r="H78" s="54">
        <f t="shared" si="1668"/>
        <v>0</v>
      </c>
      <c r="I78" s="54">
        <f t="shared" si="1668"/>
        <v>0</v>
      </c>
      <c r="J78" s="54">
        <f t="shared" si="1668"/>
        <v>0</v>
      </c>
      <c r="K78" s="54">
        <f t="shared" si="1668"/>
        <v>430</v>
      </c>
      <c r="L78" s="54">
        <f t="shared" si="1668"/>
        <v>430</v>
      </c>
      <c r="M78" s="54">
        <f t="shared" si="1668"/>
        <v>710</v>
      </c>
      <c r="N78" s="54">
        <f t="shared" si="1668"/>
        <v>710</v>
      </c>
      <c r="O78" s="54">
        <f t="shared" si="1668"/>
        <v>1140</v>
      </c>
      <c r="P78" s="54">
        <f t="shared" si="1668"/>
        <v>1140</v>
      </c>
      <c r="Q78" s="54">
        <f t="shared" si="1668"/>
        <v>1420</v>
      </c>
      <c r="R78" s="54">
        <f t="shared" si="1668"/>
        <v>1420</v>
      </c>
      <c r="S78" s="54">
        <f t="shared" si="1668"/>
        <v>2410</v>
      </c>
      <c r="T78" s="54">
        <f t="shared" si="1668"/>
        <v>2690</v>
      </c>
      <c r="U78" s="54">
        <f t="shared" si="1668"/>
        <v>3120</v>
      </c>
      <c r="V78" s="54">
        <f t="shared" si="1668"/>
        <v>3400</v>
      </c>
      <c r="W78" s="54">
        <f t="shared" si="1668"/>
        <v>3830</v>
      </c>
      <c r="X78" s="54">
        <f t="shared" si="1668"/>
        <v>4110</v>
      </c>
      <c r="Y78" s="54">
        <f t="shared" si="1668"/>
        <v>4540</v>
      </c>
      <c r="Z78" s="54">
        <f t="shared" si="1668"/>
        <v>4820</v>
      </c>
      <c r="AA78" s="54">
        <f t="shared" si="1668"/>
        <v>5250</v>
      </c>
      <c r="AB78" s="54">
        <f t="shared" ref="AB78:CM78" si="1669">SUM(AB79:AB82)</f>
        <v>5530</v>
      </c>
      <c r="AC78" s="54">
        <f t="shared" si="1669"/>
        <v>5960</v>
      </c>
      <c r="AD78" s="54">
        <f t="shared" si="1669"/>
        <v>6240</v>
      </c>
      <c r="AE78" s="54">
        <f t="shared" si="1669"/>
        <v>6670</v>
      </c>
      <c r="AF78" s="54">
        <f t="shared" si="1669"/>
        <v>6950</v>
      </c>
      <c r="AG78" s="54">
        <f t="shared" si="1669"/>
        <v>7380</v>
      </c>
      <c r="AH78" s="54">
        <f t="shared" si="1669"/>
        <v>7660</v>
      </c>
      <c r="AI78" s="54">
        <f t="shared" si="1669"/>
        <v>8650</v>
      </c>
      <c r="AJ78" s="54">
        <f t="shared" si="1669"/>
        <v>8650</v>
      </c>
      <c r="AK78" s="54">
        <f t="shared" si="1669"/>
        <v>8930</v>
      </c>
      <c r="AL78" s="54">
        <f t="shared" si="1669"/>
        <v>8930</v>
      </c>
      <c r="AM78" s="54">
        <f t="shared" si="1669"/>
        <v>10350</v>
      </c>
      <c r="AN78" s="54">
        <f t="shared" si="1669"/>
        <v>10350</v>
      </c>
      <c r="AO78" s="54">
        <f t="shared" si="1669"/>
        <v>10910</v>
      </c>
      <c r="AP78" s="54">
        <f t="shared" si="1669"/>
        <v>10910</v>
      </c>
      <c r="AQ78" s="54">
        <f t="shared" si="1669"/>
        <v>12760</v>
      </c>
      <c r="AR78" s="54">
        <f t="shared" si="1669"/>
        <v>12760</v>
      </c>
      <c r="AS78" s="54">
        <f t="shared" si="1669"/>
        <v>13600</v>
      </c>
      <c r="AT78" s="54">
        <f t="shared" si="1669"/>
        <v>13600</v>
      </c>
      <c r="AU78" s="54">
        <f t="shared" si="1669"/>
        <v>15880</v>
      </c>
      <c r="AV78" s="54">
        <f t="shared" si="1669"/>
        <v>15880</v>
      </c>
      <c r="AW78" s="54">
        <f t="shared" si="1669"/>
        <v>17000</v>
      </c>
      <c r="AX78" s="54">
        <f t="shared" si="1669"/>
        <v>17000</v>
      </c>
      <c r="AY78" s="54">
        <f t="shared" si="1669"/>
        <v>19710</v>
      </c>
      <c r="AZ78" s="54">
        <f t="shared" si="1669"/>
        <v>19710</v>
      </c>
      <c r="BA78" s="54">
        <f t="shared" si="1669"/>
        <v>21110</v>
      </c>
      <c r="BB78" s="54">
        <f t="shared" si="1669"/>
        <v>21110</v>
      </c>
      <c r="BC78" s="54">
        <f t="shared" si="1669"/>
        <v>24250</v>
      </c>
      <c r="BD78" s="54">
        <f t="shared" si="1669"/>
        <v>24250</v>
      </c>
      <c r="BE78" s="54">
        <f t="shared" si="1669"/>
        <v>25930</v>
      </c>
      <c r="BF78" s="54">
        <f t="shared" si="1669"/>
        <v>25930</v>
      </c>
      <c r="BG78" s="54">
        <f t="shared" si="1669"/>
        <v>29500</v>
      </c>
      <c r="BH78" s="54">
        <f t="shared" si="1669"/>
        <v>29500</v>
      </c>
      <c r="BI78" s="54">
        <f t="shared" si="1669"/>
        <v>31460</v>
      </c>
      <c r="BJ78" s="54">
        <f t="shared" si="1669"/>
        <v>31460</v>
      </c>
      <c r="BK78" s="54">
        <f t="shared" si="1669"/>
        <v>35460</v>
      </c>
      <c r="BL78" s="54">
        <f t="shared" si="1669"/>
        <v>35460</v>
      </c>
      <c r="BM78" s="54">
        <f t="shared" si="1669"/>
        <v>37700</v>
      </c>
      <c r="BN78" s="54">
        <f t="shared" si="1669"/>
        <v>37700</v>
      </c>
      <c r="BO78" s="54">
        <f t="shared" si="1669"/>
        <v>42130</v>
      </c>
      <c r="BP78" s="54">
        <f t="shared" si="1669"/>
        <v>42130</v>
      </c>
      <c r="BQ78" s="54">
        <f t="shared" si="1669"/>
        <v>44650</v>
      </c>
      <c r="BR78" s="54">
        <f t="shared" si="1669"/>
        <v>44650</v>
      </c>
      <c r="BS78" s="54">
        <f t="shared" si="1669"/>
        <v>49510</v>
      </c>
      <c r="BT78" s="54">
        <f t="shared" si="1669"/>
        <v>49510</v>
      </c>
      <c r="BU78" s="54">
        <f t="shared" si="1669"/>
        <v>52310</v>
      </c>
      <c r="BV78" s="54">
        <f t="shared" si="1669"/>
        <v>52310</v>
      </c>
      <c r="BW78" s="54">
        <f t="shared" si="1669"/>
        <v>57170</v>
      </c>
      <c r="BX78" s="54">
        <f t="shared" si="1669"/>
        <v>57170</v>
      </c>
      <c r="BY78" s="54">
        <f t="shared" si="1669"/>
        <v>59970</v>
      </c>
      <c r="BZ78" s="54">
        <f t="shared" si="1669"/>
        <v>59970</v>
      </c>
      <c r="CA78" s="54">
        <f t="shared" si="1669"/>
        <v>64830</v>
      </c>
      <c r="CB78" s="54">
        <f t="shared" si="1669"/>
        <v>64830</v>
      </c>
      <c r="CC78" s="54">
        <f t="shared" si="1669"/>
        <v>67630</v>
      </c>
      <c r="CD78" s="54">
        <f t="shared" si="1669"/>
        <v>67630</v>
      </c>
      <c r="CE78" s="54">
        <f t="shared" si="1669"/>
        <v>72490</v>
      </c>
      <c r="CF78" s="54">
        <f t="shared" si="1669"/>
        <v>72490</v>
      </c>
      <c r="CG78" s="54">
        <f t="shared" si="1669"/>
        <v>75290</v>
      </c>
      <c r="CH78" s="54">
        <f t="shared" si="1669"/>
        <v>75290</v>
      </c>
      <c r="CI78" s="54">
        <f t="shared" si="1669"/>
        <v>80150</v>
      </c>
      <c r="CJ78" s="54">
        <f t="shared" si="1669"/>
        <v>80150</v>
      </c>
      <c r="CK78" s="54">
        <f t="shared" si="1669"/>
        <v>82950</v>
      </c>
      <c r="CL78" s="54">
        <f t="shared" si="1669"/>
        <v>82950</v>
      </c>
      <c r="CM78" s="54">
        <f t="shared" si="1669"/>
        <v>87810</v>
      </c>
      <c r="CN78" s="54">
        <f t="shared" ref="CN78:EY78" si="1670">SUM(CN79:CN82)</f>
        <v>87810</v>
      </c>
      <c r="CO78" s="54">
        <f t="shared" si="1670"/>
        <v>90610</v>
      </c>
      <c r="CP78" s="54">
        <f t="shared" si="1670"/>
        <v>90610</v>
      </c>
      <c r="CQ78" s="54">
        <f t="shared" si="1670"/>
        <v>95470</v>
      </c>
      <c r="CR78" s="54">
        <f t="shared" si="1670"/>
        <v>95470</v>
      </c>
      <c r="CS78" s="54">
        <f t="shared" si="1670"/>
        <v>98270</v>
      </c>
      <c r="CT78" s="54">
        <f t="shared" si="1670"/>
        <v>98270</v>
      </c>
      <c r="CU78" s="54">
        <f t="shared" si="1670"/>
        <v>103130</v>
      </c>
      <c r="CV78" s="54">
        <f t="shared" si="1670"/>
        <v>103130</v>
      </c>
      <c r="CW78" s="54">
        <f t="shared" si="1670"/>
        <v>105930</v>
      </c>
      <c r="CX78" s="54">
        <f t="shared" si="1670"/>
        <v>105930</v>
      </c>
      <c r="CY78" s="54">
        <f t="shared" si="1670"/>
        <v>110790</v>
      </c>
      <c r="CZ78" s="54">
        <f t="shared" si="1670"/>
        <v>110790</v>
      </c>
      <c r="DA78" s="54">
        <f t="shared" si="1670"/>
        <v>113590</v>
      </c>
      <c r="DB78" s="54">
        <f t="shared" si="1670"/>
        <v>113590</v>
      </c>
      <c r="DC78" s="54">
        <f t="shared" si="1670"/>
        <v>118450</v>
      </c>
      <c r="DD78" s="54">
        <f t="shared" si="1670"/>
        <v>118450</v>
      </c>
      <c r="DE78" s="54">
        <f t="shared" si="1670"/>
        <v>121250</v>
      </c>
      <c r="DF78" s="54">
        <f t="shared" si="1670"/>
        <v>121250</v>
      </c>
      <c r="DG78" s="54">
        <f t="shared" si="1670"/>
        <v>126110</v>
      </c>
      <c r="DH78" s="54">
        <f t="shared" si="1670"/>
        <v>126110</v>
      </c>
      <c r="DI78" s="54">
        <f t="shared" si="1670"/>
        <v>128910</v>
      </c>
      <c r="DJ78" s="54">
        <f t="shared" si="1670"/>
        <v>128910</v>
      </c>
      <c r="DK78" s="54">
        <f t="shared" si="1670"/>
        <v>133770</v>
      </c>
      <c r="DL78" s="54">
        <f t="shared" si="1670"/>
        <v>133770</v>
      </c>
      <c r="DM78" s="54">
        <f t="shared" si="1670"/>
        <v>136570</v>
      </c>
      <c r="DN78" s="54">
        <f t="shared" si="1670"/>
        <v>136570</v>
      </c>
      <c r="DO78" s="54">
        <f t="shared" si="1670"/>
        <v>141430</v>
      </c>
      <c r="DP78" s="54">
        <f t="shared" si="1670"/>
        <v>141430</v>
      </c>
      <c r="DQ78" s="54">
        <f t="shared" si="1670"/>
        <v>144230</v>
      </c>
      <c r="DR78" s="54">
        <f t="shared" si="1670"/>
        <v>144230</v>
      </c>
      <c r="DS78" s="54">
        <f t="shared" si="1670"/>
        <v>149090</v>
      </c>
      <c r="DT78" s="54">
        <f t="shared" si="1670"/>
        <v>149090</v>
      </c>
      <c r="DU78" s="54">
        <f t="shared" si="1670"/>
        <v>151890</v>
      </c>
      <c r="DV78" s="54">
        <f t="shared" si="1670"/>
        <v>151890</v>
      </c>
      <c r="DW78" s="54">
        <f t="shared" si="1670"/>
        <v>156750</v>
      </c>
      <c r="DX78" s="54">
        <f t="shared" si="1670"/>
        <v>156750</v>
      </c>
      <c r="DY78" s="54">
        <f t="shared" si="1670"/>
        <v>159550</v>
      </c>
      <c r="DZ78" s="54">
        <f t="shared" si="1670"/>
        <v>159550</v>
      </c>
      <c r="EA78" s="54">
        <f t="shared" si="1670"/>
        <v>164410</v>
      </c>
      <c r="EB78" s="54">
        <f t="shared" si="1670"/>
        <v>164410</v>
      </c>
      <c r="EC78" s="54">
        <f t="shared" si="1670"/>
        <v>167210</v>
      </c>
      <c r="ED78" s="54">
        <f t="shared" si="1670"/>
        <v>167210</v>
      </c>
      <c r="EE78" s="54">
        <f t="shared" si="1670"/>
        <v>172070</v>
      </c>
      <c r="EF78" s="54">
        <f t="shared" si="1670"/>
        <v>172070</v>
      </c>
      <c r="EG78" s="54">
        <f t="shared" si="1670"/>
        <v>174870</v>
      </c>
      <c r="EH78" s="54">
        <f t="shared" si="1670"/>
        <v>174870</v>
      </c>
      <c r="EI78" s="54">
        <f t="shared" si="1670"/>
        <v>179730</v>
      </c>
      <c r="EJ78" s="54">
        <f t="shared" si="1670"/>
        <v>179730</v>
      </c>
      <c r="EK78" s="54">
        <f t="shared" si="1670"/>
        <v>182530</v>
      </c>
      <c r="EL78" s="54">
        <f t="shared" si="1670"/>
        <v>182530</v>
      </c>
      <c r="EM78" s="54">
        <f t="shared" si="1670"/>
        <v>187390</v>
      </c>
      <c r="EN78" s="54">
        <f t="shared" si="1670"/>
        <v>187390</v>
      </c>
      <c r="EO78" s="54">
        <f t="shared" si="1670"/>
        <v>190190</v>
      </c>
      <c r="EP78" s="54">
        <f t="shared" si="1670"/>
        <v>190190</v>
      </c>
      <c r="EQ78" s="54">
        <f t="shared" si="1670"/>
        <v>195050</v>
      </c>
      <c r="ER78" s="54">
        <f t="shared" si="1670"/>
        <v>195050</v>
      </c>
      <c r="ES78" s="54">
        <f t="shared" si="1670"/>
        <v>197850</v>
      </c>
      <c r="ET78" s="54">
        <f t="shared" si="1670"/>
        <v>197850</v>
      </c>
      <c r="EU78" s="54">
        <f t="shared" si="1670"/>
        <v>202710</v>
      </c>
      <c r="EV78" s="54">
        <f t="shared" si="1670"/>
        <v>202710</v>
      </c>
      <c r="EW78" s="54">
        <f t="shared" si="1670"/>
        <v>205510</v>
      </c>
      <c r="EX78" s="54">
        <f t="shared" si="1670"/>
        <v>205510</v>
      </c>
      <c r="EY78" s="54">
        <f t="shared" si="1670"/>
        <v>210800</v>
      </c>
      <c r="EZ78" s="54">
        <f t="shared" ref="EZ78:FB78" si="1671">SUM(EZ79:EZ82)</f>
        <v>210800</v>
      </c>
      <c r="FA78" s="54">
        <f t="shared" si="1671"/>
        <v>213880</v>
      </c>
      <c r="FB78" s="54">
        <f t="shared" si="1671"/>
        <v>213880</v>
      </c>
    </row>
    <row r="79" spans="1:158" x14ac:dyDescent="0.2">
      <c r="A79" s="103" t="s">
        <v>45</v>
      </c>
      <c r="B79" s="95"/>
      <c r="C79" s="55">
        <f>C201*исходники!$B$66</f>
        <v>0</v>
      </c>
      <c r="D79" s="55">
        <f>D201*исходники!$B$66</f>
        <v>0</v>
      </c>
      <c r="E79" s="55">
        <f>E201*исходники!$B$66</f>
        <v>0</v>
      </c>
      <c r="F79" s="55">
        <f>F201*исходники!$B$66</f>
        <v>0</v>
      </c>
      <c r="G79" s="55">
        <f>G201*исходники!$B$66</f>
        <v>0</v>
      </c>
      <c r="H79" s="55">
        <f>H201*исходники!$B$66</f>
        <v>0</v>
      </c>
      <c r="I79" s="55">
        <f>I201*исходники!$B$66</f>
        <v>0</v>
      </c>
      <c r="J79" s="55">
        <f>J201*исходники!$B$66</f>
        <v>0</v>
      </c>
      <c r="K79" s="56">
        <f>K201*исходники!$B$66</f>
        <v>70</v>
      </c>
      <c r="L79" s="56">
        <f>L201*исходники!$B$66</f>
        <v>70</v>
      </c>
      <c r="M79" s="56">
        <f>M201*исходники!$B$66</f>
        <v>140</v>
      </c>
      <c r="N79" s="56">
        <f>N201*исходники!$B$66</f>
        <v>140</v>
      </c>
      <c r="O79" s="56">
        <f>O201*исходники!$B$66</f>
        <v>210</v>
      </c>
      <c r="P79" s="56">
        <f>P201*исходники!$B$66</f>
        <v>210</v>
      </c>
      <c r="Q79" s="56">
        <f>Q201*исходники!$B$66</f>
        <v>280</v>
      </c>
      <c r="R79" s="56">
        <f>R201*исходники!$B$66</f>
        <v>280</v>
      </c>
      <c r="S79" s="57">
        <f>S201*исходники!$B$66</f>
        <v>400</v>
      </c>
      <c r="T79" s="57">
        <f>T201*исходники!$B$66</f>
        <v>470</v>
      </c>
      <c r="U79" s="57">
        <f>U201*исходники!$B$66</f>
        <v>540</v>
      </c>
      <c r="V79" s="57">
        <f>V201*исходники!$B$66</f>
        <v>610</v>
      </c>
      <c r="W79" s="57">
        <f>W201*исходники!$B$66</f>
        <v>680</v>
      </c>
      <c r="X79" s="57">
        <f>X201*исходники!$B$66</f>
        <v>750</v>
      </c>
      <c r="Y79" s="57">
        <f>Y201*исходники!$B$66</f>
        <v>820</v>
      </c>
      <c r="Z79" s="57">
        <f>Z201*исходники!$B$66</f>
        <v>890</v>
      </c>
      <c r="AA79" s="57">
        <f>AA201*исходники!$B$66</f>
        <v>960</v>
      </c>
      <c r="AB79" s="57">
        <f>AB201*исходники!$B$66</f>
        <v>1030</v>
      </c>
      <c r="AC79" s="57">
        <f>AC201*исходники!$B$66</f>
        <v>1100</v>
      </c>
      <c r="AD79" s="57">
        <f>AD201*исходники!$B$66</f>
        <v>1170</v>
      </c>
      <c r="AE79" s="57">
        <f>AE201*исходники!$B$66</f>
        <v>1240</v>
      </c>
      <c r="AF79" s="57">
        <f>AF201*исходники!$B$66</f>
        <v>1310</v>
      </c>
      <c r="AG79" s="57">
        <f>AG201*исходники!$B$66</f>
        <v>1380</v>
      </c>
      <c r="AH79" s="57">
        <f>AH201*исходники!$B$66</f>
        <v>1450</v>
      </c>
      <c r="AI79" s="57">
        <f>AI201*исходники!$B$66</f>
        <v>1570</v>
      </c>
      <c r="AJ79" s="57">
        <f>AJ201*исходники!$B$66</f>
        <v>1570</v>
      </c>
      <c r="AK79" s="57">
        <f>AK201*исходники!$B$66</f>
        <v>1640</v>
      </c>
      <c r="AL79" s="57">
        <f>AL201*исходники!$B$66</f>
        <v>1640</v>
      </c>
      <c r="AM79" s="57">
        <f>AM201*исходники!$B$66</f>
        <v>1830</v>
      </c>
      <c r="AN79" s="57">
        <f>AN201*исходники!$B$66</f>
        <v>1830</v>
      </c>
      <c r="AO79" s="57">
        <f>AO201*исходники!$B$66</f>
        <v>1970</v>
      </c>
      <c r="AP79" s="57">
        <f>AP201*исходники!$B$66</f>
        <v>1970</v>
      </c>
      <c r="AQ79" s="57">
        <f>AQ201*исходники!$B$66</f>
        <v>2230</v>
      </c>
      <c r="AR79" s="57">
        <f>AR201*исходники!$B$66</f>
        <v>2230</v>
      </c>
      <c r="AS79" s="57">
        <f>AS201*исходники!$B$66</f>
        <v>2440</v>
      </c>
      <c r="AT79" s="57">
        <f>AT201*исходники!$B$66</f>
        <v>2440</v>
      </c>
      <c r="AU79" s="57">
        <f>AU201*исходники!$B$66</f>
        <v>2770</v>
      </c>
      <c r="AV79" s="57">
        <f>AV201*исходники!$B$66</f>
        <v>2770</v>
      </c>
      <c r="AW79" s="57">
        <f>AW201*исходники!$B$66</f>
        <v>3050</v>
      </c>
      <c r="AX79" s="57">
        <f>AX201*исходники!$B$66</f>
        <v>3050</v>
      </c>
      <c r="AY79" s="57">
        <f>AY201*исходники!$B$66</f>
        <v>3450</v>
      </c>
      <c r="AZ79" s="57">
        <f>AZ201*исходники!$B$66</f>
        <v>3450</v>
      </c>
      <c r="BA79" s="57">
        <f>BA201*исходники!$B$66</f>
        <v>3800</v>
      </c>
      <c r="BB79" s="57">
        <f>BB201*исходники!$B$66</f>
        <v>3800</v>
      </c>
      <c r="BC79" s="57">
        <f>BC201*исходники!$B$66</f>
        <v>4270</v>
      </c>
      <c r="BD79" s="57">
        <f>BD201*исходники!$B$66</f>
        <v>4270</v>
      </c>
      <c r="BE79" s="57">
        <f>BE201*исходники!$B$66</f>
        <v>4690</v>
      </c>
      <c r="BF79" s="57">
        <f>BF201*исходники!$B$66</f>
        <v>4690</v>
      </c>
      <c r="BG79" s="57">
        <f>BG201*исходники!$B$66</f>
        <v>5230</v>
      </c>
      <c r="BH79" s="57">
        <f>BH201*исходники!$B$66</f>
        <v>5230</v>
      </c>
      <c r="BI79" s="57">
        <f>BI201*исходники!$B$66</f>
        <v>5720</v>
      </c>
      <c r="BJ79" s="57">
        <f>BJ201*исходники!$B$66</f>
        <v>5720</v>
      </c>
      <c r="BK79" s="57">
        <f>BK201*исходники!$B$66</f>
        <v>6330</v>
      </c>
      <c r="BL79" s="57">
        <f>BL201*исходники!$B$66</f>
        <v>6330</v>
      </c>
      <c r="BM79" s="57">
        <f>BM201*исходники!$B$66</f>
        <v>6890</v>
      </c>
      <c r="BN79" s="57">
        <f>BN201*исходники!$B$66</f>
        <v>6890</v>
      </c>
      <c r="BO79" s="57">
        <f>BO201*исходники!$B$66</f>
        <v>7570</v>
      </c>
      <c r="BP79" s="57">
        <f>BP201*исходники!$B$66</f>
        <v>7570</v>
      </c>
      <c r="BQ79" s="57">
        <f>BQ201*исходники!$B$66</f>
        <v>8200</v>
      </c>
      <c r="BR79" s="57">
        <f>BR201*исходники!$B$66</f>
        <v>8200</v>
      </c>
      <c r="BS79" s="57">
        <f>BS201*исходники!$B$66</f>
        <v>8950</v>
      </c>
      <c r="BT79" s="57">
        <f>BT201*исходники!$B$66</f>
        <v>8950</v>
      </c>
      <c r="BU79" s="57">
        <f>BU201*исходники!$B$66</f>
        <v>9650</v>
      </c>
      <c r="BV79" s="57">
        <f>BV201*исходники!$B$66</f>
        <v>9650</v>
      </c>
      <c r="BW79" s="57">
        <f>BW201*исходники!$B$66</f>
        <v>10400</v>
      </c>
      <c r="BX79" s="57">
        <f>BX201*исходники!$B$66</f>
        <v>10400</v>
      </c>
      <c r="BY79" s="57">
        <f>BY201*исходники!$B$66</f>
        <v>11100</v>
      </c>
      <c r="BZ79" s="57">
        <f>BZ201*исходники!$B$66</f>
        <v>11100</v>
      </c>
      <c r="CA79" s="57">
        <f>CA201*исходники!$B$66</f>
        <v>11850</v>
      </c>
      <c r="CB79" s="57">
        <f>CB201*исходники!$B$66</f>
        <v>11850</v>
      </c>
      <c r="CC79" s="57">
        <f>CC201*исходники!$B$66</f>
        <v>12550</v>
      </c>
      <c r="CD79" s="57">
        <f>CD201*исходники!$B$66</f>
        <v>12550</v>
      </c>
      <c r="CE79" s="57">
        <f>CE201*исходники!$B$66</f>
        <v>13300</v>
      </c>
      <c r="CF79" s="57">
        <f>CF201*исходники!$B$66</f>
        <v>13300</v>
      </c>
      <c r="CG79" s="57">
        <f>CG201*исходники!$B$66</f>
        <v>14000</v>
      </c>
      <c r="CH79" s="57">
        <f>CH201*исходники!$B$66</f>
        <v>14000</v>
      </c>
      <c r="CI79" s="57">
        <f>CI201*исходники!$B$66</f>
        <v>14750</v>
      </c>
      <c r="CJ79" s="57">
        <f>CJ201*исходники!$B$66</f>
        <v>14750</v>
      </c>
      <c r="CK79" s="57">
        <f>CK201*исходники!$B$66</f>
        <v>15450</v>
      </c>
      <c r="CL79" s="57">
        <f>CL201*исходники!$B$66</f>
        <v>15450</v>
      </c>
      <c r="CM79" s="57">
        <f>CM201*исходники!$B$66</f>
        <v>16200</v>
      </c>
      <c r="CN79" s="57">
        <f>CN201*исходники!$B$66</f>
        <v>16200</v>
      </c>
      <c r="CO79" s="57">
        <f>CO201*исходники!$B$66</f>
        <v>16900</v>
      </c>
      <c r="CP79" s="57">
        <f>CP201*исходники!$B$66</f>
        <v>16900</v>
      </c>
      <c r="CQ79" s="57">
        <f>CQ201*исходники!$B$66</f>
        <v>17650</v>
      </c>
      <c r="CR79" s="57">
        <f>CR201*исходники!$B$66</f>
        <v>17650</v>
      </c>
      <c r="CS79" s="57">
        <f>CS201*исходники!$B$66</f>
        <v>18350</v>
      </c>
      <c r="CT79" s="57">
        <f>CT201*исходники!$B$66</f>
        <v>18350</v>
      </c>
      <c r="CU79" s="57">
        <f>CU201*исходники!$B$66</f>
        <v>19100</v>
      </c>
      <c r="CV79" s="57">
        <f>CV201*исходники!$B$66</f>
        <v>19100</v>
      </c>
      <c r="CW79" s="57">
        <f>CW201*исходники!$B$66</f>
        <v>19800</v>
      </c>
      <c r="CX79" s="57">
        <f>CX201*исходники!$B$66</f>
        <v>19800</v>
      </c>
      <c r="CY79" s="57">
        <f>CY201*исходники!$B$66</f>
        <v>20550</v>
      </c>
      <c r="CZ79" s="57">
        <f>CZ201*исходники!$B$66</f>
        <v>20550</v>
      </c>
      <c r="DA79" s="57">
        <f>DA201*исходники!$B$66</f>
        <v>21250</v>
      </c>
      <c r="DB79" s="57">
        <f>DB201*исходники!$B$66</f>
        <v>21250</v>
      </c>
      <c r="DC79" s="57">
        <f>DC201*исходники!$B$66</f>
        <v>22000</v>
      </c>
      <c r="DD79" s="57">
        <f>DD201*исходники!$B$66</f>
        <v>22000</v>
      </c>
      <c r="DE79" s="57">
        <f>DE201*исходники!$B$66</f>
        <v>22700</v>
      </c>
      <c r="DF79" s="57">
        <f>DF201*исходники!$B$66</f>
        <v>22700</v>
      </c>
      <c r="DG79" s="57">
        <f>DG201*исходники!$B$66</f>
        <v>23450</v>
      </c>
      <c r="DH79" s="57">
        <f>DH201*исходники!$B$66</f>
        <v>23450</v>
      </c>
      <c r="DI79" s="57">
        <f>DI201*исходники!$B$66</f>
        <v>24150</v>
      </c>
      <c r="DJ79" s="57">
        <f>DJ201*исходники!$B$66</f>
        <v>24150</v>
      </c>
      <c r="DK79" s="57">
        <f>DK201*исходники!$B$66</f>
        <v>24900</v>
      </c>
      <c r="DL79" s="57">
        <f>DL201*исходники!$B$66</f>
        <v>24900</v>
      </c>
      <c r="DM79" s="57">
        <f>DM201*исходники!$B$66</f>
        <v>25600</v>
      </c>
      <c r="DN79" s="57">
        <f>DN201*исходники!$B$66</f>
        <v>25600</v>
      </c>
      <c r="DO79" s="57">
        <f>DO201*исходники!$B$66</f>
        <v>26350</v>
      </c>
      <c r="DP79" s="57">
        <f>DP201*исходники!$B$66</f>
        <v>26350</v>
      </c>
      <c r="DQ79" s="57">
        <f>DQ201*исходники!$B$66</f>
        <v>27050</v>
      </c>
      <c r="DR79" s="57">
        <f>DR201*исходники!$B$66</f>
        <v>27050</v>
      </c>
      <c r="DS79" s="57">
        <f>DS201*исходники!$B$66</f>
        <v>27800</v>
      </c>
      <c r="DT79" s="57">
        <f>DT201*исходники!$B$66</f>
        <v>27800</v>
      </c>
      <c r="DU79" s="57">
        <f>DU201*исходники!$B$66</f>
        <v>28500</v>
      </c>
      <c r="DV79" s="57">
        <f>DV201*исходники!$B$66</f>
        <v>28500</v>
      </c>
      <c r="DW79" s="57">
        <f>DW201*исходники!$B$66</f>
        <v>29250</v>
      </c>
      <c r="DX79" s="57">
        <f>DX201*исходники!$B$66</f>
        <v>29250</v>
      </c>
      <c r="DY79" s="57">
        <f>DY201*исходники!$B$66</f>
        <v>29950</v>
      </c>
      <c r="DZ79" s="57">
        <f>DZ201*исходники!$B$66</f>
        <v>29950</v>
      </c>
      <c r="EA79" s="57">
        <f>EA201*исходники!$B$66</f>
        <v>30700</v>
      </c>
      <c r="EB79" s="57">
        <f>EB201*исходники!$B$66</f>
        <v>30700</v>
      </c>
      <c r="EC79" s="57">
        <f>EC201*исходники!$B$66</f>
        <v>31400</v>
      </c>
      <c r="ED79" s="57">
        <f>ED201*исходники!$B$66</f>
        <v>31400</v>
      </c>
      <c r="EE79" s="57">
        <f>EE201*исходники!$B$66</f>
        <v>32150</v>
      </c>
      <c r="EF79" s="57">
        <f>EF201*исходники!$B$66</f>
        <v>32150</v>
      </c>
      <c r="EG79" s="57">
        <f>EG201*исходники!$B$66</f>
        <v>32850</v>
      </c>
      <c r="EH79" s="57">
        <f>EH201*исходники!$B$66</f>
        <v>32850</v>
      </c>
      <c r="EI79" s="57">
        <f>EI201*исходники!$B$66</f>
        <v>33600</v>
      </c>
      <c r="EJ79" s="57">
        <f>EJ201*исходники!$B$66</f>
        <v>33600</v>
      </c>
      <c r="EK79" s="57">
        <f>EK201*исходники!$B$66</f>
        <v>34300</v>
      </c>
      <c r="EL79" s="57">
        <f>EL201*исходники!$B$66</f>
        <v>34300</v>
      </c>
      <c r="EM79" s="57">
        <f>EM201*исходники!$B$66</f>
        <v>35050</v>
      </c>
      <c r="EN79" s="57">
        <f>EN201*исходники!$B$66</f>
        <v>35050</v>
      </c>
      <c r="EO79" s="57">
        <f>EO201*исходники!$B$66</f>
        <v>35750</v>
      </c>
      <c r="EP79" s="57">
        <f>EP201*исходники!$B$66</f>
        <v>35750</v>
      </c>
      <c r="EQ79" s="57">
        <f>EQ201*исходники!$B$66</f>
        <v>36500</v>
      </c>
      <c r="ER79" s="57">
        <f>ER201*исходники!$B$66</f>
        <v>36500</v>
      </c>
      <c r="ES79" s="57">
        <f>ES201*исходники!$B$66</f>
        <v>37200</v>
      </c>
      <c r="ET79" s="57">
        <f>ET201*исходники!$B$66</f>
        <v>37200</v>
      </c>
      <c r="EU79" s="57">
        <f>EU201*исходники!$B$66</f>
        <v>37950</v>
      </c>
      <c r="EV79" s="57">
        <f>EV201*исходники!$B$66</f>
        <v>37950</v>
      </c>
      <c r="EW79" s="57">
        <f>EW201*исходники!$B$66</f>
        <v>38650</v>
      </c>
      <c r="EX79" s="57">
        <f>EX201*исходники!$B$66</f>
        <v>38650</v>
      </c>
      <c r="EY79" s="57">
        <f>EY201*исходники!$B$66</f>
        <v>39470</v>
      </c>
      <c r="EZ79" s="57">
        <f>EZ201*исходники!$B$66</f>
        <v>39470</v>
      </c>
      <c r="FA79" s="57">
        <f>FA201*исходники!$B$66</f>
        <v>40240</v>
      </c>
      <c r="FB79" s="57">
        <f>FB201*исходники!$B$66</f>
        <v>40240</v>
      </c>
    </row>
    <row r="80" spans="1:158" x14ac:dyDescent="0.2">
      <c r="A80" s="103" t="s">
        <v>46</v>
      </c>
      <c r="B80" s="95"/>
      <c r="C80" s="55">
        <f>C202*исходники!$C$66</f>
        <v>0</v>
      </c>
      <c r="D80" s="55">
        <f>D202*исходники!$C$66</f>
        <v>0</v>
      </c>
      <c r="E80" s="55">
        <f>E202*исходники!$C$66</f>
        <v>0</v>
      </c>
      <c r="F80" s="55">
        <f>F202*исходники!$C$66</f>
        <v>0</v>
      </c>
      <c r="G80" s="55">
        <f>G202*исходники!$C$66</f>
        <v>0</v>
      </c>
      <c r="H80" s="55">
        <f>H202*исходники!$C$66</f>
        <v>0</v>
      </c>
      <c r="I80" s="55">
        <f>I202*исходники!$C$66</f>
        <v>0</v>
      </c>
      <c r="J80" s="55">
        <f>J202*исходники!$C$66</f>
        <v>0</v>
      </c>
      <c r="K80" s="56">
        <f>K202*исходники!$C$66</f>
        <v>360</v>
      </c>
      <c r="L80" s="56">
        <f>L202*исходники!$C$66</f>
        <v>360</v>
      </c>
      <c r="M80" s="56">
        <f>M202*исходники!$C$66</f>
        <v>570</v>
      </c>
      <c r="N80" s="56">
        <f>N202*исходники!$C$66</f>
        <v>570</v>
      </c>
      <c r="O80" s="56">
        <f>O202*исходники!$C$66</f>
        <v>930</v>
      </c>
      <c r="P80" s="56">
        <f>P202*исходники!$C$66</f>
        <v>930</v>
      </c>
      <c r="Q80" s="56">
        <f>Q202*исходники!$C$66</f>
        <v>1140</v>
      </c>
      <c r="R80" s="56">
        <f>R202*исходники!$C$66</f>
        <v>1140</v>
      </c>
      <c r="S80" s="57">
        <f>S202*исходники!$C$66</f>
        <v>1710</v>
      </c>
      <c r="T80" s="57">
        <f>T202*исходники!$C$66</f>
        <v>1920</v>
      </c>
      <c r="U80" s="57">
        <f>U202*исходники!$C$66</f>
        <v>2280</v>
      </c>
      <c r="V80" s="57">
        <f>V202*исходники!$C$66</f>
        <v>2490</v>
      </c>
      <c r="W80" s="57">
        <f>W202*исходники!$C$66</f>
        <v>2850</v>
      </c>
      <c r="X80" s="57">
        <f>X202*исходники!$C$66</f>
        <v>3060</v>
      </c>
      <c r="Y80" s="57">
        <f>Y202*исходники!$C$66</f>
        <v>3420</v>
      </c>
      <c r="Z80" s="57">
        <f>Z202*исходники!$C$66</f>
        <v>3630</v>
      </c>
      <c r="AA80" s="57">
        <f>AA202*исходники!$C$66</f>
        <v>3990</v>
      </c>
      <c r="AB80" s="57">
        <f>AB202*исходники!$C$66</f>
        <v>4200</v>
      </c>
      <c r="AC80" s="57">
        <f>AC202*исходники!$C$66</f>
        <v>4560</v>
      </c>
      <c r="AD80" s="57">
        <f>AD202*исходники!$C$66</f>
        <v>4770</v>
      </c>
      <c r="AE80" s="57">
        <f>AE202*исходники!$C$66</f>
        <v>5130</v>
      </c>
      <c r="AF80" s="57">
        <f>AF202*исходники!$C$66</f>
        <v>5340</v>
      </c>
      <c r="AG80" s="57">
        <f>AG202*исходники!$C$66</f>
        <v>5700</v>
      </c>
      <c r="AH80" s="57">
        <f>AH202*исходники!$C$66</f>
        <v>5910</v>
      </c>
      <c r="AI80" s="57">
        <f>AI202*исходники!$C$66</f>
        <v>6480</v>
      </c>
      <c r="AJ80" s="57">
        <f>AJ202*исходники!$C$66</f>
        <v>6480</v>
      </c>
      <c r="AK80" s="57">
        <f>AK202*исходники!$C$66</f>
        <v>6690</v>
      </c>
      <c r="AL80" s="57">
        <f>AL202*исходники!$C$66</f>
        <v>6690</v>
      </c>
      <c r="AM80" s="57">
        <f>AM202*исходники!$C$66</f>
        <v>7620</v>
      </c>
      <c r="AN80" s="57">
        <f>AN202*исходники!$C$66</f>
        <v>7620</v>
      </c>
      <c r="AO80" s="57">
        <f>AO202*исходники!$C$66</f>
        <v>8040</v>
      </c>
      <c r="AP80" s="57">
        <f>AP202*исходники!$C$66</f>
        <v>8040</v>
      </c>
      <c r="AQ80" s="57">
        <f>AQ202*исходники!$C$66</f>
        <v>9330</v>
      </c>
      <c r="AR80" s="57">
        <f>AR202*исходники!$C$66</f>
        <v>9330</v>
      </c>
      <c r="AS80" s="57">
        <f>AS202*исходники!$C$66</f>
        <v>9960</v>
      </c>
      <c r="AT80" s="57">
        <f>AT202*исходники!$C$66</f>
        <v>9960</v>
      </c>
      <c r="AU80" s="57">
        <f>AU202*исходники!$C$66</f>
        <v>11610</v>
      </c>
      <c r="AV80" s="57">
        <f>AV202*исходники!$C$66</f>
        <v>11610</v>
      </c>
      <c r="AW80" s="57">
        <f>AW202*исходники!$C$66</f>
        <v>12450</v>
      </c>
      <c r="AX80" s="57">
        <f>AX202*исходники!$C$66</f>
        <v>12450</v>
      </c>
      <c r="AY80" s="57">
        <f>AY202*исходники!$C$66</f>
        <v>14460</v>
      </c>
      <c r="AZ80" s="57">
        <f>AZ202*исходники!$C$66</f>
        <v>14460</v>
      </c>
      <c r="BA80" s="57">
        <f>BA202*исходники!$C$66</f>
        <v>15510</v>
      </c>
      <c r="BB80" s="57">
        <f>BB202*исходники!$C$66</f>
        <v>15510</v>
      </c>
      <c r="BC80" s="57">
        <f>BC202*исходники!$C$66</f>
        <v>17880</v>
      </c>
      <c r="BD80" s="57">
        <f>BD202*исходники!$C$66</f>
        <v>17880</v>
      </c>
      <c r="BE80" s="57">
        <f>BE202*исходники!$C$66</f>
        <v>19140</v>
      </c>
      <c r="BF80" s="57">
        <f>BF202*исходники!$C$66</f>
        <v>19140</v>
      </c>
      <c r="BG80" s="57">
        <f>BG202*исходники!$C$66</f>
        <v>21870</v>
      </c>
      <c r="BH80" s="57">
        <f>BH202*исходники!$C$66</f>
        <v>21870</v>
      </c>
      <c r="BI80" s="57">
        <f>BI202*исходники!$C$66</f>
        <v>23340</v>
      </c>
      <c r="BJ80" s="57">
        <f>BJ202*исходники!$C$66</f>
        <v>23340</v>
      </c>
      <c r="BK80" s="57">
        <f>BK202*исходники!$C$66</f>
        <v>26430</v>
      </c>
      <c r="BL80" s="57">
        <f>BL202*исходники!$C$66</f>
        <v>26430</v>
      </c>
      <c r="BM80" s="57">
        <f>BM202*исходники!$C$66</f>
        <v>28110</v>
      </c>
      <c r="BN80" s="57">
        <f>BN202*исходники!$C$66</f>
        <v>28110</v>
      </c>
      <c r="BO80" s="57">
        <f>BO202*исходники!$C$66</f>
        <v>31560</v>
      </c>
      <c r="BP80" s="57">
        <f>BP202*исходники!$C$66</f>
        <v>31560</v>
      </c>
      <c r="BQ80" s="57">
        <f>BQ202*исходники!$C$66</f>
        <v>33450</v>
      </c>
      <c r="BR80" s="57">
        <f>BR202*исходники!$C$66</f>
        <v>33450</v>
      </c>
      <c r="BS80" s="57">
        <f>BS202*исходники!$C$66</f>
        <v>37260</v>
      </c>
      <c r="BT80" s="57">
        <f>BT202*исходники!$C$66</f>
        <v>37260</v>
      </c>
      <c r="BU80" s="57">
        <f>BU202*исходники!$C$66</f>
        <v>39360</v>
      </c>
      <c r="BV80" s="57">
        <f>BV202*исходники!$C$66</f>
        <v>39360</v>
      </c>
      <c r="BW80" s="57">
        <f>BW202*исходники!$C$66</f>
        <v>43170</v>
      </c>
      <c r="BX80" s="57">
        <f>BX202*исходники!$C$66</f>
        <v>43170</v>
      </c>
      <c r="BY80" s="57">
        <f>BY202*исходники!$C$66</f>
        <v>45270</v>
      </c>
      <c r="BZ80" s="57">
        <f>BZ202*исходники!$C$66</f>
        <v>45270</v>
      </c>
      <c r="CA80" s="57">
        <f>CA202*исходники!$C$66</f>
        <v>49080</v>
      </c>
      <c r="CB80" s="57">
        <f>CB202*исходники!$C$66</f>
        <v>49080</v>
      </c>
      <c r="CC80" s="57">
        <f>CC202*исходники!$C$66</f>
        <v>51180</v>
      </c>
      <c r="CD80" s="57">
        <f>CD202*исходники!$C$66</f>
        <v>51180</v>
      </c>
      <c r="CE80" s="57">
        <f>CE202*исходники!$C$66</f>
        <v>54990</v>
      </c>
      <c r="CF80" s="57">
        <f>CF202*исходники!$C$66</f>
        <v>54990</v>
      </c>
      <c r="CG80" s="57">
        <f>CG202*исходники!$C$66</f>
        <v>57090</v>
      </c>
      <c r="CH80" s="57">
        <f>CH202*исходники!$C$66</f>
        <v>57090</v>
      </c>
      <c r="CI80" s="57">
        <f>CI202*исходники!$C$66</f>
        <v>60900</v>
      </c>
      <c r="CJ80" s="57">
        <f>CJ202*исходники!$C$66</f>
        <v>60900</v>
      </c>
      <c r="CK80" s="57">
        <f>CK202*исходники!$C$66</f>
        <v>63000</v>
      </c>
      <c r="CL80" s="57">
        <f>CL202*исходники!$C$66</f>
        <v>63000</v>
      </c>
      <c r="CM80" s="57">
        <f>CM202*исходники!$C$66</f>
        <v>66810</v>
      </c>
      <c r="CN80" s="57">
        <f>CN202*исходники!$C$66</f>
        <v>66810</v>
      </c>
      <c r="CO80" s="57">
        <f>CO202*исходники!$C$66</f>
        <v>68910</v>
      </c>
      <c r="CP80" s="57">
        <f>CP202*исходники!$C$66</f>
        <v>68910</v>
      </c>
      <c r="CQ80" s="57">
        <f>CQ202*исходники!$C$66</f>
        <v>72720</v>
      </c>
      <c r="CR80" s="57">
        <f>CR202*исходники!$C$66</f>
        <v>72720</v>
      </c>
      <c r="CS80" s="57">
        <f>CS202*исходники!$C$66</f>
        <v>74820</v>
      </c>
      <c r="CT80" s="57">
        <f>CT202*исходники!$C$66</f>
        <v>74820</v>
      </c>
      <c r="CU80" s="57">
        <f>CU202*исходники!$C$66</f>
        <v>78630</v>
      </c>
      <c r="CV80" s="57">
        <f>CV202*исходники!$C$66</f>
        <v>78630</v>
      </c>
      <c r="CW80" s="57">
        <f>CW202*исходники!$C$66</f>
        <v>80730</v>
      </c>
      <c r="CX80" s="57">
        <f>CX202*исходники!$C$66</f>
        <v>80730</v>
      </c>
      <c r="CY80" s="57">
        <f>CY202*исходники!$C$66</f>
        <v>84540</v>
      </c>
      <c r="CZ80" s="57">
        <f>CZ202*исходники!$C$66</f>
        <v>84540</v>
      </c>
      <c r="DA80" s="57">
        <f>DA202*исходники!$C$66</f>
        <v>86640</v>
      </c>
      <c r="DB80" s="57">
        <f>DB202*исходники!$C$66</f>
        <v>86640</v>
      </c>
      <c r="DC80" s="57">
        <f>DC202*исходники!$C$66</f>
        <v>90450</v>
      </c>
      <c r="DD80" s="57">
        <f>DD202*исходники!$C$66</f>
        <v>90450</v>
      </c>
      <c r="DE80" s="57">
        <f>DE202*исходники!$C$66</f>
        <v>92550</v>
      </c>
      <c r="DF80" s="57">
        <f>DF202*исходники!$C$66</f>
        <v>92550</v>
      </c>
      <c r="DG80" s="57">
        <f>DG202*исходники!$C$66</f>
        <v>96360</v>
      </c>
      <c r="DH80" s="57">
        <f>DH202*исходники!$C$66</f>
        <v>96360</v>
      </c>
      <c r="DI80" s="57">
        <f>DI202*исходники!$C$66</f>
        <v>98460</v>
      </c>
      <c r="DJ80" s="57">
        <f>DJ202*исходники!$C$66</f>
        <v>98460</v>
      </c>
      <c r="DK80" s="57">
        <f>DK202*исходники!$C$66</f>
        <v>102270</v>
      </c>
      <c r="DL80" s="57">
        <f>DL202*исходники!$C$66</f>
        <v>102270</v>
      </c>
      <c r="DM80" s="57">
        <f>DM202*исходники!$C$66</f>
        <v>104370</v>
      </c>
      <c r="DN80" s="57">
        <f>DN202*исходники!$C$66</f>
        <v>104370</v>
      </c>
      <c r="DO80" s="57">
        <f>DO202*исходники!$C$66</f>
        <v>108180</v>
      </c>
      <c r="DP80" s="57">
        <f>DP202*исходники!$C$66</f>
        <v>108180</v>
      </c>
      <c r="DQ80" s="57">
        <f>DQ202*исходники!$C$66</f>
        <v>110280</v>
      </c>
      <c r="DR80" s="57">
        <f>DR202*исходники!$C$66</f>
        <v>110280</v>
      </c>
      <c r="DS80" s="57">
        <f>DS202*исходники!$C$66</f>
        <v>114090</v>
      </c>
      <c r="DT80" s="57">
        <f>DT202*исходники!$C$66</f>
        <v>114090</v>
      </c>
      <c r="DU80" s="57">
        <f>DU202*исходники!$C$66</f>
        <v>116190</v>
      </c>
      <c r="DV80" s="57">
        <f>DV202*исходники!$C$66</f>
        <v>116190</v>
      </c>
      <c r="DW80" s="57">
        <f>DW202*исходники!$C$66</f>
        <v>120000</v>
      </c>
      <c r="DX80" s="57">
        <f>DX202*исходники!$C$66</f>
        <v>120000</v>
      </c>
      <c r="DY80" s="57">
        <f>DY202*исходники!$C$66</f>
        <v>122100</v>
      </c>
      <c r="DZ80" s="57">
        <f>DZ202*исходники!$C$66</f>
        <v>122100</v>
      </c>
      <c r="EA80" s="57">
        <f>EA202*исходники!$C$66</f>
        <v>125910</v>
      </c>
      <c r="EB80" s="57">
        <f>EB202*исходники!$C$66</f>
        <v>125910</v>
      </c>
      <c r="EC80" s="57">
        <f>EC202*исходники!$C$66</f>
        <v>128010</v>
      </c>
      <c r="ED80" s="57">
        <f>ED202*исходники!$C$66</f>
        <v>128010</v>
      </c>
      <c r="EE80" s="57">
        <f>EE202*исходники!$C$66</f>
        <v>131820</v>
      </c>
      <c r="EF80" s="57">
        <f>EF202*исходники!$C$66</f>
        <v>131820</v>
      </c>
      <c r="EG80" s="57">
        <f>EG202*исходники!$C$66</f>
        <v>133920</v>
      </c>
      <c r="EH80" s="57">
        <f>EH202*исходники!$C$66</f>
        <v>133920</v>
      </c>
      <c r="EI80" s="57">
        <f>EI202*исходники!$C$66</f>
        <v>137730</v>
      </c>
      <c r="EJ80" s="57">
        <f>EJ202*исходники!$C$66</f>
        <v>137730</v>
      </c>
      <c r="EK80" s="57">
        <f>EK202*исходники!$C$66</f>
        <v>139830</v>
      </c>
      <c r="EL80" s="57">
        <f>EL202*исходники!$C$66</f>
        <v>139830</v>
      </c>
      <c r="EM80" s="57">
        <f>EM202*исходники!$C$66</f>
        <v>143640</v>
      </c>
      <c r="EN80" s="57">
        <f>EN202*исходники!$C$66</f>
        <v>143640</v>
      </c>
      <c r="EO80" s="57">
        <f>EO202*исходники!$C$66</f>
        <v>145740</v>
      </c>
      <c r="EP80" s="57">
        <f>EP202*исходники!$C$66</f>
        <v>145740</v>
      </c>
      <c r="EQ80" s="57">
        <f>EQ202*исходники!$C$66</f>
        <v>149550</v>
      </c>
      <c r="ER80" s="57">
        <f>ER202*исходники!$C$66</f>
        <v>149550</v>
      </c>
      <c r="ES80" s="57">
        <f>ES202*исходники!$C$66</f>
        <v>151650</v>
      </c>
      <c r="ET80" s="57">
        <f>ET202*исходники!$C$66</f>
        <v>151650</v>
      </c>
      <c r="EU80" s="57">
        <f>EU202*исходники!$C$66</f>
        <v>155460</v>
      </c>
      <c r="EV80" s="57">
        <f>EV202*исходники!$C$66</f>
        <v>155460</v>
      </c>
      <c r="EW80" s="57">
        <f>EW202*исходники!$C$66</f>
        <v>157560</v>
      </c>
      <c r="EX80" s="57">
        <f>EX202*исходники!$C$66</f>
        <v>157560</v>
      </c>
      <c r="EY80" s="57">
        <f>EY202*исходники!$C$66</f>
        <v>161730</v>
      </c>
      <c r="EZ80" s="57">
        <f>EZ202*исходники!$C$66</f>
        <v>161730</v>
      </c>
      <c r="FA80" s="57">
        <f>FA202*исходники!$C$66</f>
        <v>164040</v>
      </c>
      <c r="FB80" s="57">
        <f>FB202*исходники!$C$66</f>
        <v>164040</v>
      </c>
    </row>
    <row r="81" spans="1:158" x14ac:dyDescent="0.2">
      <c r="A81" s="103" t="s">
        <v>53</v>
      </c>
      <c r="B81" s="95"/>
      <c r="C81" s="55">
        <f>C203*исходники!$D$66</f>
        <v>0</v>
      </c>
      <c r="D81" s="55">
        <f>D203*исходники!$D$66</f>
        <v>0</v>
      </c>
      <c r="E81" s="55">
        <f>E203*исходники!$D$66</f>
        <v>0</v>
      </c>
      <c r="F81" s="55">
        <f>F203*исходники!$D$66</f>
        <v>0</v>
      </c>
      <c r="G81" s="55">
        <f>G203*исходники!$D$66</f>
        <v>0</v>
      </c>
      <c r="H81" s="55">
        <f>H203*исходники!$D$66</f>
        <v>0</v>
      </c>
      <c r="I81" s="55">
        <f>I203*исходники!$D$66</f>
        <v>0</v>
      </c>
      <c r="J81" s="55">
        <f>J203*исходники!$D$66</f>
        <v>0</v>
      </c>
      <c r="K81" s="56">
        <f>K203*исходники!$D$66</f>
        <v>0</v>
      </c>
      <c r="L81" s="56">
        <f>L203*исходники!$D$66</f>
        <v>0</v>
      </c>
      <c r="M81" s="56">
        <f>M203*исходники!$D$66</f>
        <v>0</v>
      </c>
      <c r="N81" s="56">
        <f>N203*исходники!$D$66</f>
        <v>0</v>
      </c>
      <c r="O81" s="56">
        <f>O203*исходники!$D$66</f>
        <v>0</v>
      </c>
      <c r="P81" s="56">
        <f>P203*исходники!$D$66</f>
        <v>0</v>
      </c>
      <c r="Q81" s="56">
        <f>Q203*исходники!$D$66</f>
        <v>0</v>
      </c>
      <c r="R81" s="56">
        <f>R203*исходники!$D$66</f>
        <v>0</v>
      </c>
      <c r="S81" s="57">
        <f>S203*исходники!$D$66</f>
        <v>100</v>
      </c>
      <c r="T81" s="57">
        <f>T203*исходники!$D$66</f>
        <v>100</v>
      </c>
      <c r="U81" s="57">
        <f>U203*исходники!$D$66</f>
        <v>100</v>
      </c>
      <c r="V81" s="57">
        <f>V203*исходники!$D$66</f>
        <v>100</v>
      </c>
      <c r="W81" s="57">
        <f>W203*исходники!$D$66</f>
        <v>100</v>
      </c>
      <c r="X81" s="57">
        <f>X203*исходники!$D$66</f>
        <v>100</v>
      </c>
      <c r="Y81" s="57">
        <f>Y203*исходники!$D$66</f>
        <v>100</v>
      </c>
      <c r="Z81" s="57">
        <f>Z203*исходники!$D$66</f>
        <v>100</v>
      </c>
      <c r="AA81" s="57">
        <f>AA203*исходники!$D$66</f>
        <v>100</v>
      </c>
      <c r="AB81" s="57">
        <f>AB203*исходники!$D$66</f>
        <v>100</v>
      </c>
      <c r="AC81" s="57">
        <f>AC203*исходники!$D$66</f>
        <v>100</v>
      </c>
      <c r="AD81" s="57">
        <f>AD203*исходники!$D$66</f>
        <v>100</v>
      </c>
      <c r="AE81" s="57">
        <f>AE203*исходники!$D$66</f>
        <v>100</v>
      </c>
      <c r="AF81" s="57">
        <f>AF203*исходники!$D$66</f>
        <v>100</v>
      </c>
      <c r="AG81" s="57">
        <f>AG203*исходники!$D$66</f>
        <v>100</v>
      </c>
      <c r="AH81" s="57">
        <f>AH203*исходники!$D$66</f>
        <v>100</v>
      </c>
      <c r="AI81" s="57">
        <f>AI203*исходники!$D$66</f>
        <v>200</v>
      </c>
      <c r="AJ81" s="57">
        <f>AJ203*исходники!$D$66</f>
        <v>200</v>
      </c>
      <c r="AK81" s="57">
        <f>AK203*исходники!$D$66</f>
        <v>200</v>
      </c>
      <c r="AL81" s="57">
        <f>AL203*исходники!$D$66</f>
        <v>200</v>
      </c>
      <c r="AM81" s="57">
        <f>AM203*исходники!$D$66</f>
        <v>300</v>
      </c>
      <c r="AN81" s="57">
        <f>AN203*исходники!$D$66</f>
        <v>300</v>
      </c>
      <c r="AO81" s="57">
        <f>AO203*исходники!$D$66</f>
        <v>300</v>
      </c>
      <c r="AP81" s="57">
        <f>AP203*исходники!$D$66</f>
        <v>300</v>
      </c>
      <c r="AQ81" s="57">
        <f>AQ203*исходники!$D$66</f>
        <v>400</v>
      </c>
      <c r="AR81" s="57">
        <f>AR203*исходники!$D$66</f>
        <v>400</v>
      </c>
      <c r="AS81" s="57">
        <f>AS203*исходники!$D$66</f>
        <v>400</v>
      </c>
      <c r="AT81" s="57">
        <f>AT203*исходники!$D$66</f>
        <v>400</v>
      </c>
      <c r="AU81" s="57">
        <f>AU203*исходники!$D$66</f>
        <v>500</v>
      </c>
      <c r="AV81" s="57">
        <f>AV203*исходники!$D$66</f>
        <v>500</v>
      </c>
      <c r="AW81" s="57">
        <f>AW203*исходники!$D$66</f>
        <v>500</v>
      </c>
      <c r="AX81" s="57">
        <f>AX203*исходники!$D$66</f>
        <v>500</v>
      </c>
      <c r="AY81" s="57">
        <f>AY203*исходники!$D$66</f>
        <v>600</v>
      </c>
      <c r="AZ81" s="57">
        <f>AZ203*исходники!$D$66</f>
        <v>600</v>
      </c>
      <c r="BA81" s="57">
        <f>BA203*исходники!$D$66</f>
        <v>600</v>
      </c>
      <c r="BB81" s="57">
        <f>BB203*исходники!$D$66</f>
        <v>600</v>
      </c>
      <c r="BC81" s="57">
        <f>BC203*исходники!$D$66</f>
        <v>700</v>
      </c>
      <c r="BD81" s="57">
        <f>BD203*исходники!$D$66</f>
        <v>700</v>
      </c>
      <c r="BE81" s="57">
        <f>BE203*исходники!$D$66</f>
        <v>700</v>
      </c>
      <c r="BF81" s="57">
        <f>BF203*исходники!$D$66</f>
        <v>700</v>
      </c>
      <c r="BG81" s="57">
        <f>BG203*исходники!$D$66</f>
        <v>800</v>
      </c>
      <c r="BH81" s="57">
        <f>BH203*исходники!$D$66</f>
        <v>800</v>
      </c>
      <c r="BI81" s="57">
        <f>BI203*исходники!$D$66</f>
        <v>800</v>
      </c>
      <c r="BJ81" s="57">
        <f>BJ203*исходники!$D$66</f>
        <v>800</v>
      </c>
      <c r="BK81" s="57">
        <f>BK203*исходники!$D$66</f>
        <v>900</v>
      </c>
      <c r="BL81" s="57">
        <f>BL203*исходники!$D$66</f>
        <v>900</v>
      </c>
      <c r="BM81" s="57">
        <f>BM203*исходники!$D$66</f>
        <v>900</v>
      </c>
      <c r="BN81" s="57">
        <f>BN203*исходники!$D$66</f>
        <v>900</v>
      </c>
      <c r="BO81" s="57">
        <f>BO203*исходники!$D$66</f>
        <v>1000</v>
      </c>
      <c r="BP81" s="57">
        <f>BP203*исходники!$D$66</f>
        <v>1000</v>
      </c>
      <c r="BQ81" s="57">
        <f>BQ203*исходники!$D$66</f>
        <v>1000</v>
      </c>
      <c r="BR81" s="57">
        <f>BR203*исходники!$D$66</f>
        <v>1000</v>
      </c>
      <c r="BS81" s="57">
        <f>BS203*исходники!$D$66</f>
        <v>1100</v>
      </c>
      <c r="BT81" s="57">
        <f>BT203*исходники!$D$66</f>
        <v>1100</v>
      </c>
      <c r="BU81" s="57">
        <f>BU203*исходники!$D$66</f>
        <v>1100</v>
      </c>
      <c r="BV81" s="57">
        <f>BV203*исходники!$D$66</f>
        <v>1100</v>
      </c>
      <c r="BW81" s="57">
        <f>BW203*исходники!$D$66</f>
        <v>1200</v>
      </c>
      <c r="BX81" s="57">
        <f>BX203*исходники!$D$66</f>
        <v>1200</v>
      </c>
      <c r="BY81" s="57">
        <f>BY203*исходники!$D$66</f>
        <v>1200</v>
      </c>
      <c r="BZ81" s="57">
        <f>BZ203*исходники!$D$66</f>
        <v>1200</v>
      </c>
      <c r="CA81" s="57">
        <f>CA203*исходники!$D$66</f>
        <v>1300</v>
      </c>
      <c r="CB81" s="57">
        <f>CB203*исходники!$D$66</f>
        <v>1300</v>
      </c>
      <c r="CC81" s="57">
        <f>CC203*исходники!$D$66</f>
        <v>1300</v>
      </c>
      <c r="CD81" s="57">
        <f>CD203*исходники!$D$66</f>
        <v>1300</v>
      </c>
      <c r="CE81" s="57">
        <f>CE203*исходники!$D$66</f>
        <v>1400</v>
      </c>
      <c r="CF81" s="57">
        <f>CF203*исходники!$D$66</f>
        <v>1400</v>
      </c>
      <c r="CG81" s="57">
        <f>CG203*исходники!$D$66</f>
        <v>1400</v>
      </c>
      <c r="CH81" s="57">
        <f>CH203*исходники!$D$66</f>
        <v>1400</v>
      </c>
      <c r="CI81" s="57">
        <f>CI203*исходники!$D$66</f>
        <v>1500</v>
      </c>
      <c r="CJ81" s="57">
        <f>CJ203*исходники!$D$66</f>
        <v>1500</v>
      </c>
      <c r="CK81" s="57">
        <f>CK203*исходники!$D$66</f>
        <v>1500</v>
      </c>
      <c r="CL81" s="57">
        <f>CL203*исходники!$D$66</f>
        <v>1500</v>
      </c>
      <c r="CM81" s="57">
        <f>CM203*исходники!$D$66</f>
        <v>1600</v>
      </c>
      <c r="CN81" s="57">
        <f>CN203*исходники!$D$66</f>
        <v>1600</v>
      </c>
      <c r="CO81" s="57">
        <f>CO203*исходники!$D$66</f>
        <v>1600</v>
      </c>
      <c r="CP81" s="57">
        <f>CP203*исходники!$D$66</f>
        <v>1600</v>
      </c>
      <c r="CQ81" s="57">
        <f>CQ203*исходники!$D$66</f>
        <v>1700</v>
      </c>
      <c r="CR81" s="57">
        <f>CR203*исходники!$D$66</f>
        <v>1700</v>
      </c>
      <c r="CS81" s="57">
        <f>CS203*исходники!$D$66</f>
        <v>1700</v>
      </c>
      <c r="CT81" s="57">
        <f>CT203*исходники!$D$66</f>
        <v>1700</v>
      </c>
      <c r="CU81" s="57">
        <f>CU203*исходники!$D$66</f>
        <v>1800</v>
      </c>
      <c r="CV81" s="57">
        <f>CV203*исходники!$D$66</f>
        <v>1800</v>
      </c>
      <c r="CW81" s="57">
        <f>CW203*исходники!$D$66</f>
        <v>1800</v>
      </c>
      <c r="CX81" s="57">
        <f>CX203*исходники!$D$66</f>
        <v>1800</v>
      </c>
      <c r="CY81" s="57">
        <f>CY203*исходники!$D$66</f>
        <v>1900</v>
      </c>
      <c r="CZ81" s="57">
        <f>CZ203*исходники!$D$66</f>
        <v>1900</v>
      </c>
      <c r="DA81" s="57">
        <f>DA203*исходники!$D$66</f>
        <v>1900</v>
      </c>
      <c r="DB81" s="57">
        <f>DB203*исходники!$D$66</f>
        <v>1900</v>
      </c>
      <c r="DC81" s="57">
        <f>DC203*исходники!$D$66</f>
        <v>2000</v>
      </c>
      <c r="DD81" s="57">
        <f>DD203*исходники!$D$66</f>
        <v>2000</v>
      </c>
      <c r="DE81" s="57">
        <f>DE203*исходники!$D$66</f>
        <v>2000</v>
      </c>
      <c r="DF81" s="57">
        <f>DF203*исходники!$D$66</f>
        <v>2000</v>
      </c>
      <c r="DG81" s="57">
        <f>DG203*исходники!$D$66</f>
        <v>2100</v>
      </c>
      <c r="DH81" s="57">
        <f>DH203*исходники!$D$66</f>
        <v>2100</v>
      </c>
      <c r="DI81" s="57">
        <f>DI203*исходники!$D$66</f>
        <v>2100</v>
      </c>
      <c r="DJ81" s="57">
        <f>DJ203*исходники!$D$66</f>
        <v>2100</v>
      </c>
      <c r="DK81" s="57">
        <f>DK203*исходники!$D$66</f>
        <v>2200</v>
      </c>
      <c r="DL81" s="57">
        <f>DL203*исходники!$D$66</f>
        <v>2200</v>
      </c>
      <c r="DM81" s="57">
        <f>DM203*исходники!$D$66</f>
        <v>2200</v>
      </c>
      <c r="DN81" s="57">
        <f>DN203*исходники!$D$66</f>
        <v>2200</v>
      </c>
      <c r="DO81" s="57">
        <f>DO203*исходники!$D$66</f>
        <v>2300</v>
      </c>
      <c r="DP81" s="57">
        <f>DP203*исходники!$D$66</f>
        <v>2300</v>
      </c>
      <c r="DQ81" s="57">
        <f>DQ203*исходники!$D$66</f>
        <v>2300</v>
      </c>
      <c r="DR81" s="57">
        <f>DR203*исходники!$D$66</f>
        <v>2300</v>
      </c>
      <c r="DS81" s="57">
        <f>DS203*исходники!$D$66</f>
        <v>2400</v>
      </c>
      <c r="DT81" s="57">
        <f>DT203*исходники!$D$66</f>
        <v>2400</v>
      </c>
      <c r="DU81" s="57">
        <f>DU203*исходники!$D$66</f>
        <v>2400</v>
      </c>
      <c r="DV81" s="57">
        <f>DV203*исходники!$D$66</f>
        <v>2400</v>
      </c>
      <c r="DW81" s="57">
        <f>DW203*исходники!$D$66</f>
        <v>2500</v>
      </c>
      <c r="DX81" s="57">
        <f>DX203*исходники!$D$66</f>
        <v>2500</v>
      </c>
      <c r="DY81" s="57">
        <f>DY203*исходники!$D$66</f>
        <v>2500</v>
      </c>
      <c r="DZ81" s="57">
        <f>DZ203*исходники!$D$66</f>
        <v>2500</v>
      </c>
      <c r="EA81" s="57">
        <f>EA203*исходники!$D$66</f>
        <v>2600</v>
      </c>
      <c r="EB81" s="57">
        <f>EB203*исходники!$D$66</f>
        <v>2600</v>
      </c>
      <c r="EC81" s="57">
        <f>EC203*исходники!$D$66</f>
        <v>2600</v>
      </c>
      <c r="ED81" s="57">
        <f>ED203*исходники!$D$66</f>
        <v>2600</v>
      </c>
      <c r="EE81" s="57">
        <f>EE203*исходники!$D$66</f>
        <v>2700</v>
      </c>
      <c r="EF81" s="57">
        <f>EF203*исходники!$D$66</f>
        <v>2700</v>
      </c>
      <c r="EG81" s="57">
        <f>EG203*исходники!$D$66</f>
        <v>2700</v>
      </c>
      <c r="EH81" s="57">
        <f>EH203*исходники!$D$66</f>
        <v>2700</v>
      </c>
      <c r="EI81" s="57">
        <f>EI203*исходники!$D$66</f>
        <v>2800</v>
      </c>
      <c r="EJ81" s="57">
        <f>EJ203*исходники!$D$66</f>
        <v>2800</v>
      </c>
      <c r="EK81" s="57">
        <f>EK203*исходники!$D$66</f>
        <v>2800</v>
      </c>
      <c r="EL81" s="57">
        <f>EL203*исходники!$D$66</f>
        <v>2800</v>
      </c>
      <c r="EM81" s="57">
        <f>EM203*исходники!$D$66</f>
        <v>2900</v>
      </c>
      <c r="EN81" s="57">
        <f>EN203*исходники!$D$66</f>
        <v>2900</v>
      </c>
      <c r="EO81" s="57">
        <f>EO203*исходники!$D$66</f>
        <v>2900</v>
      </c>
      <c r="EP81" s="57">
        <f>EP203*исходники!$D$66</f>
        <v>2900</v>
      </c>
      <c r="EQ81" s="57">
        <f>EQ203*исходники!$D$66</f>
        <v>3000</v>
      </c>
      <c r="ER81" s="57">
        <f>ER203*исходники!$D$66</f>
        <v>3000</v>
      </c>
      <c r="ES81" s="57">
        <f>ES203*исходники!$D$66</f>
        <v>3000</v>
      </c>
      <c r="ET81" s="57">
        <f>ET203*исходники!$D$66</f>
        <v>3000</v>
      </c>
      <c r="EU81" s="57">
        <f>EU203*исходники!$D$66</f>
        <v>3100</v>
      </c>
      <c r="EV81" s="57">
        <f>EV203*исходники!$D$66</f>
        <v>3100</v>
      </c>
      <c r="EW81" s="57">
        <f>EW203*исходники!$D$66</f>
        <v>3100</v>
      </c>
      <c r="EX81" s="57">
        <f>EX203*исходники!$D$66</f>
        <v>3100</v>
      </c>
      <c r="EY81" s="57">
        <f>EY203*исходники!$D$66</f>
        <v>3200</v>
      </c>
      <c r="EZ81" s="57">
        <f>EZ203*исходники!$D$66</f>
        <v>3200</v>
      </c>
      <c r="FA81" s="57">
        <f>FA203*исходники!$D$66</f>
        <v>3200</v>
      </c>
      <c r="FB81" s="57">
        <f>FB203*исходники!$D$66</f>
        <v>3200</v>
      </c>
    </row>
    <row r="82" spans="1:158" x14ac:dyDescent="0.2">
      <c r="A82" s="103" t="s">
        <v>124</v>
      </c>
      <c r="B82" s="95"/>
      <c r="C82" s="55">
        <f>C204*исходники!$E$66</f>
        <v>0</v>
      </c>
      <c r="D82" s="55">
        <f>D204*исходники!$E$66</f>
        <v>0</v>
      </c>
      <c r="E82" s="55">
        <f>E204*исходники!$E$66</f>
        <v>0</v>
      </c>
      <c r="F82" s="55">
        <f>F204*исходники!$E$66</f>
        <v>0</v>
      </c>
      <c r="G82" s="55">
        <f>G204*исходники!$E$66</f>
        <v>0</v>
      </c>
      <c r="H82" s="55">
        <f>H204*исходники!$E$66</f>
        <v>0</v>
      </c>
      <c r="I82" s="55">
        <f>I204*исходники!$E$66</f>
        <v>0</v>
      </c>
      <c r="J82" s="55">
        <f>J204*исходники!$E$66</f>
        <v>0</v>
      </c>
      <c r="K82" s="56">
        <f>K204*исходники!$E$66</f>
        <v>0</v>
      </c>
      <c r="L82" s="56">
        <f>L204*исходники!$E$66</f>
        <v>0</v>
      </c>
      <c r="M82" s="56">
        <f>M204*исходники!$E$66</f>
        <v>0</v>
      </c>
      <c r="N82" s="56">
        <f>N204*исходники!$E$66</f>
        <v>0</v>
      </c>
      <c r="O82" s="56">
        <f>O204*исходники!$E$66</f>
        <v>0</v>
      </c>
      <c r="P82" s="56">
        <f>P204*исходники!$E$66</f>
        <v>0</v>
      </c>
      <c r="Q82" s="56">
        <f>Q204*исходники!$E$66</f>
        <v>0</v>
      </c>
      <c r="R82" s="56">
        <f>R204*исходники!$E$66</f>
        <v>0</v>
      </c>
      <c r="S82" s="57">
        <f>S204*исходники!$E$66</f>
        <v>200</v>
      </c>
      <c r="T82" s="57">
        <f>T204*исходники!$E$66</f>
        <v>200</v>
      </c>
      <c r="U82" s="57">
        <f>U204*исходники!$E$66</f>
        <v>200</v>
      </c>
      <c r="V82" s="57">
        <f>V204*исходники!$E$66</f>
        <v>200</v>
      </c>
      <c r="W82" s="57">
        <f>W204*исходники!$E$66</f>
        <v>200</v>
      </c>
      <c r="X82" s="57">
        <f>X204*исходники!$E$66</f>
        <v>200</v>
      </c>
      <c r="Y82" s="57">
        <f>Y204*исходники!$E$66</f>
        <v>200</v>
      </c>
      <c r="Z82" s="57">
        <f>Z204*исходники!$E$66</f>
        <v>200</v>
      </c>
      <c r="AA82" s="57">
        <f>AA204*исходники!$E$66</f>
        <v>200</v>
      </c>
      <c r="AB82" s="57">
        <f>AB204*исходники!$E$66</f>
        <v>200</v>
      </c>
      <c r="AC82" s="57">
        <f>AC204*исходники!$E$66</f>
        <v>200</v>
      </c>
      <c r="AD82" s="57">
        <f>AD204*исходники!$E$66</f>
        <v>200</v>
      </c>
      <c r="AE82" s="57">
        <f>AE204*исходники!$E$66</f>
        <v>200</v>
      </c>
      <c r="AF82" s="57">
        <f>AF204*исходники!$E$66</f>
        <v>200</v>
      </c>
      <c r="AG82" s="57">
        <f>AG204*исходники!$E$66</f>
        <v>200</v>
      </c>
      <c r="AH82" s="57">
        <f>AH204*исходники!$E$66</f>
        <v>200</v>
      </c>
      <c r="AI82" s="57">
        <f>AI204*исходники!$E$66</f>
        <v>400</v>
      </c>
      <c r="AJ82" s="57">
        <f>AJ204*исходники!$E$66</f>
        <v>400</v>
      </c>
      <c r="AK82" s="57">
        <f>AK204*исходники!$E$66</f>
        <v>400</v>
      </c>
      <c r="AL82" s="57">
        <f>AL204*исходники!$E$66</f>
        <v>400</v>
      </c>
      <c r="AM82" s="57">
        <f>AM204*исходники!$E$66</f>
        <v>600</v>
      </c>
      <c r="AN82" s="57">
        <f>AN204*исходники!$E$66</f>
        <v>600</v>
      </c>
      <c r="AO82" s="57">
        <f>AO204*исходники!$E$66</f>
        <v>600</v>
      </c>
      <c r="AP82" s="57">
        <f>AP204*исходники!$E$66</f>
        <v>600</v>
      </c>
      <c r="AQ82" s="57">
        <f>AQ204*исходники!$E$66</f>
        <v>800</v>
      </c>
      <c r="AR82" s="57">
        <f>AR204*исходники!$E$66</f>
        <v>800</v>
      </c>
      <c r="AS82" s="57">
        <f>AS204*исходники!$E$66</f>
        <v>800</v>
      </c>
      <c r="AT82" s="57">
        <f>AT204*исходники!$E$66</f>
        <v>800</v>
      </c>
      <c r="AU82" s="57">
        <f>AU204*исходники!$E$66</f>
        <v>1000</v>
      </c>
      <c r="AV82" s="57">
        <f>AV204*исходники!$E$66</f>
        <v>1000</v>
      </c>
      <c r="AW82" s="57">
        <f>AW204*исходники!$E$66</f>
        <v>1000</v>
      </c>
      <c r="AX82" s="57">
        <f>AX204*исходники!$E$66</f>
        <v>1000</v>
      </c>
      <c r="AY82" s="57">
        <f>AY204*исходники!$E$66</f>
        <v>1200</v>
      </c>
      <c r="AZ82" s="57">
        <f>AZ204*исходники!$E$66</f>
        <v>1200</v>
      </c>
      <c r="BA82" s="57">
        <f>BA204*исходники!$E$66</f>
        <v>1200</v>
      </c>
      <c r="BB82" s="57">
        <f>BB204*исходники!$E$66</f>
        <v>1200</v>
      </c>
      <c r="BC82" s="57">
        <f>BC204*исходники!$E$66</f>
        <v>1400</v>
      </c>
      <c r="BD82" s="57">
        <f>BD204*исходники!$E$66</f>
        <v>1400</v>
      </c>
      <c r="BE82" s="57">
        <f>BE204*исходники!$E$66</f>
        <v>1400</v>
      </c>
      <c r="BF82" s="57">
        <f>BF204*исходники!$E$66</f>
        <v>1400</v>
      </c>
      <c r="BG82" s="57">
        <f>BG204*исходники!$E$66</f>
        <v>1600</v>
      </c>
      <c r="BH82" s="57">
        <f>BH204*исходники!$E$66</f>
        <v>1600</v>
      </c>
      <c r="BI82" s="57">
        <f>BI204*исходники!$E$66</f>
        <v>1600</v>
      </c>
      <c r="BJ82" s="57">
        <f>BJ204*исходники!$E$66</f>
        <v>1600</v>
      </c>
      <c r="BK82" s="57">
        <f>BK204*исходники!$E$66</f>
        <v>1800</v>
      </c>
      <c r="BL82" s="57">
        <f>BL204*исходники!$E$66</f>
        <v>1800</v>
      </c>
      <c r="BM82" s="57">
        <f>BM204*исходники!$E$66</f>
        <v>1800</v>
      </c>
      <c r="BN82" s="57">
        <f>BN204*исходники!$E$66</f>
        <v>1800</v>
      </c>
      <c r="BO82" s="57">
        <f>BO204*исходники!$E$66</f>
        <v>2000</v>
      </c>
      <c r="BP82" s="57">
        <f>BP204*исходники!$E$66</f>
        <v>2000</v>
      </c>
      <c r="BQ82" s="57">
        <f>BQ204*исходники!$E$66</f>
        <v>2000</v>
      </c>
      <c r="BR82" s="57">
        <f>BR204*исходники!$E$66</f>
        <v>2000</v>
      </c>
      <c r="BS82" s="57">
        <f>BS204*исходники!$E$66</f>
        <v>2200</v>
      </c>
      <c r="BT82" s="57">
        <f>BT204*исходники!$E$66</f>
        <v>2200</v>
      </c>
      <c r="BU82" s="57">
        <f>BU204*исходники!$E$66</f>
        <v>2200</v>
      </c>
      <c r="BV82" s="57">
        <f>BV204*исходники!$E$66</f>
        <v>2200</v>
      </c>
      <c r="BW82" s="57">
        <f>BW204*исходники!$E$66</f>
        <v>2400</v>
      </c>
      <c r="BX82" s="57">
        <f>BX204*исходники!$E$66</f>
        <v>2400</v>
      </c>
      <c r="BY82" s="57">
        <f>BY204*исходники!$E$66</f>
        <v>2400</v>
      </c>
      <c r="BZ82" s="57">
        <f>BZ204*исходники!$E$66</f>
        <v>2400</v>
      </c>
      <c r="CA82" s="57">
        <f>CA204*исходники!$E$66</f>
        <v>2600</v>
      </c>
      <c r="CB82" s="57">
        <f>CB204*исходники!$E$66</f>
        <v>2600</v>
      </c>
      <c r="CC82" s="57">
        <f>CC204*исходники!$E$66</f>
        <v>2600</v>
      </c>
      <c r="CD82" s="57">
        <f>CD204*исходники!$E$66</f>
        <v>2600</v>
      </c>
      <c r="CE82" s="57">
        <f>CE204*исходники!$E$66</f>
        <v>2800</v>
      </c>
      <c r="CF82" s="57">
        <f>CF204*исходники!$E$66</f>
        <v>2800</v>
      </c>
      <c r="CG82" s="57">
        <f>CG204*исходники!$E$66</f>
        <v>2800</v>
      </c>
      <c r="CH82" s="57">
        <f>CH204*исходники!$E$66</f>
        <v>2800</v>
      </c>
      <c r="CI82" s="57">
        <f>CI204*исходники!$E$66</f>
        <v>3000</v>
      </c>
      <c r="CJ82" s="57">
        <f>CJ204*исходники!$E$66</f>
        <v>3000</v>
      </c>
      <c r="CK82" s="57">
        <f>CK204*исходники!$E$66</f>
        <v>3000</v>
      </c>
      <c r="CL82" s="57">
        <f>CL204*исходники!$E$66</f>
        <v>3000</v>
      </c>
      <c r="CM82" s="57">
        <f>CM204*исходники!$E$66</f>
        <v>3200</v>
      </c>
      <c r="CN82" s="57">
        <f>CN204*исходники!$E$66</f>
        <v>3200</v>
      </c>
      <c r="CO82" s="57">
        <f>CO204*исходники!$E$66</f>
        <v>3200</v>
      </c>
      <c r="CP82" s="57">
        <f>CP204*исходники!$E$66</f>
        <v>3200</v>
      </c>
      <c r="CQ82" s="57">
        <f>CQ204*исходники!$E$66</f>
        <v>3400</v>
      </c>
      <c r="CR82" s="57">
        <f>CR204*исходники!$E$66</f>
        <v>3400</v>
      </c>
      <c r="CS82" s="57">
        <f>CS204*исходники!$E$66</f>
        <v>3400</v>
      </c>
      <c r="CT82" s="57">
        <f>CT204*исходники!$E$66</f>
        <v>3400</v>
      </c>
      <c r="CU82" s="57">
        <f>CU204*исходники!$E$66</f>
        <v>3600</v>
      </c>
      <c r="CV82" s="57">
        <f>CV204*исходники!$E$66</f>
        <v>3600</v>
      </c>
      <c r="CW82" s="57">
        <f>CW204*исходники!$E$66</f>
        <v>3600</v>
      </c>
      <c r="CX82" s="57">
        <f>CX204*исходники!$E$66</f>
        <v>3600</v>
      </c>
      <c r="CY82" s="57">
        <f>CY204*исходники!$E$66</f>
        <v>3800</v>
      </c>
      <c r="CZ82" s="57">
        <f>CZ204*исходники!$E$66</f>
        <v>3800</v>
      </c>
      <c r="DA82" s="57">
        <f>DA204*исходники!$E$66</f>
        <v>3800</v>
      </c>
      <c r="DB82" s="57">
        <f>DB204*исходники!$E$66</f>
        <v>3800</v>
      </c>
      <c r="DC82" s="57">
        <f>DC204*исходники!$E$66</f>
        <v>4000</v>
      </c>
      <c r="DD82" s="57">
        <f>DD204*исходники!$E$66</f>
        <v>4000</v>
      </c>
      <c r="DE82" s="57">
        <f>DE204*исходники!$E$66</f>
        <v>4000</v>
      </c>
      <c r="DF82" s="57">
        <f>DF204*исходники!$E$66</f>
        <v>4000</v>
      </c>
      <c r="DG82" s="57">
        <f>DG204*исходники!$E$66</f>
        <v>4200</v>
      </c>
      <c r="DH82" s="57">
        <f>DH204*исходники!$E$66</f>
        <v>4200</v>
      </c>
      <c r="DI82" s="57">
        <f>DI204*исходники!$E$66</f>
        <v>4200</v>
      </c>
      <c r="DJ82" s="57">
        <f>DJ204*исходники!$E$66</f>
        <v>4200</v>
      </c>
      <c r="DK82" s="57">
        <f>DK204*исходники!$E$66</f>
        <v>4400</v>
      </c>
      <c r="DL82" s="57">
        <f>DL204*исходники!$E$66</f>
        <v>4400</v>
      </c>
      <c r="DM82" s="57">
        <f>DM204*исходники!$E$66</f>
        <v>4400</v>
      </c>
      <c r="DN82" s="57">
        <f>DN204*исходники!$E$66</f>
        <v>4400</v>
      </c>
      <c r="DO82" s="57">
        <f>DO204*исходники!$E$66</f>
        <v>4600</v>
      </c>
      <c r="DP82" s="57">
        <f>DP204*исходники!$E$66</f>
        <v>4600</v>
      </c>
      <c r="DQ82" s="57">
        <f>DQ204*исходники!$E$66</f>
        <v>4600</v>
      </c>
      <c r="DR82" s="57">
        <f>DR204*исходники!$E$66</f>
        <v>4600</v>
      </c>
      <c r="DS82" s="57">
        <f>DS204*исходники!$E$66</f>
        <v>4800</v>
      </c>
      <c r="DT82" s="57">
        <f>DT204*исходники!$E$66</f>
        <v>4800</v>
      </c>
      <c r="DU82" s="57">
        <f>DU204*исходники!$E$66</f>
        <v>4800</v>
      </c>
      <c r="DV82" s="57">
        <f>DV204*исходники!$E$66</f>
        <v>4800</v>
      </c>
      <c r="DW82" s="57">
        <f>DW204*исходники!$E$66</f>
        <v>5000</v>
      </c>
      <c r="DX82" s="57">
        <f>DX204*исходники!$E$66</f>
        <v>5000</v>
      </c>
      <c r="DY82" s="57">
        <f>DY204*исходники!$E$66</f>
        <v>5000</v>
      </c>
      <c r="DZ82" s="57">
        <f>DZ204*исходники!$E$66</f>
        <v>5000</v>
      </c>
      <c r="EA82" s="57">
        <f>EA204*исходники!$E$66</f>
        <v>5200</v>
      </c>
      <c r="EB82" s="57">
        <f>EB204*исходники!$E$66</f>
        <v>5200</v>
      </c>
      <c r="EC82" s="57">
        <f>EC204*исходники!$E$66</f>
        <v>5200</v>
      </c>
      <c r="ED82" s="57">
        <f>ED204*исходники!$E$66</f>
        <v>5200</v>
      </c>
      <c r="EE82" s="57">
        <f>EE204*исходники!$E$66</f>
        <v>5400</v>
      </c>
      <c r="EF82" s="57">
        <f>EF204*исходники!$E$66</f>
        <v>5400</v>
      </c>
      <c r="EG82" s="57">
        <f>EG204*исходники!$E$66</f>
        <v>5400</v>
      </c>
      <c r="EH82" s="57">
        <f>EH204*исходники!$E$66</f>
        <v>5400</v>
      </c>
      <c r="EI82" s="57">
        <f>EI204*исходники!$E$66</f>
        <v>5600</v>
      </c>
      <c r="EJ82" s="57">
        <f>EJ204*исходники!$E$66</f>
        <v>5600</v>
      </c>
      <c r="EK82" s="57">
        <f>EK204*исходники!$E$66</f>
        <v>5600</v>
      </c>
      <c r="EL82" s="57">
        <f>EL204*исходники!$E$66</f>
        <v>5600</v>
      </c>
      <c r="EM82" s="57">
        <f>EM204*исходники!$E$66</f>
        <v>5800</v>
      </c>
      <c r="EN82" s="57">
        <f>EN204*исходники!$E$66</f>
        <v>5800</v>
      </c>
      <c r="EO82" s="57">
        <f>EO204*исходники!$E$66</f>
        <v>5800</v>
      </c>
      <c r="EP82" s="57">
        <f>EP204*исходники!$E$66</f>
        <v>5800</v>
      </c>
      <c r="EQ82" s="57">
        <f>EQ204*исходники!$E$66</f>
        <v>6000</v>
      </c>
      <c r="ER82" s="57">
        <f>ER204*исходники!$E$66</f>
        <v>6000</v>
      </c>
      <c r="ES82" s="57">
        <f>ES204*исходники!$E$66</f>
        <v>6000</v>
      </c>
      <c r="ET82" s="57">
        <f>ET204*исходники!$E$66</f>
        <v>6000</v>
      </c>
      <c r="EU82" s="57">
        <f>EU204*исходники!$E$66</f>
        <v>6200</v>
      </c>
      <c r="EV82" s="57">
        <f>EV204*исходники!$E$66</f>
        <v>6200</v>
      </c>
      <c r="EW82" s="57">
        <f>EW204*исходники!$E$66</f>
        <v>6200</v>
      </c>
      <c r="EX82" s="57">
        <f>EX204*исходники!$E$66</f>
        <v>6200</v>
      </c>
      <c r="EY82" s="57">
        <f>EY204*исходники!$E$66</f>
        <v>6400</v>
      </c>
      <c r="EZ82" s="57">
        <f>EZ204*исходники!$E$66</f>
        <v>6400</v>
      </c>
      <c r="FA82" s="57">
        <f>FA204*исходники!$E$66</f>
        <v>6400</v>
      </c>
      <c r="FB82" s="57">
        <f>FB204*исходники!$E$66</f>
        <v>6400</v>
      </c>
    </row>
    <row r="83" spans="1:158" x14ac:dyDescent="0.2">
      <c r="A83" s="113" t="s">
        <v>135</v>
      </c>
      <c r="B83" s="54"/>
      <c r="C83" s="54">
        <f>SUM(C84:C86)</f>
        <v>0</v>
      </c>
      <c r="D83" s="54">
        <f t="shared" ref="D83:AA83" si="1672">SUM(D84:D86)</f>
        <v>0</v>
      </c>
      <c r="E83" s="54">
        <f t="shared" si="1672"/>
        <v>0</v>
      </c>
      <c r="F83" s="54">
        <f t="shared" si="1672"/>
        <v>0</v>
      </c>
      <c r="G83" s="54">
        <f t="shared" si="1672"/>
        <v>0</v>
      </c>
      <c r="H83" s="54">
        <f t="shared" si="1672"/>
        <v>0</v>
      </c>
      <c r="I83" s="54">
        <f t="shared" si="1672"/>
        <v>0</v>
      </c>
      <c r="J83" s="54">
        <f t="shared" si="1672"/>
        <v>0</v>
      </c>
      <c r="K83" s="54">
        <f t="shared" si="1672"/>
        <v>0</v>
      </c>
      <c r="L83" s="54">
        <f t="shared" si="1672"/>
        <v>0</v>
      </c>
      <c r="M83" s="54">
        <f t="shared" si="1672"/>
        <v>0</v>
      </c>
      <c r="N83" s="54">
        <f t="shared" si="1672"/>
        <v>0</v>
      </c>
      <c r="O83" s="54">
        <f t="shared" si="1672"/>
        <v>0</v>
      </c>
      <c r="P83" s="54">
        <f t="shared" si="1672"/>
        <v>0</v>
      </c>
      <c r="Q83" s="54">
        <f t="shared" si="1672"/>
        <v>0</v>
      </c>
      <c r="R83" s="54">
        <f t="shared" si="1672"/>
        <v>0</v>
      </c>
      <c r="S83" s="54">
        <f t="shared" si="1672"/>
        <v>2900</v>
      </c>
      <c r="T83" s="54">
        <f t="shared" si="1672"/>
        <v>2900</v>
      </c>
      <c r="U83" s="54">
        <f t="shared" si="1672"/>
        <v>2900</v>
      </c>
      <c r="V83" s="54">
        <f t="shared" si="1672"/>
        <v>2900</v>
      </c>
      <c r="W83" s="54">
        <f t="shared" si="1672"/>
        <v>2900</v>
      </c>
      <c r="X83" s="54">
        <f t="shared" si="1672"/>
        <v>2900</v>
      </c>
      <c r="Y83" s="54">
        <f t="shared" si="1672"/>
        <v>2900</v>
      </c>
      <c r="Z83" s="54">
        <f t="shared" si="1672"/>
        <v>2900</v>
      </c>
      <c r="AA83" s="54">
        <f t="shared" si="1672"/>
        <v>2900</v>
      </c>
      <c r="AB83" s="54">
        <f t="shared" ref="AB83:CM83" si="1673">SUM(AB84:AB86)</f>
        <v>2900</v>
      </c>
      <c r="AC83" s="54">
        <f t="shared" si="1673"/>
        <v>2900</v>
      </c>
      <c r="AD83" s="54">
        <f t="shared" si="1673"/>
        <v>2900</v>
      </c>
      <c r="AE83" s="54">
        <f t="shared" si="1673"/>
        <v>2900</v>
      </c>
      <c r="AF83" s="54">
        <f t="shared" si="1673"/>
        <v>2900</v>
      </c>
      <c r="AG83" s="54">
        <f t="shared" si="1673"/>
        <v>2900</v>
      </c>
      <c r="AH83" s="54">
        <f t="shared" si="1673"/>
        <v>2900</v>
      </c>
      <c r="AI83" s="54">
        <f t="shared" si="1673"/>
        <v>5800</v>
      </c>
      <c r="AJ83" s="54">
        <f t="shared" si="1673"/>
        <v>5800</v>
      </c>
      <c r="AK83" s="54">
        <f t="shared" si="1673"/>
        <v>5800</v>
      </c>
      <c r="AL83" s="54">
        <f t="shared" si="1673"/>
        <v>5800</v>
      </c>
      <c r="AM83" s="54">
        <f t="shared" si="1673"/>
        <v>8700</v>
      </c>
      <c r="AN83" s="54">
        <f t="shared" si="1673"/>
        <v>8700</v>
      </c>
      <c r="AO83" s="54">
        <f t="shared" si="1673"/>
        <v>8700</v>
      </c>
      <c r="AP83" s="54">
        <f t="shared" si="1673"/>
        <v>8700</v>
      </c>
      <c r="AQ83" s="54">
        <f t="shared" si="1673"/>
        <v>11600</v>
      </c>
      <c r="AR83" s="54">
        <f t="shared" si="1673"/>
        <v>11600</v>
      </c>
      <c r="AS83" s="54">
        <f t="shared" si="1673"/>
        <v>11600</v>
      </c>
      <c r="AT83" s="54">
        <f t="shared" si="1673"/>
        <v>11600</v>
      </c>
      <c r="AU83" s="54">
        <f t="shared" si="1673"/>
        <v>14500</v>
      </c>
      <c r="AV83" s="54">
        <f t="shared" si="1673"/>
        <v>14500</v>
      </c>
      <c r="AW83" s="54">
        <f t="shared" si="1673"/>
        <v>14500</v>
      </c>
      <c r="AX83" s="54">
        <f t="shared" si="1673"/>
        <v>14500</v>
      </c>
      <c r="AY83" s="54">
        <f t="shared" si="1673"/>
        <v>17400</v>
      </c>
      <c r="AZ83" s="54">
        <f t="shared" si="1673"/>
        <v>17400</v>
      </c>
      <c r="BA83" s="54">
        <f t="shared" si="1673"/>
        <v>17400</v>
      </c>
      <c r="BB83" s="54">
        <f t="shared" si="1673"/>
        <v>17400</v>
      </c>
      <c r="BC83" s="54">
        <f t="shared" si="1673"/>
        <v>20300</v>
      </c>
      <c r="BD83" s="54">
        <f t="shared" si="1673"/>
        <v>20300</v>
      </c>
      <c r="BE83" s="54">
        <f t="shared" si="1673"/>
        <v>20300</v>
      </c>
      <c r="BF83" s="54">
        <f t="shared" si="1673"/>
        <v>20300</v>
      </c>
      <c r="BG83" s="54">
        <f t="shared" si="1673"/>
        <v>23200</v>
      </c>
      <c r="BH83" s="54">
        <f t="shared" si="1673"/>
        <v>23200</v>
      </c>
      <c r="BI83" s="54">
        <f t="shared" si="1673"/>
        <v>23200</v>
      </c>
      <c r="BJ83" s="54">
        <f t="shared" si="1673"/>
        <v>23200</v>
      </c>
      <c r="BK83" s="54">
        <f t="shared" si="1673"/>
        <v>26100</v>
      </c>
      <c r="BL83" s="54">
        <f t="shared" si="1673"/>
        <v>26100</v>
      </c>
      <c r="BM83" s="54">
        <f t="shared" si="1673"/>
        <v>26100</v>
      </c>
      <c r="BN83" s="54">
        <f t="shared" si="1673"/>
        <v>26100</v>
      </c>
      <c r="BO83" s="54">
        <f t="shared" si="1673"/>
        <v>29000</v>
      </c>
      <c r="BP83" s="54">
        <f t="shared" si="1673"/>
        <v>29000</v>
      </c>
      <c r="BQ83" s="54">
        <f t="shared" si="1673"/>
        <v>29000</v>
      </c>
      <c r="BR83" s="54">
        <f t="shared" si="1673"/>
        <v>29000</v>
      </c>
      <c r="BS83" s="54">
        <f t="shared" si="1673"/>
        <v>31900</v>
      </c>
      <c r="BT83" s="54">
        <f t="shared" si="1673"/>
        <v>31900</v>
      </c>
      <c r="BU83" s="54">
        <f t="shared" si="1673"/>
        <v>31900</v>
      </c>
      <c r="BV83" s="54">
        <f t="shared" si="1673"/>
        <v>31900</v>
      </c>
      <c r="BW83" s="54">
        <f t="shared" si="1673"/>
        <v>34800</v>
      </c>
      <c r="BX83" s="54">
        <f t="shared" si="1673"/>
        <v>34800</v>
      </c>
      <c r="BY83" s="54">
        <f t="shared" si="1673"/>
        <v>34800</v>
      </c>
      <c r="BZ83" s="54">
        <f t="shared" si="1673"/>
        <v>34800</v>
      </c>
      <c r="CA83" s="54">
        <f t="shared" si="1673"/>
        <v>37700</v>
      </c>
      <c r="CB83" s="54">
        <f t="shared" si="1673"/>
        <v>37700</v>
      </c>
      <c r="CC83" s="54">
        <f t="shared" si="1673"/>
        <v>37700</v>
      </c>
      <c r="CD83" s="54">
        <f t="shared" si="1673"/>
        <v>37700</v>
      </c>
      <c r="CE83" s="54">
        <f t="shared" si="1673"/>
        <v>40600</v>
      </c>
      <c r="CF83" s="54">
        <f t="shared" si="1673"/>
        <v>40600</v>
      </c>
      <c r="CG83" s="54">
        <f t="shared" si="1673"/>
        <v>40600</v>
      </c>
      <c r="CH83" s="54">
        <f t="shared" si="1673"/>
        <v>40600</v>
      </c>
      <c r="CI83" s="54">
        <f t="shared" si="1673"/>
        <v>43500</v>
      </c>
      <c r="CJ83" s="54">
        <f t="shared" si="1673"/>
        <v>43500</v>
      </c>
      <c r="CK83" s="54">
        <f t="shared" si="1673"/>
        <v>43500</v>
      </c>
      <c r="CL83" s="54">
        <f t="shared" si="1673"/>
        <v>43500</v>
      </c>
      <c r="CM83" s="54">
        <f t="shared" si="1673"/>
        <v>46400</v>
      </c>
      <c r="CN83" s="54">
        <f t="shared" ref="CN83:EY83" si="1674">SUM(CN84:CN86)</f>
        <v>46400</v>
      </c>
      <c r="CO83" s="54">
        <f t="shared" si="1674"/>
        <v>46400</v>
      </c>
      <c r="CP83" s="54">
        <f t="shared" si="1674"/>
        <v>46400</v>
      </c>
      <c r="CQ83" s="54">
        <f t="shared" si="1674"/>
        <v>49300</v>
      </c>
      <c r="CR83" s="54">
        <f t="shared" si="1674"/>
        <v>49300</v>
      </c>
      <c r="CS83" s="54">
        <f t="shared" si="1674"/>
        <v>49300</v>
      </c>
      <c r="CT83" s="54">
        <f t="shared" si="1674"/>
        <v>49300</v>
      </c>
      <c r="CU83" s="54">
        <f t="shared" si="1674"/>
        <v>52200</v>
      </c>
      <c r="CV83" s="54">
        <f t="shared" si="1674"/>
        <v>52200</v>
      </c>
      <c r="CW83" s="54">
        <f t="shared" si="1674"/>
        <v>52200</v>
      </c>
      <c r="CX83" s="54">
        <f t="shared" si="1674"/>
        <v>52200</v>
      </c>
      <c r="CY83" s="54">
        <f t="shared" si="1674"/>
        <v>55100</v>
      </c>
      <c r="CZ83" s="54">
        <f t="shared" si="1674"/>
        <v>55100</v>
      </c>
      <c r="DA83" s="54">
        <f t="shared" si="1674"/>
        <v>55100</v>
      </c>
      <c r="DB83" s="54">
        <f t="shared" si="1674"/>
        <v>55100</v>
      </c>
      <c r="DC83" s="54">
        <f t="shared" si="1674"/>
        <v>58000</v>
      </c>
      <c r="DD83" s="54">
        <f t="shared" si="1674"/>
        <v>58000</v>
      </c>
      <c r="DE83" s="54">
        <f t="shared" si="1674"/>
        <v>58000</v>
      </c>
      <c r="DF83" s="54">
        <f t="shared" si="1674"/>
        <v>58000</v>
      </c>
      <c r="DG83" s="54">
        <f t="shared" si="1674"/>
        <v>60900</v>
      </c>
      <c r="DH83" s="54">
        <f t="shared" si="1674"/>
        <v>60900</v>
      </c>
      <c r="DI83" s="54">
        <f t="shared" si="1674"/>
        <v>60900</v>
      </c>
      <c r="DJ83" s="54">
        <f t="shared" si="1674"/>
        <v>60900</v>
      </c>
      <c r="DK83" s="54">
        <f t="shared" si="1674"/>
        <v>63800</v>
      </c>
      <c r="DL83" s="54">
        <f t="shared" si="1674"/>
        <v>63800</v>
      </c>
      <c r="DM83" s="54">
        <f t="shared" si="1674"/>
        <v>63800</v>
      </c>
      <c r="DN83" s="54">
        <f t="shared" si="1674"/>
        <v>63800</v>
      </c>
      <c r="DO83" s="54">
        <f t="shared" si="1674"/>
        <v>66700</v>
      </c>
      <c r="DP83" s="54">
        <f t="shared" si="1674"/>
        <v>66700</v>
      </c>
      <c r="DQ83" s="54">
        <f t="shared" si="1674"/>
        <v>66700</v>
      </c>
      <c r="DR83" s="54">
        <f t="shared" si="1674"/>
        <v>66700</v>
      </c>
      <c r="DS83" s="54">
        <f t="shared" si="1674"/>
        <v>69600</v>
      </c>
      <c r="DT83" s="54">
        <f t="shared" si="1674"/>
        <v>69600</v>
      </c>
      <c r="DU83" s="54">
        <f t="shared" si="1674"/>
        <v>69600</v>
      </c>
      <c r="DV83" s="54">
        <f t="shared" si="1674"/>
        <v>69600</v>
      </c>
      <c r="DW83" s="54">
        <f t="shared" si="1674"/>
        <v>72500</v>
      </c>
      <c r="DX83" s="54">
        <f t="shared" si="1674"/>
        <v>72500</v>
      </c>
      <c r="DY83" s="54">
        <f t="shared" si="1674"/>
        <v>72500</v>
      </c>
      <c r="DZ83" s="54">
        <f t="shared" si="1674"/>
        <v>72500</v>
      </c>
      <c r="EA83" s="54">
        <f t="shared" si="1674"/>
        <v>75400</v>
      </c>
      <c r="EB83" s="54">
        <f t="shared" si="1674"/>
        <v>75400</v>
      </c>
      <c r="EC83" s="54">
        <f t="shared" si="1674"/>
        <v>75400</v>
      </c>
      <c r="ED83" s="54">
        <f t="shared" si="1674"/>
        <v>75400</v>
      </c>
      <c r="EE83" s="54">
        <f t="shared" si="1674"/>
        <v>78300</v>
      </c>
      <c r="EF83" s="54">
        <f t="shared" si="1674"/>
        <v>78300</v>
      </c>
      <c r="EG83" s="54">
        <f t="shared" si="1674"/>
        <v>78300</v>
      </c>
      <c r="EH83" s="54">
        <f t="shared" si="1674"/>
        <v>78300</v>
      </c>
      <c r="EI83" s="54">
        <f t="shared" si="1674"/>
        <v>81200</v>
      </c>
      <c r="EJ83" s="54">
        <f t="shared" si="1674"/>
        <v>81200</v>
      </c>
      <c r="EK83" s="54">
        <f t="shared" si="1674"/>
        <v>81200</v>
      </c>
      <c r="EL83" s="54">
        <f t="shared" si="1674"/>
        <v>81200</v>
      </c>
      <c r="EM83" s="54">
        <f t="shared" si="1674"/>
        <v>84100</v>
      </c>
      <c r="EN83" s="54">
        <f t="shared" si="1674"/>
        <v>84100</v>
      </c>
      <c r="EO83" s="54">
        <f t="shared" si="1674"/>
        <v>84100</v>
      </c>
      <c r="EP83" s="54">
        <f t="shared" si="1674"/>
        <v>84100</v>
      </c>
      <c r="EQ83" s="54">
        <f t="shared" si="1674"/>
        <v>87000</v>
      </c>
      <c r="ER83" s="54">
        <f t="shared" si="1674"/>
        <v>87000</v>
      </c>
      <c r="ES83" s="54">
        <f t="shared" si="1674"/>
        <v>87000</v>
      </c>
      <c r="ET83" s="54">
        <f t="shared" si="1674"/>
        <v>87000</v>
      </c>
      <c r="EU83" s="54">
        <f t="shared" si="1674"/>
        <v>89900</v>
      </c>
      <c r="EV83" s="54">
        <f t="shared" si="1674"/>
        <v>89900</v>
      </c>
      <c r="EW83" s="54">
        <f t="shared" si="1674"/>
        <v>89900</v>
      </c>
      <c r="EX83" s="54">
        <f t="shared" si="1674"/>
        <v>89900</v>
      </c>
      <c r="EY83" s="54">
        <f t="shared" si="1674"/>
        <v>92800</v>
      </c>
      <c r="EZ83" s="54">
        <f t="shared" ref="EZ83:FB83" si="1675">SUM(EZ84:EZ86)</f>
        <v>92800</v>
      </c>
      <c r="FA83" s="54">
        <f t="shared" si="1675"/>
        <v>92800</v>
      </c>
      <c r="FB83" s="54">
        <f t="shared" si="1675"/>
        <v>92800</v>
      </c>
    </row>
    <row r="84" spans="1:158" x14ac:dyDescent="0.2">
      <c r="A84" s="103" t="s">
        <v>101</v>
      </c>
      <c r="B84" s="95"/>
      <c r="C84" s="55">
        <f>C206*исходники!$F$66</f>
        <v>0</v>
      </c>
      <c r="D84" s="55">
        <f>D206*исходники!$F$66</f>
        <v>0</v>
      </c>
      <c r="E84" s="55">
        <f>E206*исходники!$F$66</f>
        <v>0</v>
      </c>
      <c r="F84" s="55">
        <f>F206*исходники!$F$66</f>
        <v>0</v>
      </c>
      <c r="G84" s="55">
        <f>G206*исходники!$F$66</f>
        <v>0</v>
      </c>
      <c r="H84" s="55">
        <f>H206*исходники!$F$66</f>
        <v>0</v>
      </c>
      <c r="I84" s="55">
        <f>I206*исходники!$F$66</f>
        <v>0</v>
      </c>
      <c r="J84" s="55">
        <f>J206*исходники!$F$66</f>
        <v>0</v>
      </c>
      <c r="K84" s="56">
        <f>K206*исходники!$F$66</f>
        <v>0</v>
      </c>
      <c r="L84" s="56">
        <f>L206*исходники!$F$66</f>
        <v>0</v>
      </c>
      <c r="M84" s="56">
        <f>M206*исходники!$F$66</f>
        <v>0</v>
      </c>
      <c r="N84" s="56">
        <f>N206*исходники!$F$66</f>
        <v>0</v>
      </c>
      <c r="O84" s="56">
        <f>O206*исходники!$F$66</f>
        <v>0</v>
      </c>
      <c r="P84" s="56">
        <f>P206*исходники!$F$66</f>
        <v>0</v>
      </c>
      <c r="Q84" s="56">
        <f>Q206*исходники!$F$66</f>
        <v>0</v>
      </c>
      <c r="R84" s="56">
        <f>R206*исходники!$F$66</f>
        <v>0</v>
      </c>
      <c r="S84" s="57">
        <f>S206*исходники!$F$66</f>
        <v>1800</v>
      </c>
      <c r="T84" s="57">
        <f>T206*исходники!$F$66</f>
        <v>1800</v>
      </c>
      <c r="U84" s="57">
        <f>U206*исходники!$F$66</f>
        <v>1800</v>
      </c>
      <c r="V84" s="57">
        <f>V206*исходники!$F$66</f>
        <v>1800</v>
      </c>
      <c r="W84" s="57">
        <f>W206*исходники!$F$66</f>
        <v>1800</v>
      </c>
      <c r="X84" s="57">
        <f>X206*исходники!$F$66</f>
        <v>1800</v>
      </c>
      <c r="Y84" s="57">
        <f>Y206*исходники!$F$66</f>
        <v>1800</v>
      </c>
      <c r="Z84" s="57">
        <f>Z206*исходники!$F$66</f>
        <v>1800</v>
      </c>
      <c r="AA84" s="57">
        <f>AA206*исходники!$F$66</f>
        <v>1800</v>
      </c>
      <c r="AB84" s="57">
        <f>AB206*исходники!$F$66</f>
        <v>1800</v>
      </c>
      <c r="AC84" s="57">
        <f>AC206*исходники!$F$66</f>
        <v>1800</v>
      </c>
      <c r="AD84" s="57">
        <f>AD206*исходники!$F$66</f>
        <v>1800</v>
      </c>
      <c r="AE84" s="57">
        <f>AE206*исходники!$F$66</f>
        <v>1800</v>
      </c>
      <c r="AF84" s="57">
        <f>AF206*исходники!$F$66</f>
        <v>1800</v>
      </c>
      <c r="AG84" s="57">
        <f>AG206*исходники!$F$66</f>
        <v>1800</v>
      </c>
      <c r="AH84" s="57">
        <f>AH206*исходники!$F$66</f>
        <v>1800</v>
      </c>
      <c r="AI84" s="57">
        <f>AI206*исходники!$F$66</f>
        <v>3600</v>
      </c>
      <c r="AJ84" s="57">
        <f>AJ206*исходники!$F$66</f>
        <v>3600</v>
      </c>
      <c r="AK84" s="57">
        <f>AK206*исходники!$F$66</f>
        <v>3600</v>
      </c>
      <c r="AL84" s="57">
        <f>AL206*исходники!$F$66</f>
        <v>3600</v>
      </c>
      <c r="AM84" s="57">
        <f>AM206*исходники!$F$66</f>
        <v>5400</v>
      </c>
      <c r="AN84" s="57">
        <f>AN206*исходники!$F$66</f>
        <v>5400</v>
      </c>
      <c r="AO84" s="57">
        <f>AO206*исходники!$F$66</f>
        <v>5400</v>
      </c>
      <c r="AP84" s="57">
        <f>AP206*исходники!$F$66</f>
        <v>5400</v>
      </c>
      <c r="AQ84" s="57">
        <f>AQ206*исходники!$F$66</f>
        <v>7200</v>
      </c>
      <c r="AR84" s="57">
        <f>AR206*исходники!$F$66</f>
        <v>7200</v>
      </c>
      <c r="AS84" s="57">
        <f>AS206*исходники!$F$66</f>
        <v>7200</v>
      </c>
      <c r="AT84" s="57">
        <f>AT206*исходники!$F$66</f>
        <v>7200</v>
      </c>
      <c r="AU84" s="57">
        <f>AU206*исходники!$F$66</f>
        <v>9000</v>
      </c>
      <c r="AV84" s="57">
        <f>AV206*исходники!$F$66</f>
        <v>9000</v>
      </c>
      <c r="AW84" s="57">
        <f>AW206*исходники!$F$66</f>
        <v>9000</v>
      </c>
      <c r="AX84" s="57">
        <f>AX206*исходники!$F$66</f>
        <v>9000</v>
      </c>
      <c r="AY84" s="57">
        <f>AY206*исходники!$F$66</f>
        <v>10800</v>
      </c>
      <c r="AZ84" s="57">
        <f>AZ206*исходники!$F$66</f>
        <v>10800</v>
      </c>
      <c r="BA84" s="57">
        <f>BA206*исходники!$F$66</f>
        <v>10800</v>
      </c>
      <c r="BB84" s="57">
        <f>BB206*исходники!$F$66</f>
        <v>10800</v>
      </c>
      <c r="BC84" s="57">
        <f>BC206*исходники!$F$66</f>
        <v>12600</v>
      </c>
      <c r="BD84" s="57">
        <f>BD206*исходники!$F$66</f>
        <v>12600</v>
      </c>
      <c r="BE84" s="57">
        <f>BE206*исходники!$F$66</f>
        <v>12600</v>
      </c>
      <c r="BF84" s="57">
        <f>BF206*исходники!$F$66</f>
        <v>12600</v>
      </c>
      <c r="BG84" s="57">
        <f>BG206*исходники!$F$66</f>
        <v>14400</v>
      </c>
      <c r="BH84" s="57">
        <f>BH206*исходники!$F$66</f>
        <v>14400</v>
      </c>
      <c r="BI84" s="57">
        <f>BI206*исходники!$F$66</f>
        <v>14400</v>
      </c>
      <c r="BJ84" s="57">
        <f>BJ206*исходники!$F$66</f>
        <v>14400</v>
      </c>
      <c r="BK84" s="57">
        <f>BK206*исходники!$F$66</f>
        <v>16200</v>
      </c>
      <c r="BL84" s="57">
        <f>BL206*исходники!$F$66</f>
        <v>16200</v>
      </c>
      <c r="BM84" s="57">
        <f>BM206*исходники!$F$66</f>
        <v>16200</v>
      </c>
      <c r="BN84" s="57">
        <f>BN206*исходники!$F$66</f>
        <v>16200</v>
      </c>
      <c r="BO84" s="57">
        <f>BO206*исходники!$F$66</f>
        <v>18000</v>
      </c>
      <c r="BP84" s="57">
        <f>BP206*исходники!$F$66</f>
        <v>18000</v>
      </c>
      <c r="BQ84" s="57">
        <f>BQ206*исходники!$F$66</f>
        <v>18000</v>
      </c>
      <c r="BR84" s="57">
        <f>BR206*исходники!$F$66</f>
        <v>18000</v>
      </c>
      <c r="BS84" s="57">
        <f>BS206*исходники!$F$66</f>
        <v>19800</v>
      </c>
      <c r="BT84" s="57">
        <f>BT206*исходники!$F$66</f>
        <v>19800</v>
      </c>
      <c r="BU84" s="57">
        <f>BU206*исходники!$F$66</f>
        <v>19800</v>
      </c>
      <c r="BV84" s="57">
        <f>BV206*исходники!$F$66</f>
        <v>19800</v>
      </c>
      <c r="BW84" s="57">
        <f>BW206*исходники!$F$66</f>
        <v>21600</v>
      </c>
      <c r="BX84" s="57">
        <f>BX206*исходники!$F$66</f>
        <v>21600</v>
      </c>
      <c r="BY84" s="57">
        <f>BY206*исходники!$F$66</f>
        <v>21600</v>
      </c>
      <c r="BZ84" s="57">
        <f>BZ206*исходники!$F$66</f>
        <v>21600</v>
      </c>
      <c r="CA84" s="57">
        <f>CA206*исходники!$F$66</f>
        <v>23400</v>
      </c>
      <c r="CB84" s="57">
        <f>CB206*исходники!$F$66</f>
        <v>23400</v>
      </c>
      <c r="CC84" s="57">
        <f>CC206*исходники!$F$66</f>
        <v>23400</v>
      </c>
      <c r="CD84" s="57">
        <f>CD206*исходники!$F$66</f>
        <v>23400</v>
      </c>
      <c r="CE84" s="57">
        <f>CE206*исходники!$F$66</f>
        <v>25200</v>
      </c>
      <c r="CF84" s="57">
        <f>CF206*исходники!$F$66</f>
        <v>25200</v>
      </c>
      <c r="CG84" s="57">
        <f>CG206*исходники!$F$66</f>
        <v>25200</v>
      </c>
      <c r="CH84" s="57">
        <f>CH206*исходники!$F$66</f>
        <v>25200</v>
      </c>
      <c r="CI84" s="57">
        <f>CI206*исходники!$F$66</f>
        <v>27000</v>
      </c>
      <c r="CJ84" s="57">
        <f>CJ206*исходники!$F$66</f>
        <v>27000</v>
      </c>
      <c r="CK84" s="57">
        <f>CK206*исходники!$F$66</f>
        <v>27000</v>
      </c>
      <c r="CL84" s="57">
        <f>CL206*исходники!$F$66</f>
        <v>27000</v>
      </c>
      <c r="CM84" s="57">
        <f>CM206*исходники!$F$66</f>
        <v>28800</v>
      </c>
      <c r="CN84" s="57">
        <f>CN206*исходники!$F$66</f>
        <v>28800</v>
      </c>
      <c r="CO84" s="57">
        <f>CO206*исходники!$F$66</f>
        <v>28800</v>
      </c>
      <c r="CP84" s="57">
        <f>CP206*исходники!$F$66</f>
        <v>28800</v>
      </c>
      <c r="CQ84" s="57">
        <f>CQ206*исходники!$F$66</f>
        <v>30600</v>
      </c>
      <c r="CR84" s="57">
        <f>CR206*исходники!$F$66</f>
        <v>30600</v>
      </c>
      <c r="CS84" s="57">
        <f>CS206*исходники!$F$66</f>
        <v>30600</v>
      </c>
      <c r="CT84" s="57">
        <f>CT206*исходники!$F$66</f>
        <v>30600</v>
      </c>
      <c r="CU84" s="57">
        <f>CU206*исходники!$F$66</f>
        <v>32400</v>
      </c>
      <c r="CV84" s="57">
        <f>CV206*исходники!$F$66</f>
        <v>32400</v>
      </c>
      <c r="CW84" s="57">
        <f>CW206*исходники!$F$66</f>
        <v>32400</v>
      </c>
      <c r="CX84" s="57">
        <f>CX206*исходники!$F$66</f>
        <v>32400</v>
      </c>
      <c r="CY84" s="57">
        <f>CY206*исходники!$F$66</f>
        <v>34200</v>
      </c>
      <c r="CZ84" s="57">
        <f>CZ206*исходники!$F$66</f>
        <v>34200</v>
      </c>
      <c r="DA84" s="57">
        <f>DA206*исходники!$F$66</f>
        <v>34200</v>
      </c>
      <c r="DB84" s="57">
        <f>DB206*исходники!$F$66</f>
        <v>34200</v>
      </c>
      <c r="DC84" s="57">
        <f>DC206*исходники!$F$66</f>
        <v>36000</v>
      </c>
      <c r="DD84" s="57">
        <f>DD206*исходники!$F$66</f>
        <v>36000</v>
      </c>
      <c r="DE84" s="57">
        <f>DE206*исходники!$F$66</f>
        <v>36000</v>
      </c>
      <c r="DF84" s="57">
        <f>DF206*исходники!$F$66</f>
        <v>36000</v>
      </c>
      <c r="DG84" s="57">
        <f>DG206*исходники!$F$66</f>
        <v>37800</v>
      </c>
      <c r="DH84" s="57">
        <f>DH206*исходники!$F$66</f>
        <v>37800</v>
      </c>
      <c r="DI84" s="57">
        <f>DI206*исходники!$F$66</f>
        <v>37800</v>
      </c>
      <c r="DJ84" s="57">
        <f>DJ206*исходники!$F$66</f>
        <v>37800</v>
      </c>
      <c r="DK84" s="57">
        <f>DK206*исходники!$F$66</f>
        <v>39600</v>
      </c>
      <c r="DL84" s="57">
        <f>DL206*исходники!$F$66</f>
        <v>39600</v>
      </c>
      <c r="DM84" s="57">
        <f>DM206*исходники!$F$66</f>
        <v>39600</v>
      </c>
      <c r="DN84" s="57">
        <f>DN206*исходники!$F$66</f>
        <v>39600</v>
      </c>
      <c r="DO84" s="57">
        <f>DO206*исходники!$F$66</f>
        <v>41400</v>
      </c>
      <c r="DP84" s="57">
        <f>DP206*исходники!$F$66</f>
        <v>41400</v>
      </c>
      <c r="DQ84" s="57">
        <f>DQ206*исходники!$F$66</f>
        <v>41400</v>
      </c>
      <c r="DR84" s="57">
        <f>DR206*исходники!$F$66</f>
        <v>41400</v>
      </c>
      <c r="DS84" s="57">
        <f>DS206*исходники!$F$66</f>
        <v>43200</v>
      </c>
      <c r="DT84" s="57">
        <f>DT206*исходники!$F$66</f>
        <v>43200</v>
      </c>
      <c r="DU84" s="57">
        <f>DU206*исходники!$F$66</f>
        <v>43200</v>
      </c>
      <c r="DV84" s="57">
        <f>DV206*исходники!$F$66</f>
        <v>43200</v>
      </c>
      <c r="DW84" s="57">
        <f>DW206*исходники!$F$66</f>
        <v>45000</v>
      </c>
      <c r="DX84" s="57">
        <f>DX206*исходники!$F$66</f>
        <v>45000</v>
      </c>
      <c r="DY84" s="57">
        <f>DY206*исходники!$F$66</f>
        <v>45000</v>
      </c>
      <c r="DZ84" s="57">
        <f>DZ206*исходники!$F$66</f>
        <v>45000</v>
      </c>
      <c r="EA84" s="57">
        <f>EA206*исходники!$F$66</f>
        <v>46800</v>
      </c>
      <c r="EB84" s="57">
        <f>EB206*исходники!$F$66</f>
        <v>46800</v>
      </c>
      <c r="EC84" s="57">
        <f>EC206*исходники!$F$66</f>
        <v>46800</v>
      </c>
      <c r="ED84" s="57">
        <f>ED206*исходники!$F$66</f>
        <v>46800</v>
      </c>
      <c r="EE84" s="57">
        <f>EE206*исходники!$F$66</f>
        <v>48600</v>
      </c>
      <c r="EF84" s="57">
        <f>EF206*исходники!$F$66</f>
        <v>48600</v>
      </c>
      <c r="EG84" s="57">
        <f>EG206*исходники!$F$66</f>
        <v>48600</v>
      </c>
      <c r="EH84" s="57">
        <f>EH206*исходники!$F$66</f>
        <v>48600</v>
      </c>
      <c r="EI84" s="57">
        <f>EI206*исходники!$F$66</f>
        <v>50400</v>
      </c>
      <c r="EJ84" s="57">
        <f>EJ206*исходники!$F$66</f>
        <v>50400</v>
      </c>
      <c r="EK84" s="57">
        <f>EK206*исходники!$F$66</f>
        <v>50400</v>
      </c>
      <c r="EL84" s="57">
        <f>EL206*исходники!$F$66</f>
        <v>50400</v>
      </c>
      <c r="EM84" s="57">
        <f>EM206*исходники!$F$66</f>
        <v>52200</v>
      </c>
      <c r="EN84" s="57">
        <f>EN206*исходники!$F$66</f>
        <v>52200</v>
      </c>
      <c r="EO84" s="57">
        <f>EO206*исходники!$F$66</f>
        <v>52200</v>
      </c>
      <c r="EP84" s="57">
        <f>EP206*исходники!$F$66</f>
        <v>52200</v>
      </c>
      <c r="EQ84" s="57">
        <f>EQ206*исходники!$F$66</f>
        <v>54000</v>
      </c>
      <c r="ER84" s="57">
        <f>ER206*исходники!$F$66</f>
        <v>54000</v>
      </c>
      <c r="ES84" s="57">
        <f>ES206*исходники!$F$66</f>
        <v>54000</v>
      </c>
      <c r="ET84" s="57">
        <f>ET206*исходники!$F$66</f>
        <v>54000</v>
      </c>
      <c r="EU84" s="57">
        <f>EU206*исходники!$F$66</f>
        <v>55800</v>
      </c>
      <c r="EV84" s="57">
        <f>EV206*исходники!$F$66</f>
        <v>55800</v>
      </c>
      <c r="EW84" s="57">
        <f>EW206*исходники!$F$66</f>
        <v>55800</v>
      </c>
      <c r="EX84" s="57">
        <f>EX206*исходники!$F$66</f>
        <v>55800</v>
      </c>
      <c r="EY84" s="57">
        <f>EY206*исходники!$F$66</f>
        <v>57600</v>
      </c>
      <c r="EZ84" s="57">
        <f>EZ206*исходники!$F$66</f>
        <v>57600</v>
      </c>
      <c r="FA84" s="57">
        <f>FA206*исходники!$F$66</f>
        <v>57600</v>
      </c>
      <c r="FB84" s="57">
        <f>FB206*исходники!$F$66</f>
        <v>57600</v>
      </c>
    </row>
    <row r="85" spans="1:158" x14ac:dyDescent="0.2">
      <c r="A85" s="103" t="s">
        <v>57</v>
      </c>
      <c r="B85" s="95"/>
      <c r="C85" s="55">
        <f>C207*исходники!$G$66</f>
        <v>0</v>
      </c>
      <c r="D85" s="55">
        <f>D207*исходники!$G$66</f>
        <v>0</v>
      </c>
      <c r="E85" s="55">
        <f>E207*исходники!$G$66</f>
        <v>0</v>
      </c>
      <c r="F85" s="55">
        <f>F207*исходники!$G$66</f>
        <v>0</v>
      </c>
      <c r="G85" s="55">
        <f>G207*исходники!$G$66</f>
        <v>0</v>
      </c>
      <c r="H85" s="55">
        <f>H207*исходники!$G$66</f>
        <v>0</v>
      </c>
      <c r="I85" s="55">
        <f>I207*исходники!$G$66</f>
        <v>0</v>
      </c>
      <c r="J85" s="55">
        <f>J207*исходники!$G$66</f>
        <v>0</v>
      </c>
      <c r="K85" s="56">
        <f>K207*исходники!$G$66</f>
        <v>0</v>
      </c>
      <c r="L85" s="56">
        <f>L207*исходники!$G$66</f>
        <v>0</v>
      </c>
      <c r="M85" s="56">
        <f>M207*исходники!$G$66</f>
        <v>0</v>
      </c>
      <c r="N85" s="56">
        <f>N207*исходники!$G$66</f>
        <v>0</v>
      </c>
      <c r="O85" s="56">
        <f>O207*исходники!$G$66</f>
        <v>0</v>
      </c>
      <c r="P85" s="56">
        <f>P207*исходники!$G$66</f>
        <v>0</v>
      </c>
      <c r="Q85" s="56">
        <f>Q207*исходники!$G$66</f>
        <v>0</v>
      </c>
      <c r="R85" s="56">
        <f>R207*исходники!$G$66</f>
        <v>0</v>
      </c>
      <c r="S85" s="57">
        <f>S207*исходники!$G$66</f>
        <v>600</v>
      </c>
      <c r="T85" s="57">
        <f>T207*исходники!$G$66</f>
        <v>600</v>
      </c>
      <c r="U85" s="57">
        <f>U207*исходники!$G$66</f>
        <v>600</v>
      </c>
      <c r="V85" s="57">
        <f>V207*исходники!$G$66</f>
        <v>600</v>
      </c>
      <c r="W85" s="57">
        <f>W207*исходники!$G$66</f>
        <v>600</v>
      </c>
      <c r="X85" s="57">
        <f>X207*исходники!$G$66</f>
        <v>600</v>
      </c>
      <c r="Y85" s="57">
        <f>Y207*исходники!$G$66</f>
        <v>600</v>
      </c>
      <c r="Z85" s="57">
        <f>Z207*исходники!$G$66</f>
        <v>600</v>
      </c>
      <c r="AA85" s="57">
        <f>AA207*исходники!$G$66</f>
        <v>600</v>
      </c>
      <c r="AB85" s="57">
        <f>AB207*исходники!$G$66</f>
        <v>600</v>
      </c>
      <c r="AC85" s="57">
        <f>AC207*исходники!$G$66</f>
        <v>600</v>
      </c>
      <c r="AD85" s="57">
        <f>AD207*исходники!$G$66</f>
        <v>600</v>
      </c>
      <c r="AE85" s="57">
        <f>AE207*исходники!$G$66</f>
        <v>600</v>
      </c>
      <c r="AF85" s="57">
        <f>AF207*исходники!$G$66</f>
        <v>600</v>
      </c>
      <c r="AG85" s="57">
        <f>AG207*исходники!$G$66</f>
        <v>600</v>
      </c>
      <c r="AH85" s="57">
        <f>AH207*исходники!$G$66</f>
        <v>600</v>
      </c>
      <c r="AI85" s="57">
        <f>AI207*исходники!$G$66</f>
        <v>1200</v>
      </c>
      <c r="AJ85" s="57">
        <f>AJ207*исходники!$G$66</f>
        <v>1200</v>
      </c>
      <c r="AK85" s="57">
        <f>AK207*исходники!$G$66</f>
        <v>1200</v>
      </c>
      <c r="AL85" s="57">
        <f>AL207*исходники!$G$66</f>
        <v>1200</v>
      </c>
      <c r="AM85" s="57">
        <f>AM207*исходники!$G$66</f>
        <v>1800</v>
      </c>
      <c r="AN85" s="57">
        <f>AN207*исходники!$G$66</f>
        <v>1800</v>
      </c>
      <c r="AO85" s="57">
        <f>AO207*исходники!$G$66</f>
        <v>1800</v>
      </c>
      <c r="AP85" s="57">
        <f>AP207*исходники!$G$66</f>
        <v>1800</v>
      </c>
      <c r="AQ85" s="57">
        <f>AQ207*исходники!$G$66</f>
        <v>2400</v>
      </c>
      <c r="AR85" s="57">
        <f>AR207*исходники!$G$66</f>
        <v>2400</v>
      </c>
      <c r="AS85" s="57">
        <f>AS207*исходники!$G$66</f>
        <v>2400</v>
      </c>
      <c r="AT85" s="57">
        <f>AT207*исходники!$G$66</f>
        <v>2400</v>
      </c>
      <c r="AU85" s="57">
        <f>AU207*исходники!$G$66</f>
        <v>3000</v>
      </c>
      <c r="AV85" s="57">
        <f>AV207*исходники!$G$66</f>
        <v>3000</v>
      </c>
      <c r="AW85" s="57">
        <f>AW207*исходники!$G$66</f>
        <v>3000</v>
      </c>
      <c r="AX85" s="57">
        <f>AX207*исходники!$G$66</f>
        <v>3000</v>
      </c>
      <c r="AY85" s="57">
        <f>AY207*исходники!$G$66</f>
        <v>3600</v>
      </c>
      <c r="AZ85" s="57">
        <f>AZ207*исходники!$G$66</f>
        <v>3600</v>
      </c>
      <c r="BA85" s="57">
        <f>BA207*исходники!$G$66</f>
        <v>3600</v>
      </c>
      <c r="BB85" s="57">
        <f>BB207*исходники!$G$66</f>
        <v>3600</v>
      </c>
      <c r="BC85" s="57">
        <f>BC207*исходники!$G$66</f>
        <v>4200</v>
      </c>
      <c r="BD85" s="57">
        <f>BD207*исходники!$G$66</f>
        <v>4200</v>
      </c>
      <c r="BE85" s="57">
        <f>BE207*исходники!$G$66</f>
        <v>4200</v>
      </c>
      <c r="BF85" s="57">
        <f>BF207*исходники!$G$66</f>
        <v>4200</v>
      </c>
      <c r="BG85" s="57">
        <f>BG207*исходники!$G$66</f>
        <v>4800</v>
      </c>
      <c r="BH85" s="57">
        <f>BH207*исходники!$G$66</f>
        <v>4800</v>
      </c>
      <c r="BI85" s="57">
        <f>BI207*исходники!$G$66</f>
        <v>4800</v>
      </c>
      <c r="BJ85" s="57">
        <f>BJ207*исходники!$G$66</f>
        <v>4800</v>
      </c>
      <c r="BK85" s="57">
        <f>BK207*исходники!$G$66</f>
        <v>5400</v>
      </c>
      <c r="BL85" s="57">
        <f>BL207*исходники!$G$66</f>
        <v>5400</v>
      </c>
      <c r="BM85" s="57">
        <f>BM207*исходники!$G$66</f>
        <v>5400</v>
      </c>
      <c r="BN85" s="57">
        <f>BN207*исходники!$G$66</f>
        <v>5400</v>
      </c>
      <c r="BO85" s="57">
        <f>BO207*исходники!$G$66</f>
        <v>6000</v>
      </c>
      <c r="BP85" s="57">
        <f>BP207*исходники!$G$66</f>
        <v>6000</v>
      </c>
      <c r="BQ85" s="57">
        <f>BQ207*исходники!$G$66</f>
        <v>6000</v>
      </c>
      <c r="BR85" s="57">
        <f>BR207*исходники!$G$66</f>
        <v>6000</v>
      </c>
      <c r="BS85" s="57">
        <f>BS207*исходники!$G$66</f>
        <v>6600</v>
      </c>
      <c r="BT85" s="57">
        <f>BT207*исходники!$G$66</f>
        <v>6600</v>
      </c>
      <c r="BU85" s="57">
        <f>BU207*исходники!$G$66</f>
        <v>6600</v>
      </c>
      <c r="BV85" s="57">
        <f>BV207*исходники!$G$66</f>
        <v>6600</v>
      </c>
      <c r="BW85" s="57">
        <f>BW207*исходники!$G$66</f>
        <v>7200</v>
      </c>
      <c r="BX85" s="57">
        <f>BX207*исходники!$G$66</f>
        <v>7200</v>
      </c>
      <c r="BY85" s="57">
        <f>BY207*исходники!$G$66</f>
        <v>7200</v>
      </c>
      <c r="BZ85" s="57">
        <f>BZ207*исходники!$G$66</f>
        <v>7200</v>
      </c>
      <c r="CA85" s="57">
        <f>CA207*исходники!$G$66</f>
        <v>7800</v>
      </c>
      <c r="CB85" s="57">
        <f>CB207*исходники!$G$66</f>
        <v>7800</v>
      </c>
      <c r="CC85" s="57">
        <f>CC207*исходники!$G$66</f>
        <v>7800</v>
      </c>
      <c r="CD85" s="57">
        <f>CD207*исходники!$G$66</f>
        <v>7800</v>
      </c>
      <c r="CE85" s="57">
        <f>CE207*исходники!$G$66</f>
        <v>8400</v>
      </c>
      <c r="CF85" s="57">
        <f>CF207*исходники!$G$66</f>
        <v>8400</v>
      </c>
      <c r="CG85" s="57">
        <f>CG207*исходники!$G$66</f>
        <v>8400</v>
      </c>
      <c r="CH85" s="57">
        <f>CH207*исходники!$G$66</f>
        <v>8400</v>
      </c>
      <c r="CI85" s="57">
        <f>CI207*исходники!$G$66</f>
        <v>9000</v>
      </c>
      <c r="CJ85" s="57">
        <f>CJ207*исходники!$G$66</f>
        <v>9000</v>
      </c>
      <c r="CK85" s="57">
        <f>CK207*исходники!$G$66</f>
        <v>9000</v>
      </c>
      <c r="CL85" s="57">
        <f>CL207*исходники!$G$66</f>
        <v>9000</v>
      </c>
      <c r="CM85" s="57">
        <f>CM207*исходники!$G$66</f>
        <v>9600</v>
      </c>
      <c r="CN85" s="57">
        <f>CN207*исходники!$G$66</f>
        <v>9600</v>
      </c>
      <c r="CO85" s="57">
        <f>CO207*исходники!$G$66</f>
        <v>9600</v>
      </c>
      <c r="CP85" s="57">
        <f>CP207*исходники!$G$66</f>
        <v>9600</v>
      </c>
      <c r="CQ85" s="57">
        <f>CQ207*исходники!$G$66</f>
        <v>10200</v>
      </c>
      <c r="CR85" s="57">
        <f>CR207*исходники!$G$66</f>
        <v>10200</v>
      </c>
      <c r="CS85" s="57">
        <f>CS207*исходники!$G$66</f>
        <v>10200</v>
      </c>
      <c r="CT85" s="57">
        <f>CT207*исходники!$G$66</f>
        <v>10200</v>
      </c>
      <c r="CU85" s="57">
        <f>CU207*исходники!$G$66</f>
        <v>10800</v>
      </c>
      <c r="CV85" s="57">
        <f>CV207*исходники!$G$66</f>
        <v>10800</v>
      </c>
      <c r="CW85" s="57">
        <f>CW207*исходники!$G$66</f>
        <v>10800</v>
      </c>
      <c r="CX85" s="57">
        <f>CX207*исходники!$G$66</f>
        <v>10800</v>
      </c>
      <c r="CY85" s="57">
        <f>CY207*исходники!$G$66</f>
        <v>11400</v>
      </c>
      <c r="CZ85" s="57">
        <f>CZ207*исходники!$G$66</f>
        <v>11400</v>
      </c>
      <c r="DA85" s="57">
        <f>DA207*исходники!$G$66</f>
        <v>11400</v>
      </c>
      <c r="DB85" s="57">
        <f>DB207*исходники!$G$66</f>
        <v>11400</v>
      </c>
      <c r="DC85" s="57">
        <f>DC207*исходники!$G$66</f>
        <v>12000</v>
      </c>
      <c r="DD85" s="57">
        <f>DD207*исходники!$G$66</f>
        <v>12000</v>
      </c>
      <c r="DE85" s="57">
        <f>DE207*исходники!$G$66</f>
        <v>12000</v>
      </c>
      <c r="DF85" s="57">
        <f>DF207*исходники!$G$66</f>
        <v>12000</v>
      </c>
      <c r="DG85" s="57">
        <f>DG207*исходники!$G$66</f>
        <v>12600</v>
      </c>
      <c r="DH85" s="57">
        <f>DH207*исходники!$G$66</f>
        <v>12600</v>
      </c>
      <c r="DI85" s="57">
        <f>DI207*исходники!$G$66</f>
        <v>12600</v>
      </c>
      <c r="DJ85" s="57">
        <f>DJ207*исходники!$G$66</f>
        <v>12600</v>
      </c>
      <c r="DK85" s="57">
        <f>DK207*исходники!$G$66</f>
        <v>13200</v>
      </c>
      <c r="DL85" s="57">
        <f>DL207*исходники!$G$66</f>
        <v>13200</v>
      </c>
      <c r="DM85" s="57">
        <f>DM207*исходники!$G$66</f>
        <v>13200</v>
      </c>
      <c r="DN85" s="57">
        <f>DN207*исходники!$G$66</f>
        <v>13200</v>
      </c>
      <c r="DO85" s="57">
        <f>DO207*исходники!$G$66</f>
        <v>13800</v>
      </c>
      <c r="DP85" s="57">
        <f>DP207*исходники!$G$66</f>
        <v>13800</v>
      </c>
      <c r="DQ85" s="57">
        <f>DQ207*исходники!$G$66</f>
        <v>13800</v>
      </c>
      <c r="DR85" s="57">
        <f>DR207*исходники!$G$66</f>
        <v>13800</v>
      </c>
      <c r="DS85" s="57">
        <f>DS207*исходники!$G$66</f>
        <v>14400</v>
      </c>
      <c r="DT85" s="57">
        <f>DT207*исходники!$G$66</f>
        <v>14400</v>
      </c>
      <c r="DU85" s="57">
        <f>DU207*исходники!$G$66</f>
        <v>14400</v>
      </c>
      <c r="DV85" s="57">
        <f>DV207*исходники!$G$66</f>
        <v>14400</v>
      </c>
      <c r="DW85" s="57">
        <f>DW207*исходники!$G$66</f>
        <v>15000</v>
      </c>
      <c r="DX85" s="57">
        <f>DX207*исходники!$G$66</f>
        <v>15000</v>
      </c>
      <c r="DY85" s="57">
        <f>DY207*исходники!$G$66</f>
        <v>15000</v>
      </c>
      <c r="DZ85" s="57">
        <f>DZ207*исходники!$G$66</f>
        <v>15000</v>
      </c>
      <c r="EA85" s="57">
        <f>EA207*исходники!$G$66</f>
        <v>15600</v>
      </c>
      <c r="EB85" s="57">
        <f>EB207*исходники!$G$66</f>
        <v>15600</v>
      </c>
      <c r="EC85" s="57">
        <f>EC207*исходники!$G$66</f>
        <v>15600</v>
      </c>
      <c r="ED85" s="57">
        <f>ED207*исходники!$G$66</f>
        <v>15600</v>
      </c>
      <c r="EE85" s="57">
        <f>EE207*исходники!$G$66</f>
        <v>16200</v>
      </c>
      <c r="EF85" s="57">
        <f>EF207*исходники!$G$66</f>
        <v>16200</v>
      </c>
      <c r="EG85" s="57">
        <f>EG207*исходники!$G$66</f>
        <v>16200</v>
      </c>
      <c r="EH85" s="57">
        <f>EH207*исходники!$G$66</f>
        <v>16200</v>
      </c>
      <c r="EI85" s="57">
        <f>EI207*исходники!$G$66</f>
        <v>16800</v>
      </c>
      <c r="EJ85" s="57">
        <f>EJ207*исходники!$G$66</f>
        <v>16800</v>
      </c>
      <c r="EK85" s="57">
        <f>EK207*исходники!$G$66</f>
        <v>16800</v>
      </c>
      <c r="EL85" s="57">
        <f>EL207*исходники!$G$66</f>
        <v>16800</v>
      </c>
      <c r="EM85" s="57">
        <f>EM207*исходники!$G$66</f>
        <v>17400</v>
      </c>
      <c r="EN85" s="57">
        <f>EN207*исходники!$G$66</f>
        <v>17400</v>
      </c>
      <c r="EO85" s="57">
        <f>EO207*исходники!$G$66</f>
        <v>17400</v>
      </c>
      <c r="EP85" s="57">
        <f>EP207*исходники!$G$66</f>
        <v>17400</v>
      </c>
      <c r="EQ85" s="57">
        <f>EQ207*исходники!$G$66</f>
        <v>18000</v>
      </c>
      <c r="ER85" s="57">
        <f>ER207*исходники!$G$66</f>
        <v>18000</v>
      </c>
      <c r="ES85" s="57">
        <f>ES207*исходники!$G$66</f>
        <v>18000</v>
      </c>
      <c r="ET85" s="57">
        <f>ET207*исходники!$G$66</f>
        <v>18000</v>
      </c>
      <c r="EU85" s="57">
        <f>EU207*исходники!$G$66</f>
        <v>18600</v>
      </c>
      <c r="EV85" s="57">
        <f>EV207*исходники!$G$66</f>
        <v>18600</v>
      </c>
      <c r="EW85" s="57">
        <f>EW207*исходники!$G$66</f>
        <v>18600</v>
      </c>
      <c r="EX85" s="57">
        <f>EX207*исходники!$G$66</f>
        <v>18600</v>
      </c>
      <c r="EY85" s="57">
        <f>EY207*исходники!$G$66</f>
        <v>19200</v>
      </c>
      <c r="EZ85" s="57">
        <f>EZ207*исходники!$G$66</f>
        <v>19200</v>
      </c>
      <c r="FA85" s="57">
        <f>FA207*исходники!$G$66</f>
        <v>19200</v>
      </c>
      <c r="FB85" s="57">
        <f>FB207*исходники!$G$66</f>
        <v>19200</v>
      </c>
    </row>
    <row r="86" spans="1:158" x14ac:dyDescent="0.2">
      <c r="A86" s="103" t="s">
        <v>126</v>
      </c>
      <c r="B86" s="95"/>
      <c r="C86" s="55">
        <f>C208*исходники!$H$66</f>
        <v>0</v>
      </c>
      <c r="D86" s="55">
        <f>D208*исходники!$H$66</f>
        <v>0</v>
      </c>
      <c r="E86" s="55">
        <f>E208*исходники!$H$66</f>
        <v>0</v>
      </c>
      <c r="F86" s="55">
        <f>F208*исходники!$H$66</f>
        <v>0</v>
      </c>
      <c r="G86" s="55">
        <f>G208*исходники!$H$66</f>
        <v>0</v>
      </c>
      <c r="H86" s="55">
        <f>H208*исходники!$H$66</f>
        <v>0</v>
      </c>
      <c r="I86" s="55">
        <f>I208*исходники!$H$66</f>
        <v>0</v>
      </c>
      <c r="J86" s="55">
        <f>J208*исходники!$H$66</f>
        <v>0</v>
      </c>
      <c r="K86" s="56">
        <f>K208*исходники!$H$66</f>
        <v>0</v>
      </c>
      <c r="L86" s="56">
        <f>L208*исходники!$H$66</f>
        <v>0</v>
      </c>
      <c r="M86" s="56">
        <f>M208*исходники!$H$66</f>
        <v>0</v>
      </c>
      <c r="N86" s="56">
        <f>N208*исходники!$H$66</f>
        <v>0</v>
      </c>
      <c r="O86" s="56">
        <f>O208*исходники!$H$66</f>
        <v>0</v>
      </c>
      <c r="P86" s="56">
        <f>P208*исходники!$H$66</f>
        <v>0</v>
      </c>
      <c r="Q86" s="56">
        <f>Q208*исходники!$H$66</f>
        <v>0</v>
      </c>
      <c r="R86" s="56">
        <f>R208*исходники!$H$66</f>
        <v>0</v>
      </c>
      <c r="S86" s="57">
        <f>S208*исходники!$H$66</f>
        <v>500</v>
      </c>
      <c r="T86" s="57">
        <f>T208*исходники!$H$66</f>
        <v>500</v>
      </c>
      <c r="U86" s="57">
        <f>U208*исходники!$H$66</f>
        <v>500</v>
      </c>
      <c r="V86" s="57">
        <f>V208*исходники!$H$66</f>
        <v>500</v>
      </c>
      <c r="W86" s="57">
        <f>W208*исходники!$H$66</f>
        <v>500</v>
      </c>
      <c r="X86" s="57">
        <f>X208*исходники!$H$66</f>
        <v>500</v>
      </c>
      <c r="Y86" s="57">
        <f>Y208*исходники!$H$66</f>
        <v>500</v>
      </c>
      <c r="Z86" s="57">
        <f>Z208*исходники!$H$66</f>
        <v>500</v>
      </c>
      <c r="AA86" s="57">
        <f>AA208*исходники!$H$66</f>
        <v>500</v>
      </c>
      <c r="AB86" s="57">
        <f>AB208*исходники!$H$66</f>
        <v>500</v>
      </c>
      <c r="AC86" s="57">
        <f>AC208*исходники!$H$66</f>
        <v>500</v>
      </c>
      <c r="AD86" s="57">
        <f>AD208*исходники!$H$66</f>
        <v>500</v>
      </c>
      <c r="AE86" s="57">
        <f>AE208*исходники!$H$66</f>
        <v>500</v>
      </c>
      <c r="AF86" s="57">
        <f>AF208*исходники!$H$66</f>
        <v>500</v>
      </c>
      <c r="AG86" s="57">
        <f>AG208*исходники!$H$66</f>
        <v>500</v>
      </c>
      <c r="AH86" s="57">
        <f>AH208*исходники!$H$66</f>
        <v>500</v>
      </c>
      <c r="AI86" s="57">
        <f>AI208*исходники!$H$66</f>
        <v>1000</v>
      </c>
      <c r="AJ86" s="57">
        <f>AJ208*исходники!$H$66</f>
        <v>1000</v>
      </c>
      <c r="AK86" s="57">
        <f>AK208*исходники!$H$66</f>
        <v>1000</v>
      </c>
      <c r="AL86" s="57">
        <f>AL208*исходники!$H$66</f>
        <v>1000</v>
      </c>
      <c r="AM86" s="57">
        <f>AM208*исходники!$H$66</f>
        <v>1500</v>
      </c>
      <c r="AN86" s="57">
        <f>AN208*исходники!$H$66</f>
        <v>1500</v>
      </c>
      <c r="AO86" s="57">
        <f>AO208*исходники!$H$66</f>
        <v>1500</v>
      </c>
      <c r="AP86" s="57">
        <f>AP208*исходники!$H$66</f>
        <v>1500</v>
      </c>
      <c r="AQ86" s="57">
        <f>AQ208*исходники!$H$66</f>
        <v>2000</v>
      </c>
      <c r="AR86" s="57">
        <f>AR208*исходники!$H$66</f>
        <v>2000</v>
      </c>
      <c r="AS86" s="57">
        <f>AS208*исходники!$H$66</f>
        <v>2000</v>
      </c>
      <c r="AT86" s="57">
        <f>AT208*исходники!$H$66</f>
        <v>2000</v>
      </c>
      <c r="AU86" s="57">
        <f>AU208*исходники!$H$66</f>
        <v>2500</v>
      </c>
      <c r="AV86" s="57">
        <f>AV208*исходники!$H$66</f>
        <v>2500</v>
      </c>
      <c r="AW86" s="57">
        <f>AW208*исходники!$H$66</f>
        <v>2500</v>
      </c>
      <c r="AX86" s="57">
        <f>AX208*исходники!$H$66</f>
        <v>2500</v>
      </c>
      <c r="AY86" s="57">
        <f>AY208*исходники!$H$66</f>
        <v>3000</v>
      </c>
      <c r="AZ86" s="57">
        <f>AZ208*исходники!$H$66</f>
        <v>3000</v>
      </c>
      <c r="BA86" s="57">
        <f>BA208*исходники!$H$66</f>
        <v>3000</v>
      </c>
      <c r="BB86" s="57">
        <f>BB208*исходники!$H$66</f>
        <v>3000</v>
      </c>
      <c r="BC86" s="57">
        <f>BC208*исходники!$H$66</f>
        <v>3500</v>
      </c>
      <c r="BD86" s="57">
        <f>BD208*исходники!$H$66</f>
        <v>3500</v>
      </c>
      <c r="BE86" s="57">
        <f>BE208*исходники!$H$66</f>
        <v>3500</v>
      </c>
      <c r="BF86" s="57">
        <f>BF208*исходники!$H$66</f>
        <v>3500</v>
      </c>
      <c r="BG86" s="57">
        <f>BG208*исходники!$H$66</f>
        <v>4000</v>
      </c>
      <c r="BH86" s="57">
        <f>BH208*исходники!$H$66</f>
        <v>4000</v>
      </c>
      <c r="BI86" s="57">
        <f>BI208*исходники!$H$66</f>
        <v>4000</v>
      </c>
      <c r="BJ86" s="57">
        <f>BJ208*исходники!$H$66</f>
        <v>4000</v>
      </c>
      <c r="BK86" s="57">
        <f>BK208*исходники!$H$66</f>
        <v>4500</v>
      </c>
      <c r="BL86" s="57">
        <f>BL208*исходники!$H$66</f>
        <v>4500</v>
      </c>
      <c r="BM86" s="57">
        <f>BM208*исходники!$H$66</f>
        <v>4500</v>
      </c>
      <c r="BN86" s="57">
        <f>BN208*исходники!$H$66</f>
        <v>4500</v>
      </c>
      <c r="BO86" s="57">
        <f>BO208*исходники!$H$66</f>
        <v>5000</v>
      </c>
      <c r="BP86" s="57">
        <f>BP208*исходники!$H$66</f>
        <v>5000</v>
      </c>
      <c r="BQ86" s="57">
        <f>BQ208*исходники!$H$66</f>
        <v>5000</v>
      </c>
      <c r="BR86" s="57">
        <f>BR208*исходники!$H$66</f>
        <v>5000</v>
      </c>
      <c r="BS86" s="57">
        <f>BS208*исходники!$H$66</f>
        <v>5500</v>
      </c>
      <c r="BT86" s="57">
        <f>BT208*исходники!$H$66</f>
        <v>5500</v>
      </c>
      <c r="BU86" s="57">
        <f>BU208*исходники!$H$66</f>
        <v>5500</v>
      </c>
      <c r="BV86" s="57">
        <f>BV208*исходники!$H$66</f>
        <v>5500</v>
      </c>
      <c r="BW86" s="57">
        <f>BW208*исходники!$H$66</f>
        <v>6000</v>
      </c>
      <c r="BX86" s="57">
        <f>BX208*исходники!$H$66</f>
        <v>6000</v>
      </c>
      <c r="BY86" s="57">
        <f>BY208*исходники!$H$66</f>
        <v>6000</v>
      </c>
      <c r="BZ86" s="57">
        <f>BZ208*исходники!$H$66</f>
        <v>6000</v>
      </c>
      <c r="CA86" s="57">
        <f>CA208*исходники!$H$66</f>
        <v>6500</v>
      </c>
      <c r="CB86" s="57">
        <f>CB208*исходники!$H$66</f>
        <v>6500</v>
      </c>
      <c r="CC86" s="57">
        <f>CC208*исходники!$H$66</f>
        <v>6500</v>
      </c>
      <c r="CD86" s="57">
        <f>CD208*исходники!$H$66</f>
        <v>6500</v>
      </c>
      <c r="CE86" s="57">
        <f>CE208*исходники!$H$66</f>
        <v>7000</v>
      </c>
      <c r="CF86" s="57">
        <f>CF208*исходники!$H$66</f>
        <v>7000</v>
      </c>
      <c r="CG86" s="57">
        <f>CG208*исходники!$H$66</f>
        <v>7000</v>
      </c>
      <c r="CH86" s="57">
        <f>CH208*исходники!$H$66</f>
        <v>7000</v>
      </c>
      <c r="CI86" s="57">
        <f>CI208*исходники!$H$66</f>
        <v>7500</v>
      </c>
      <c r="CJ86" s="57">
        <f>CJ208*исходники!$H$66</f>
        <v>7500</v>
      </c>
      <c r="CK86" s="57">
        <f>CK208*исходники!$H$66</f>
        <v>7500</v>
      </c>
      <c r="CL86" s="57">
        <f>CL208*исходники!$H$66</f>
        <v>7500</v>
      </c>
      <c r="CM86" s="57">
        <f>CM208*исходники!$H$66</f>
        <v>8000</v>
      </c>
      <c r="CN86" s="57">
        <f>CN208*исходники!$H$66</f>
        <v>8000</v>
      </c>
      <c r="CO86" s="57">
        <f>CO208*исходники!$H$66</f>
        <v>8000</v>
      </c>
      <c r="CP86" s="57">
        <f>CP208*исходники!$H$66</f>
        <v>8000</v>
      </c>
      <c r="CQ86" s="57">
        <f>CQ208*исходники!$H$66</f>
        <v>8500</v>
      </c>
      <c r="CR86" s="57">
        <f>CR208*исходники!$H$66</f>
        <v>8500</v>
      </c>
      <c r="CS86" s="57">
        <f>CS208*исходники!$H$66</f>
        <v>8500</v>
      </c>
      <c r="CT86" s="57">
        <f>CT208*исходники!$H$66</f>
        <v>8500</v>
      </c>
      <c r="CU86" s="57">
        <f>CU208*исходники!$H$66</f>
        <v>9000</v>
      </c>
      <c r="CV86" s="57">
        <f>CV208*исходники!$H$66</f>
        <v>9000</v>
      </c>
      <c r="CW86" s="57">
        <f>CW208*исходники!$H$66</f>
        <v>9000</v>
      </c>
      <c r="CX86" s="57">
        <f>CX208*исходники!$H$66</f>
        <v>9000</v>
      </c>
      <c r="CY86" s="57">
        <f>CY208*исходники!$H$66</f>
        <v>9500</v>
      </c>
      <c r="CZ86" s="57">
        <f>CZ208*исходники!$H$66</f>
        <v>9500</v>
      </c>
      <c r="DA86" s="57">
        <f>DA208*исходники!$H$66</f>
        <v>9500</v>
      </c>
      <c r="DB86" s="57">
        <f>DB208*исходники!$H$66</f>
        <v>9500</v>
      </c>
      <c r="DC86" s="57">
        <f>DC208*исходники!$H$66</f>
        <v>10000</v>
      </c>
      <c r="DD86" s="57">
        <f>DD208*исходники!$H$66</f>
        <v>10000</v>
      </c>
      <c r="DE86" s="57">
        <f>DE208*исходники!$H$66</f>
        <v>10000</v>
      </c>
      <c r="DF86" s="57">
        <f>DF208*исходники!$H$66</f>
        <v>10000</v>
      </c>
      <c r="DG86" s="57">
        <f>DG208*исходники!$H$66</f>
        <v>10500</v>
      </c>
      <c r="DH86" s="57">
        <f>DH208*исходники!$H$66</f>
        <v>10500</v>
      </c>
      <c r="DI86" s="57">
        <f>DI208*исходники!$H$66</f>
        <v>10500</v>
      </c>
      <c r="DJ86" s="57">
        <f>DJ208*исходники!$H$66</f>
        <v>10500</v>
      </c>
      <c r="DK86" s="57">
        <f>DK208*исходники!$H$66</f>
        <v>11000</v>
      </c>
      <c r="DL86" s="57">
        <f>DL208*исходники!$H$66</f>
        <v>11000</v>
      </c>
      <c r="DM86" s="57">
        <f>DM208*исходники!$H$66</f>
        <v>11000</v>
      </c>
      <c r="DN86" s="57">
        <f>DN208*исходники!$H$66</f>
        <v>11000</v>
      </c>
      <c r="DO86" s="57">
        <f>DO208*исходники!$H$66</f>
        <v>11500</v>
      </c>
      <c r="DP86" s="57">
        <f>DP208*исходники!$H$66</f>
        <v>11500</v>
      </c>
      <c r="DQ86" s="57">
        <f>DQ208*исходники!$H$66</f>
        <v>11500</v>
      </c>
      <c r="DR86" s="57">
        <f>DR208*исходники!$H$66</f>
        <v>11500</v>
      </c>
      <c r="DS86" s="57">
        <f>DS208*исходники!$H$66</f>
        <v>12000</v>
      </c>
      <c r="DT86" s="57">
        <f>DT208*исходники!$H$66</f>
        <v>12000</v>
      </c>
      <c r="DU86" s="57">
        <f>DU208*исходники!$H$66</f>
        <v>12000</v>
      </c>
      <c r="DV86" s="57">
        <f>DV208*исходники!$H$66</f>
        <v>12000</v>
      </c>
      <c r="DW86" s="57">
        <f>DW208*исходники!$H$66</f>
        <v>12500</v>
      </c>
      <c r="DX86" s="57">
        <f>DX208*исходники!$H$66</f>
        <v>12500</v>
      </c>
      <c r="DY86" s="57">
        <f>DY208*исходники!$H$66</f>
        <v>12500</v>
      </c>
      <c r="DZ86" s="57">
        <f>DZ208*исходники!$H$66</f>
        <v>12500</v>
      </c>
      <c r="EA86" s="57">
        <f>EA208*исходники!$H$66</f>
        <v>13000</v>
      </c>
      <c r="EB86" s="57">
        <f>EB208*исходники!$H$66</f>
        <v>13000</v>
      </c>
      <c r="EC86" s="57">
        <f>EC208*исходники!$H$66</f>
        <v>13000</v>
      </c>
      <c r="ED86" s="57">
        <f>ED208*исходники!$H$66</f>
        <v>13000</v>
      </c>
      <c r="EE86" s="57">
        <f>EE208*исходники!$H$66</f>
        <v>13500</v>
      </c>
      <c r="EF86" s="57">
        <f>EF208*исходники!$H$66</f>
        <v>13500</v>
      </c>
      <c r="EG86" s="57">
        <f>EG208*исходники!$H$66</f>
        <v>13500</v>
      </c>
      <c r="EH86" s="57">
        <f>EH208*исходники!$H$66</f>
        <v>13500</v>
      </c>
      <c r="EI86" s="57">
        <f>EI208*исходники!$H$66</f>
        <v>14000</v>
      </c>
      <c r="EJ86" s="57">
        <f>EJ208*исходники!$H$66</f>
        <v>14000</v>
      </c>
      <c r="EK86" s="57">
        <f>EK208*исходники!$H$66</f>
        <v>14000</v>
      </c>
      <c r="EL86" s="57">
        <f>EL208*исходники!$H$66</f>
        <v>14000</v>
      </c>
      <c r="EM86" s="57">
        <f>EM208*исходники!$H$66</f>
        <v>14500</v>
      </c>
      <c r="EN86" s="57">
        <f>EN208*исходники!$H$66</f>
        <v>14500</v>
      </c>
      <c r="EO86" s="57">
        <f>EO208*исходники!$H$66</f>
        <v>14500</v>
      </c>
      <c r="EP86" s="57">
        <f>EP208*исходники!$H$66</f>
        <v>14500</v>
      </c>
      <c r="EQ86" s="57">
        <f>EQ208*исходники!$H$66</f>
        <v>15000</v>
      </c>
      <c r="ER86" s="57">
        <f>ER208*исходники!$H$66</f>
        <v>15000</v>
      </c>
      <c r="ES86" s="57">
        <f>ES208*исходники!$H$66</f>
        <v>15000</v>
      </c>
      <c r="ET86" s="57">
        <f>ET208*исходники!$H$66</f>
        <v>15000</v>
      </c>
      <c r="EU86" s="57">
        <f>EU208*исходники!$H$66</f>
        <v>15500</v>
      </c>
      <c r="EV86" s="57">
        <f>EV208*исходники!$H$66</f>
        <v>15500</v>
      </c>
      <c r="EW86" s="57">
        <f>EW208*исходники!$H$66</f>
        <v>15500</v>
      </c>
      <c r="EX86" s="57">
        <f>EX208*исходники!$H$66</f>
        <v>15500</v>
      </c>
      <c r="EY86" s="57">
        <f>EY208*исходники!$H$66</f>
        <v>16000</v>
      </c>
      <c r="EZ86" s="57">
        <f>EZ208*исходники!$H$66</f>
        <v>16000</v>
      </c>
      <c r="FA86" s="57">
        <f>FA208*исходники!$H$66</f>
        <v>16000</v>
      </c>
      <c r="FB86" s="57">
        <f>FB208*исходники!$H$66</f>
        <v>16000</v>
      </c>
    </row>
    <row r="89" spans="1:158" x14ac:dyDescent="0.2">
      <c r="A89" s="53" t="s">
        <v>138</v>
      </c>
      <c r="B89" s="53"/>
      <c r="C89" s="53">
        <f>C90+C95</f>
        <v>0</v>
      </c>
      <c r="D89" s="53">
        <f t="shared" ref="D89:AA89" si="1676">D90+D95</f>
        <v>0</v>
      </c>
      <c r="E89" s="53">
        <f t="shared" si="1676"/>
        <v>0</v>
      </c>
      <c r="F89" s="53">
        <f t="shared" si="1676"/>
        <v>0</v>
      </c>
      <c r="G89" s="53">
        <f t="shared" si="1676"/>
        <v>0</v>
      </c>
      <c r="H89" s="53">
        <f t="shared" si="1676"/>
        <v>0</v>
      </c>
      <c r="I89" s="53">
        <f t="shared" si="1676"/>
        <v>0</v>
      </c>
      <c r="J89" s="53">
        <f t="shared" si="1676"/>
        <v>0</v>
      </c>
      <c r="K89" s="53">
        <f t="shared" si="1676"/>
        <v>0</v>
      </c>
      <c r="L89" s="53">
        <f t="shared" si="1676"/>
        <v>99</v>
      </c>
      <c r="M89" s="53">
        <f t="shared" si="1676"/>
        <v>160.5</v>
      </c>
      <c r="N89" s="53">
        <f t="shared" si="1676"/>
        <v>280</v>
      </c>
      <c r="O89" s="53">
        <f t="shared" si="1676"/>
        <v>356.25</v>
      </c>
      <c r="P89" s="53">
        <f t="shared" si="1676"/>
        <v>511.01388888888891</v>
      </c>
      <c r="Q89" s="53">
        <f t="shared" si="1676"/>
        <v>616.39120370370358</v>
      </c>
      <c r="R89" s="53">
        <f t="shared" si="1676"/>
        <v>771.59143518518511</v>
      </c>
      <c r="S89" s="53">
        <f t="shared" si="1676"/>
        <v>877.30356224279831</v>
      </c>
      <c r="T89" s="53">
        <f t="shared" si="1676"/>
        <v>1525.4964160175386</v>
      </c>
      <c r="U89" s="53">
        <f t="shared" si="1676"/>
        <v>2113.7954687018837</v>
      </c>
      <c r="V89" s="53">
        <f t="shared" si="1676"/>
        <v>2679.3484591178326</v>
      </c>
      <c r="W89" s="53">
        <f t="shared" si="1676"/>
        <v>3202.6104205671536</v>
      </c>
      <c r="X89" s="53">
        <f t="shared" si="1676"/>
        <v>3713.8820306762682</v>
      </c>
      <c r="Y89" s="53">
        <f t="shared" si="1676"/>
        <v>4190.6871151124888</v>
      </c>
      <c r="Z89" s="53">
        <f t="shared" si="1676"/>
        <v>4661.7872713526504</v>
      </c>
      <c r="AA89" s="53">
        <f t="shared" si="1676"/>
        <v>5103.706493060683</v>
      </c>
      <c r="AB89" s="53">
        <f t="shared" ref="AB89:CM89" si="1677">AB90+AB95</f>
        <v>5544.4514161364559</v>
      </c>
      <c r="AC89" s="53">
        <f t="shared" si="1677"/>
        <v>5959.9290800675353</v>
      </c>
      <c r="AD89" s="53">
        <f t="shared" si="1677"/>
        <v>6377.6239848336227</v>
      </c>
      <c r="AE89" s="53">
        <f t="shared" si="1677"/>
        <v>6772.9949015356087</v>
      </c>
      <c r="AF89" s="53">
        <f t="shared" si="1677"/>
        <v>7173.1392703243855</v>
      </c>
      <c r="AG89" s="53">
        <f t="shared" si="1677"/>
        <v>7553.1808777770257</v>
      </c>
      <c r="AH89" s="53">
        <f t="shared" si="1677"/>
        <v>7939.926956923543</v>
      </c>
      <c r="AI89" s="53">
        <f t="shared" si="1677"/>
        <v>8308.2497503535888</v>
      </c>
      <c r="AJ89" s="53">
        <f t="shared" si="1677"/>
        <v>9153.7116000808637</v>
      </c>
      <c r="AK89" s="53">
        <f t="shared" si="1677"/>
        <v>9825.1231075543183</v>
      </c>
      <c r="AL89" s="53">
        <f t="shared" si="1677"/>
        <v>10456.224871023409</v>
      </c>
      <c r="AM89" s="53">
        <f t="shared" si="1677"/>
        <v>10966.485607883946</v>
      </c>
      <c r="AN89" s="53">
        <f t="shared" si="1677"/>
        <v>12059.29139014598</v>
      </c>
      <c r="AO89" s="53">
        <f t="shared" si="1677"/>
        <v>12929.874733341698</v>
      </c>
      <c r="AP89" s="53">
        <f t="shared" si="1677"/>
        <v>13803.468228404821</v>
      </c>
      <c r="AQ89" s="53">
        <f t="shared" si="1677"/>
        <v>14498.412497435347</v>
      </c>
      <c r="AR89" s="53">
        <f t="shared" si="1677"/>
        <v>15841.160201900611</v>
      </c>
      <c r="AS89" s="53">
        <f t="shared" si="1677"/>
        <v>16900.570541088004</v>
      </c>
      <c r="AT89" s="53">
        <f t="shared" si="1677"/>
        <v>18002.541430367964</v>
      </c>
      <c r="AU89" s="53">
        <f t="shared" si="1677"/>
        <v>18867.408268990635</v>
      </c>
      <c r="AV89" s="53">
        <f t="shared" si="1677"/>
        <v>20445.765996397102</v>
      </c>
      <c r="AW89" s="53">
        <f t="shared" si="1677"/>
        <v>21680.471039372911</v>
      </c>
      <c r="AX89" s="53">
        <f t="shared" si="1677"/>
        <v>22998.20538389976</v>
      </c>
      <c r="AY89" s="53">
        <f t="shared" si="1677"/>
        <v>24021.321974504328</v>
      </c>
      <c r="AZ89" s="53">
        <f t="shared" si="1677"/>
        <v>25824.540422167884</v>
      </c>
      <c r="BA89" s="53">
        <f t="shared" si="1677"/>
        <v>27224.67776660938</v>
      </c>
      <c r="BB89" s="53">
        <f t="shared" si="1677"/>
        <v>28749.153732905281</v>
      </c>
      <c r="BC89" s="53">
        <f t="shared" si="1677"/>
        <v>29922.287502087354</v>
      </c>
      <c r="BD89" s="53">
        <f t="shared" si="1677"/>
        <v>31942.869876935045</v>
      </c>
      <c r="BE89" s="53">
        <f t="shared" si="1677"/>
        <v>33501.62469364368</v>
      </c>
      <c r="BF89" s="53">
        <f t="shared" si="1677"/>
        <v>35226.65651714609</v>
      </c>
      <c r="BG89" s="53">
        <f t="shared" si="1677"/>
        <v>36544.199644219865</v>
      </c>
      <c r="BH89" s="53">
        <f t="shared" si="1677"/>
        <v>38777.067303891454</v>
      </c>
      <c r="BI89" s="53">
        <f t="shared" si="1677"/>
        <v>40489.844083028445</v>
      </c>
      <c r="BJ89" s="53">
        <f t="shared" si="1677"/>
        <v>42411.276265608947</v>
      </c>
      <c r="BK89" s="53">
        <f t="shared" si="1677"/>
        <v>43869.473154648338</v>
      </c>
      <c r="BL89" s="53">
        <f t="shared" si="1677"/>
        <v>46311.233305894442</v>
      </c>
      <c r="BM89" s="53">
        <f t="shared" si="1677"/>
        <v>48174.967902769713</v>
      </c>
      <c r="BN89" s="53">
        <f t="shared" si="1677"/>
        <v>50290.033630697813</v>
      </c>
      <c r="BO89" s="53">
        <f t="shared" si="1677"/>
        <v>51886.386179271649</v>
      </c>
      <c r="BP89" s="53">
        <f t="shared" si="1677"/>
        <v>54534.783352179453</v>
      </c>
      <c r="BQ89" s="53">
        <f t="shared" si="1677"/>
        <v>56547.439224448506</v>
      </c>
      <c r="BR89" s="53">
        <f t="shared" si="1677"/>
        <v>58854.299381143326</v>
      </c>
      <c r="BS89" s="53">
        <f t="shared" si="1677"/>
        <v>60587.146430116351</v>
      </c>
      <c r="BT89" s="53">
        <f t="shared" si="1677"/>
        <v>63440.679822879465</v>
      </c>
      <c r="BU89" s="53">
        <f t="shared" si="1677"/>
        <v>65600.900635557278</v>
      </c>
      <c r="BV89" s="53">
        <f t="shared" si="1677"/>
        <v>68098.329021588608</v>
      </c>
      <c r="BW89" s="53">
        <f t="shared" si="1677"/>
        <v>69966.561593840597</v>
      </c>
      <c r="BX89" s="53">
        <f t="shared" si="1677"/>
        <v>72925.227824826143</v>
      </c>
      <c r="BY89" s="53">
        <f t="shared" si="1677"/>
        <v>75170.605329516809</v>
      </c>
      <c r="BZ89" s="53">
        <f t="shared" si="1677"/>
        <v>77738.279419830316</v>
      </c>
      <c r="CA89" s="53">
        <f t="shared" si="1677"/>
        <v>79664.902253231194</v>
      </c>
      <c r="CB89" s="53">
        <f t="shared" si="1677"/>
        <v>82672.261829453884</v>
      </c>
      <c r="CC89" s="53">
        <f t="shared" si="1677"/>
        <v>84958.305930400093</v>
      </c>
      <c r="CD89" s="53">
        <f t="shared" si="1677"/>
        <v>87559.969393239138</v>
      </c>
      <c r="CE89" s="53">
        <f t="shared" si="1677"/>
        <v>89515.015420752985</v>
      </c>
      <c r="CF89" s="53">
        <f t="shared" si="1677"/>
        <v>92546.153850180228</v>
      </c>
      <c r="CG89" s="53">
        <f t="shared" si="1677"/>
        <v>94852.099759246456</v>
      </c>
      <c r="CH89" s="53">
        <f t="shared" si="1677"/>
        <v>97470.42750059106</v>
      </c>
      <c r="CI89" s="53">
        <f t="shared" si="1677"/>
        <v>99439.433607945699</v>
      </c>
      <c r="CJ89" s="53">
        <f t="shared" si="1677"/>
        <v>102482.27282979463</v>
      </c>
      <c r="CK89" s="53">
        <f t="shared" si="1677"/>
        <v>104798.03146521456</v>
      </c>
      <c r="CL89" s="53">
        <f t="shared" si="1677"/>
        <v>107424.59365113528</v>
      </c>
      <c r="CM89" s="53">
        <f t="shared" si="1677"/>
        <v>109400.51447432983</v>
      </c>
      <c r="CN89" s="53">
        <f t="shared" ref="CN89:EY89" si="1678">CN90+CN95</f>
        <v>112449.16451049939</v>
      </c>
      <c r="CO89" s="53">
        <f t="shared" si="1678"/>
        <v>114769.81025015304</v>
      </c>
      <c r="CP89" s="53">
        <f t="shared" si="1678"/>
        <v>117400.48629676006</v>
      </c>
      <c r="CQ89" s="53">
        <f t="shared" si="1678"/>
        <v>119379.87340694873</v>
      </c>
      <c r="CR89" s="53">
        <f t="shared" si="1678"/>
        <v>122431.4471387207</v>
      </c>
      <c r="CS89" s="53">
        <f t="shared" si="1678"/>
        <v>124754.56170369618</v>
      </c>
      <c r="CT89" s="53">
        <f t="shared" si="1678"/>
        <v>127387.32502247024</v>
      </c>
      <c r="CU89" s="53">
        <f t="shared" si="1678"/>
        <v>129368.47914753784</v>
      </c>
      <c r="CV89" s="53">
        <f t="shared" si="1678"/>
        <v>132421.55089867651</v>
      </c>
      <c r="CW89" s="53">
        <f t="shared" si="1678"/>
        <v>134745.93737258323</v>
      </c>
      <c r="CX89" s="53">
        <f t="shared" si="1678"/>
        <v>137379.78238067916</v>
      </c>
      <c r="CY89" s="53">
        <f t="shared" si="1678"/>
        <v>139361.85802524516</v>
      </c>
      <c r="CZ89" s="53">
        <f t="shared" si="1678"/>
        <v>142415.71629687815</v>
      </c>
      <c r="DA89" s="53">
        <f t="shared" si="1678"/>
        <v>144740.77538682485</v>
      </c>
      <c r="DB89" s="53">
        <f t="shared" si="1678"/>
        <v>147375.19679458271</v>
      </c>
      <c r="DC89" s="53">
        <f t="shared" si="1678"/>
        <v>149357.76746300305</v>
      </c>
      <c r="DD89" s="53">
        <f t="shared" si="1678"/>
        <v>152412.05184228683</v>
      </c>
      <c r="DE89" s="53">
        <f t="shared" si="1678"/>
        <v>154737.47859176999</v>
      </c>
      <c r="DF89" s="53">
        <f t="shared" si="1678"/>
        <v>157372.21801267771</v>
      </c>
      <c r="DG89" s="53">
        <f t="shared" si="1678"/>
        <v>159355.06445474687</v>
      </c>
      <c r="DH89" s="53">
        <f t="shared" si="1678"/>
        <v>162409.58860699672</v>
      </c>
      <c r="DI89" s="53">
        <f t="shared" si="1678"/>
        <v>164735.22438895985</v>
      </c>
      <c r="DJ89" s="53">
        <f t="shared" si="1678"/>
        <v>167370.14654173376</v>
      </c>
      <c r="DK89" s="53">
        <f t="shared" si="1678"/>
        <v>169353.15316690772</v>
      </c>
      <c r="DL89" s="53">
        <f t="shared" si="1678"/>
        <v>172407.81812794419</v>
      </c>
      <c r="DM89" s="53">
        <f t="shared" si="1678"/>
        <v>174733.57803391304</v>
      </c>
      <c r="DN89" s="53">
        <f t="shared" si="1678"/>
        <v>177368.60990792816</v>
      </c>
      <c r="DO89" s="53">
        <f t="shared" si="1678"/>
        <v>179351.71379083698</v>
      </c>
      <c r="DP89" s="53">
        <f t="shared" si="1678"/>
        <v>182406.46519682315</v>
      </c>
      <c r="DQ89" s="53">
        <f t="shared" si="1678"/>
        <v>184732.30214255556</v>
      </c>
      <c r="DR89" s="53">
        <f t="shared" si="1678"/>
        <v>187367.40285368336</v>
      </c>
      <c r="DS89" s="53">
        <f t="shared" si="1678"/>
        <v>189350.56840043556</v>
      </c>
      <c r="DT89" s="53">
        <f t="shared" si="1678"/>
        <v>192405.37517999386</v>
      </c>
      <c r="DU89" s="53">
        <f t="shared" si="1678"/>
        <v>194731.26196811494</v>
      </c>
      <c r="DV89" s="53">
        <f t="shared" si="1678"/>
        <v>197366.40764450392</v>
      </c>
      <c r="DW89" s="53">
        <f t="shared" si="1678"/>
        <v>199349.61384428479</v>
      </c>
      <c r="DX89" s="53">
        <f t="shared" si="1678"/>
        <v>202404.45745372679</v>
      </c>
      <c r="DY89" s="53">
        <f t="shared" si="1678"/>
        <v>204730.37767311139</v>
      </c>
      <c r="DZ89" s="53">
        <f t="shared" si="1678"/>
        <v>207365.5537515851</v>
      </c>
      <c r="EA89" s="53">
        <f t="shared" si="1678"/>
        <v>209348.78764662787</v>
      </c>
      <c r="EB89" s="53">
        <f t="shared" si="1678"/>
        <v>212403.65652653645</v>
      </c>
      <c r="EC89" s="53">
        <f t="shared" si="1678"/>
        <v>214729.59983900608</v>
      </c>
      <c r="ED89" s="53">
        <f t="shared" si="1678"/>
        <v>217364.79705082311</v>
      </c>
      <c r="EE89" s="53">
        <f t="shared" si="1678"/>
        <v>219348.0503114379</v>
      </c>
      <c r="EF89" s="53">
        <f t="shared" si="1678"/>
        <v>222402.9369589343</v>
      </c>
      <c r="EG89" s="53">
        <f t="shared" si="1678"/>
        <v>224728.89659157721</v>
      </c>
      <c r="EH89" s="53">
        <f t="shared" si="1678"/>
        <v>227364.10881003243</v>
      </c>
      <c r="EI89" s="53">
        <f t="shared" si="1678"/>
        <v>229347.37588309703</v>
      </c>
      <c r="EJ89" s="53">
        <f t="shared" si="1678"/>
        <v>232402.27525551431</v>
      </c>
      <c r="EK89" s="53">
        <f t="shared" si="1678"/>
        <v>234728.24662110279</v>
      </c>
      <c r="EL89" s="53">
        <f t="shared" si="1678"/>
        <v>237363.46966633439</v>
      </c>
      <c r="EM89" s="53">
        <f t="shared" si="1678"/>
        <v>239346.74673723432</v>
      </c>
      <c r="EN89" s="53">
        <f t="shared" si="1678"/>
        <v>242401.65534820405</v>
      </c>
      <c r="EO89" s="53">
        <f t="shared" si="1678"/>
        <v>244727.63525602309</v>
      </c>
      <c r="EP89" s="53">
        <f t="shared" si="1678"/>
        <v>247362.86620418297</v>
      </c>
      <c r="EQ89" s="53">
        <f t="shared" si="1678"/>
        <v>249346.15059044422</v>
      </c>
      <c r="ER89" s="53">
        <f t="shared" si="1678"/>
        <v>252401.06597623212</v>
      </c>
      <c r="ES89" s="53">
        <f t="shared" si="1678"/>
        <v>254727.05216113821</v>
      </c>
      <c r="ET89" s="53">
        <f t="shared" si="1678"/>
        <v>257362.2889276928</v>
      </c>
      <c r="EU89" s="53">
        <f t="shared" si="1678"/>
        <v>259345.57870930579</v>
      </c>
      <c r="EV89" s="53">
        <f t="shared" si="1678"/>
        <v>262400.49910000211</v>
      </c>
      <c r="EW89" s="53">
        <f t="shared" si="1678"/>
        <v>264726.48992922163</v>
      </c>
      <c r="EX89" s="53">
        <f t="shared" si="1678"/>
        <v>267361.73100685619</v>
      </c>
      <c r="EY89" s="53">
        <f t="shared" si="1678"/>
        <v>269345.02479142614</v>
      </c>
      <c r="EZ89" s="53">
        <f t="shared" ref="EZ89:FB89" si="1679">EZ90+EZ95</f>
        <v>272498.94890002359</v>
      </c>
      <c r="FA89" s="53">
        <f t="shared" si="1679"/>
        <v>274886.44318329979</v>
      </c>
      <c r="FB89" s="53">
        <f t="shared" si="1679"/>
        <v>277641.18747066817</v>
      </c>
    </row>
    <row r="90" spans="1:158" x14ac:dyDescent="0.2">
      <c r="A90" s="113" t="s">
        <v>136</v>
      </c>
      <c r="B90" s="54"/>
      <c r="C90" s="54">
        <f>SUM(C91:C94)</f>
        <v>0</v>
      </c>
      <c r="D90" s="54">
        <f t="shared" ref="D90:AA90" si="1680">SUM(D91:D94)</f>
        <v>0</v>
      </c>
      <c r="E90" s="54">
        <f t="shared" si="1680"/>
        <v>0</v>
      </c>
      <c r="F90" s="54">
        <f t="shared" si="1680"/>
        <v>0</v>
      </c>
      <c r="G90" s="54">
        <f t="shared" si="1680"/>
        <v>0</v>
      </c>
      <c r="H90" s="54">
        <f t="shared" si="1680"/>
        <v>0</v>
      </c>
      <c r="I90" s="54">
        <f t="shared" si="1680"/>
        <v>0</v>
      </c>
      <c r="J90" s="54">
        <f t="shared" si="1680"/>
        <v>0</v>
      </c>
      <c r="K90" s="54">
        <f t="shared" si="1680"/>
        <v>0</v>
      </c>
      <c r="L90" s="54">
        <f t="shared" si="1680"/>
        <v>99</v>
      </c>
      <c r="M90" s="54">
        <f t="shared" si="1680"/>
        <v>160.5</v>
      </c>
      <c r="N90" s="54">
        <f t="shared" si="1680"/>
        <v>280</v>
      </c>
      <c r="O90" s="54">
        <f t="shared" si="1680"/>
        <v>356.25</v>
      </c>
      <c r="P90" s="54">
        <f t="shared" si="1680"/>
        <v>511.01388888888891</v>
      </c>
      <c r="Q90" s="54">
        <f t="shared" si="1680"/>
        <v>616.39120370370358</v>
      </c>
      <c r="R90" s="54">
        <f t="shared" si="1680"/>
        <v>771.59143518518511</v>
      </c>
      <c r="S90" s="54">
        <f t="shared" si="1680"/>
        <v>877.30356224279831</v>
      </c>
      <c r="T90" s="54">
        <f t="shared" si="1680"/>
        <v>1150.2107017318244</v>
      </c>
      <c r="U90" s="54">
        <f t="shared" si="1680"/>
        <v>1415.9136659807955</v>
      </c>
      <c r="V90" s="54">
        <f t="shared" si="1680"/>
        <v>1703.9462988489631</v>
      </c>
      <c r="W90" s="54">
        <f t="shared" si="1680"/>
        <v>1988.2719534980699</v>
      </c>
      <c r="X90" s="54">
        <f t="shared" si="1680"/>
        <v>2293.6541025811184</v>
      </c>
      <c r="Y90" s="54">
        <f t="shared" si="1680"/>
        <v>2592.8914415412014</v>
      </c>
      <c r="Z90" s="54">
        <f t="shared" si="1680"/>
        <v>2910.71159030324</v>
      </c>
      <c r="AA90" s="54">
        <f t="shared" si="1680"/>
        <v>3220.193005708526</v>
      </c>
      <c r="AB90" s="54">
        <f t="shared" ref="AB90:CM90" si="1681">SUM(AB91:AB94)</f>
        <v>3546.3979586327241</v>
      </c>
      <c r="AC90" s="54">
        <f t="shared" si="1681"/>
        <v>3862.7161260250787</v>
      </c>
      <c r="AD90" s="54">
        <f t="shared" si="1681"/>
        <v>4194.4785931148881</v>
      </c>
      <c r="AE90" s="54">
        <f t="shared" si="1681"/>
        <v>4515.3010421463132</v>
      </c>
      <c r="AF90" s="54">
        <f t="shared" si="1681"/>
        <v>4850.7025359583749</v>
      </c>
      <c r="AG90" s="54">
        <f t="shared" si="1681"/>
        <v>5174.4543804339019</v>
      </c>
      <c r="AH90" s="54">
        <f t="shared" si="1681"/>
        <v>5512.2041847098262</v>
      </c>
      <c r="AI90" s="54">
        <f t="shared" si="1681"/>
        <v>5837.8292909069551</v>
      </c>
      <c r="AJ90" s="54">
        <f t="shared" si="1681"/>
        <v>6270.7521859136859</v>
      </c>
      <c r="AK90" s="54">
        <f t="shared" si="1681"/>
        <v>6587.0250106940239</v>
      </c>
      <c r="AL90" s="54">
        <f t="shared" si="1681"/>
        <v>6912.1436025173252</v>
      </c>
      <c r="AM90" s="54">
        <f t="shared" si="1681"/>
        <v>7158.542224997901</v>
      </c>
      <c r="AN90" s="54">
        <f t="shared" si="1681"/>
        <v>7648.3166883389986</v>
      </c>
      <c r="AO90" s="54">
        <f t="shared" si="1681"/>
        <v>7999.5470013805798</v>
      </c>
      <c r="AP90" s="54">
        <f t="shared" si="1681"/>
        <v>8425.4705669216073</v>
      </c>
      <c r="AQ90" s="54">
        <f t="shared" si="1681"/>
        <v>8734.1909962099326</v>
      </c>
      <c r="AR90" s="54">
        <f t="shared" si="1681"/>
        <v>9368.1346614144622</v>
      </c>
      <c r="AS90" s="54">
        <f t="shared" si="1681"/>
        <v>9816.6696371394719</v>
      </c>
      <c r="AT90" s="54">
        <f t="shared" si="1681"/>
        <v>10391.69868930038</v>
      </c>
      <c r="AU90" s="54">
        <f t="shared" si="1681"/>
        <v>10801.608946137538</v>
      </c>
      <c r="AV90" s="54">
        <f t="shared" si="1681"/>
        <v>11611.504010337834</v>
      </c>
      <c r="AW90" s="54">
        <f t="shared" si="1681"/>
        <v>12183.494200367362</v>
      </c>
      <c r="AX90" s="54">
        <f t="shared" si="1681"/>
        <v>12929.190667825973</v>
      </c>
      <c r="AY90" s="54">
        <f t="shared" si="1681"/>
        <v>13458.075508204363</v>
      </c>
      <c r="AZ90" s="54">
        <f t="shared" si="1681"/>
        <v>14458.585218696062</v>
      </c>
      <c r="BA90" s="54">
        <f t="shared" si="1681"/>
        <v>15166.110751494185</v>
      </c>
      <c r="BB90" s="54">
        <f t="shared" si="1681"/>
        <v>16092.416620645343</v>
      </c>
      <c r="BC90" s="54">
        <f t="shared" si="1681"/>
        <v>16748.448576673025</v>
      </c>
      <c r="BD90" s="54">
        <f t="shared" si="1681"/>
        <v>17946.281746193275</v>
      </c>
      <c r="BE90" s="54">
        <f t="shared" si="1681"/>
        <v>18794.841287011302</v>
      </c>
      <c r="BF90" s="54">
        <f t="shared" si="1681"/>
        <v>19906.255357373648</v>
      </c>
      <c r="BG90" s="54">
        <f t="shared" si="1681"/>
        <v>20693.107699540837</v>
      </c>
      <c r="BH90" s="54">
        <f t="shared" si="1681"/>
        <v>22091.256557469678</v>
      </c>
      <c r="BI90" s="54">
        <f t="shared" si="1681"/>
        <v>23083.280998416652</v>
      </c>
      <c r="BJ90" s="54">
        <f t="shared" si="1681"/>
        <v>24381.771953591626</v>
      </c>
      <c r="BK90" s="54">
        <f t="shared" si="1681"/>
        <v>25301.033208680292</v>
      </c>
      <c r="BL90" s="54">
        <f t="shared" si="1681"/>
        <v>26900.774006465603</v>
      </c>
      <c r="BM90" s="54">
        <f t="shared" si="1681"/>
        <v>28037.283450258459</v>
      </c>
      <c r="BN90" s="54">
        <f t="shared" si="1681"/>
        <v>29523.661622521351</v>
      </c>
      <c r="BO90" s="54">
        <f t="shared" si="1681"/>
        <v>30575.970649033457</v>
      </c>
      <c r="BP90" s="54">
        <f t="shared" si="1681"/>
        <v>32377.802370567646</v>
      </c>
      <c r="BQ90" s="54">
        <f t="shared" si="1681"/>
        <v>33659.181977356493</v>
      </c>
      <c r="BR90" s="54">
        <f t="shared" si="1681"/>
        <v>35333.740159638495</v>
      </c>
      <c r="BS90" s="54">
        <f t="shared" si="1681"/>
        <v>36519.315037145592</v>
      </c>
      <c r="BT90" s="54">
        <f t="shared" si="1681"/>
        <v>38523.395556675256</v>
      </c>
      <c r="BU90" s="54">
        <f t="shared" si="1681"/>
        <v>39949.754902403933</v>
      </c>
      <c r="BV90" s="54">
        <f t="shared" si="1681"/>
        <v>41812.56413011071</v>
      </c>
      <c r="BW90" s="54">
        <f t="shared" si="1681"/>
        <v>43131.445336456934</v>
      </c>
      <c r="BX90" s="54">
        <f t="shared" si="1681"/>
        <v>45238.791092749845</v>
      </c>
      <c r="BY90" s="54">
        <f t="shared" si="1681"/>
        <v>46748.627888125513</v>
      </c>
      <c r="BZ90" s="54">
        <f t="shared" si="1681"/>
        <v>48680.171460255508</v>
      </c>
      <c r="CA90" s="54">
        <f t="shared" si="1681"/>
        <v>50056.081380534728</v>
      </c>
      <c r="CB90" s="54">
        <f t="shared" si="1681"/>
        <v>52210.892780828057</v>
      </c>
      <c r="CC90" s="54">
        <f t="shared" si="1681"/>
        <v>53760.288190702944</v>
      </c>
      <c r="CD90" s="54">
        <f t="shared" si="1681"/>
        <v>55724.820358576806</v>
      </c>
      <c r="CE90" s="54">
        <f t="shared" si="1681"/>
        <v>57128.248800518093</v>
      </c>
      <c r="CF90" s="54">
        <f t="shared" si="1681"/>
        <v>59306.020626888603</v>
      </c>
      <c r="CG90" s="54">
        <f t="shared" si="1681"/>
        <v>60874.576895842176</v>
      </c>
      <c r="CH90" s="54">
        <f t="shared" si="1681"/>
        <v>62855.102065243831</v>
      </c>
      <c r="CI90" s="54">
        <f t="shared" si="1681"/>
        <v>64271.882023445316</v>
      </c>
      <c r="CJ90" s="54">
        <f t="shared" si="1681"/>
        <v>66460.802581330863</v>
      </c>
      <c r="CK90" s="54">
        <f t="shared" si="1681"/>
        <v>68038.67046872442</v>
      </c>
      <c r="CL90" s="54">
        <f t="shared" si="1681"/>
        <v>70026.974963087603</v>
      </c>
      <c r="CM90" s="54">
        <f t="shared" si="1681"/>
        <v>71450.256059463907</v>
      </c>
      <c r="CN90" s="54">
        <f t="shared" ref="CN90:EY90" si="1682">SUM(CN91:CN94)</f>
        <v>73644.611409481193</v>
      </c>
      <c r="CO90" s="54">
        <f t="shared" si="1682"/>
        <v>75227.024356439491</v>
      </c>
      <c r="CP90" s="54">
        <f t="shared" si="1682"/>
        <v>77219.13142972911</v>
      </c>
      <c r="CQ90" s="54">
        <f t="shared" si="1682"/>
        <v>78645.595403203668</v>
      </c>
      <c r="CR90" s="54">
        <f t="shared" si="1682"/>
        <v>80842.616308236247</v>
      </c>
      <c r="CS90" s="54">
        <f t="shared" si="1682"/>
        <v>82427.262864204764</v>
      </c>
      <c r="CT90" s="54">
        <f t="shared" si="1682"/>
        <v>84421.24280273843</v>
      </c>
      <c r="CU90" s="54">
        <f t="shared" si="1682"/>
        <v>85849.278284585947</v>
      </c>
      <c r="CV90" s="54">
        <f t="shared" si="1682"/>
        <v>88047.618878365043</v>
      </c>
      <c r="CW90" s="54">
        <f t="shared" si="1682"/>
        <v>89633.374629383587</v>
      </c>
      <c r="CX90" s="54">
        <f t="shared" si="1682"/>
        <v>91628.287749403156</v>
      </c>
      <c r="CY90" s="54">
        <f t="shared" si="1682"/>
        <v>93057.109171656601</v>
      </c>
      <c r="CZ90" s="54">
        <f t="shared" si="1682"/>
        <v>95256.112478256415</v>
      </c>
      <c r="DA90" s="54">
        <f t="shared" si="1682"/>
        <v>96842.427759750484</v>
      </c>
      <c r="DB90" s="54">
        <f t="shared" si="1682"/>
        <v>98837.813964002271</v>
      </c>
      <c r="DC90" s="54">
        <f t="shared" si="1682"/>
        <v>100267.03600063</v>
      </c>
      <c r="DD90" s="54">
        <f t="shared" si="1682"/>
        <v>102466.37912641292</v>
      </c>
      <c r="DE90" s="54">
        <f t="shared" si="1682"/>
        <v>104052.98318664654</v>
      </c>
      <c r="DF90" s="54">
        <f t="shared" si="1682"/>
        <v>106048.61528231426</v>
      </c>
      <c r="DG90" s="54">
        <f t="shared" si="1682"/>
        <v>107478.04713988554</v>
      </c>
      <c r="DH90" s="54">
        <f t="shared" si="1682"/>
        <v>109677.56971796135</v>
      </c>
      <c r="DI90" s="54">
        <f t="shared" si="1682"/>
        <v>111264.32763309548</v>
      </c>
      <c r="DJ90" s="54">
        <f t="shared" si="1682"/>
        <v>113260.0919807801</v>
      </c>
      <c r="DK90" s="54">
        <f t="shared" si="1682"/>
        <v>114689.63783350776</v>
      </c>
      <c r="DL90" s="54">
        <f t="shared" si="1682"/>
        <v>116889.25895438345</v>
      </c>
      <c r="DM90" s="54">
        <f t="shared" si="1682"/>
        <v>118476.10231215868</v>
      </c>
      <c r="DN90" s="54">
        <f t="shared" si="1682"/>
        <v>120471.94097662973</v>
      </c>
      <c r="DO90" s="54">
        <f t="shared" si="1682"/>
        <v>121901.55167877457</v>
      </c>
      <c r="DP90" s="54">
        <f t="shared" si="1682"/>
        <v>124101.22957615367</v>
      </c>
      <c r="DQ90" s="54">
        <f t="shared" si="1682"/>
        <v>125688.12281115678</v>
      </c>
      <c r="DR90" s="54">
        <f t="shared" si="1682"/>
        <v>127684.00544246369</v>
      </c>
      <c r="DS90" s="54">
        <f t="shared" si="1682"/>
        <v>129113.65503528166</v>
      </c>
      <c r="DT90" s="54">
        <f t="shared" si="1682"/>
        <v>131313.36745187445</v>
      </c>
      <c r="DU90" s="54">
        <f t="shared" si="1682"/>
        <v>132900.29143079193</v>
      </c>
      <c r="DV90" s="54">
        <f t="shared" si="1682"/>
        <v>134896.20153585516</v>
      </c>
      <c r="DW90" s="54">
        <f t="shared" si="1682"/>
        <v>136325.87576103417</v>
      </c>
      <c r="DX90" s="54">
        <f t="shared" si="1682"/>
        <v>138525.61033321155</v>
      </c>
      <c r="DY90" s="54">
        <f t="shared" si="1682"/>
        <v>140112.55430163885</v>
      </c>
      <c r="DZ90" s="54">
        <f t="shared" si="1682"/>
        <v>142108.48249547454</v>
      </c>
      <c r="EA90" s="54">
        <f t="shared" si="1682"/>
        <v>143538.17313581606</v>
      </c>
      <c r="EB90" s="54">
        <f t="shared" si="1682"/>
        <v>145737.92264445216</v>
      </c>
      <c r="EC90" s="54">
        <f t="shared" si="1682"/>
        <v>147324.88023833348</v>
      </c>
      <c r="ED90" s="54">
        <f t="shared" si="1682"/>
        <v>149320.82089131215</v>
      </c>
      <c r="EE90" s="54">
        <f t="shared" si="1682"/>
        <v>150750.52294969631</v>
      </c>
      <c r="EF90" s="54">
        <f t="shared" si="1682"/>
        <v>152950.28294395731</v>
      </c>
      <c r="EG90" s="54">
        <f t="shared" si="1682"/>
        <v>154537.25018568191</v>
      </c>
      <c r="EH90" s="54">
        <f t="shared" si="1682"/>
        <v>156533.19973139669</v>
      </c>
      <c r="EI90" s="54">
        <f t="shared" si="1682"/>
        <v>157962.90999987634</v>
      </c>
      <c r="EJ90" s="54">
        <f t="shared" si="1682"/>
        <v>160162.67758532768</v>
      </c>
      <c r="EK90" s="54">
        <f t="shared" si="1682"/>
        <v>161749.65185558653</v>
      </c>
      <c r="EL90" s="54">
        <f t="shared" si="1682"/>
        <v>163745.60791699259</v>
      </c>
      <c r="EM90" s="54">
        <f t="shared" si="1682"/>
        <v>165175.32423258616</v>
      </c>
      <c r="EN90" s="54">
        <f t="shared" si="1682"/>
        <v>167375.09743604329</v>
      </c>
      <c r="EO90" s="54">
        <f t="shared" si="1682"/>
        <v>168962.07693051017</v>
      </c>
      <c r="EP90" s="54">
        <f t="shared" si="1682"/>
        <v>170958.03785401947</v>
      </c>
      <c r="EQ90" s="54">
        <f t="shared" si="1682"/>
        <v>172387.7586981472</v>
      </c>
      <c r="ER90" s="54">
        <f t="shared" si="1682"/>
        <v>174587.53612234132</v>
      </c>
      <c r="ES90" s="54">
        <f t="shared" si="1682"/>
        <v>176174.51955309146</v>
      </c>
      <c r="ET90" s="54">
        <f t="shared" si="1682"/>
        <v>178170.48414963315</v>
      </c>
      <c r="EU90" s="54">
        <f t="shared" si="1682"/>
        <v>179600.20842285146</v>
      </c>
      <c r="EV90" s="54">
        <f t="shared" si="1682"/>
        <v>181799.98904982279</v>
      </c>
      <c r="EW90" s="54">
        <f t="shared" si="1682"/>
        <v>183386.97547316828</v>
      </c>
      <c r="EX90" s="54">
        <f t="shared" si="1682"/>
        <v>185382.9428669168</v>
      </c>
      <c r="EY90" s="54">
        <f t="shared" si="1682"/>
        <v>186812.66975554783</v>
      </c>
      <c r="EZ90" s="54">
        <f t="shared" ref="EZ90:FB90" si="1683">SUM(EZ91:EZ94)</f>
        <v>189111.45282865287</v>
      </c>
      <c r="FA90" s="54">
        <f t="shared" si="1683"/>
        <v>190759.94154039506</v>
      </c>
      <c r="FB90" s="54">
        <f t="shared" si="1683"/>
        <v>192875.41107546445</v>
      </c>
    </row>
    <row r="91" spans="1:158" x14ac:dyDescent="0.2">
      <c r="A91" s="103" t="s">
        <v>45</v>
      </c>
      <c r="B91" s="95"/>
      <c r="C91" s="55">
        <f>B221/исходники!$B$65*исходники!$B$71</f>
        <v>0</v>
      </c>
      <c r="D91" s="55">
        <f>C221/исходники!$B$65*исходники!$B$71</f>
        <v>0</v>
      </c>
      <c r="E91" s="55">
        <f>D221/исходники!$B$65*исходники!$B$71</f>
        <v>0</v>
      </c>
      <c r="F91" s="55">
        <f>E221/исходники!$B$65*исходники!$B$71</f>
        <v>0</v>
      </c>
      <c r="G91" s="55">
        <f>F221/исходники!$B$65*исходники!$B$71</f>
        <v>0</v>
      </c>
      <c r="H91" s="55">
        <f>G221/исходники!$B$65*исходники!$B$71</f>
        <v>0</v>
      </c>
      <c r="I91" s="55">
        <f>H221/исходники!$B$65*исходники!$B$71</f>
        <v>0</v>
      </c>
      <c r="J91" s="55">
        <f>I221/исходники!$B$65*исходники!$B$71</f>
        <v>0</v>
      </c>
      <c r="K91" s="56">
        <f>J221/исходники!$B$65*исходники!$B$71</f>
        <v>0</v>
      </c>
      <c r="L91" s="56">
        <f>K221/исходники!$B$65*исходники!$B$71</f>
        <v>42</v>
      </c>
      <c r="M91" s="56">
        <f>L221/исходники!$B$65*исходники!$B$71</f>
        <v>55.999999999999993</v>
      </c>
      <c r="N91" s="56">
        <f>M221/исходники!$B$65*исходники!$B$71</f>
        <v>102.66666666666666</v>
      </c>
      <c r="O91" s="56">
        <f>N221/исходники!$B$65*исходники!$B$71</f>
        <v>118.22222222222223</v>
      </c>
      <c r="P91" s="56">
        <f>O221/исходники!$B$65*исходники!$B$71</f>
        <v>165.40740740740742</v>
      </c>
      <c r="Q91" s="56">
        <f>P221/исходники!$B$65*исходники!$B$71</f>
        <v>181.1358024691358</v>
      </c>
      <c r="R91" s="56">
        <f>Q221/исходники!$B$65*исходники!$B$71</f>
        <v>228.37860082304528</v>
      </c>
      <c r="S91" s="57">
        <f>R221/исходники!$B$65*исходники!$B$71</f>
        <v>244.12620027434841</v>
      </c>
      <c r="T91" s="57">
        <f>S221/исходники!$B$65*исходники!$B$71</f>
        <v>321.37540009144954</v>
      </c>
      <c r="U91" s="57">
        <f>T221/исходники!$B$65*исходники!$B$71</f>
        <v>389.12513336381647</v>
      </c>
      <c r="V91" s="57">
        <f>U221/исходники!$B$65*исходники!$B$71</f>
        <v>453.70837778793884</v>
      </c>
      <c r="W91" s="57">
        <f>V221/исходники!$B$65*исходники!$B$71</f>
        <v>517.23612592931295</v>
      </c>
      <c r="X91" s="57">
        <f>W221/исходники!$B$65*исходники!$B$71</f>
        <v>580.41204197643765</v>
      </c>
      <c r="Y91" s="57">
        <f>X221/исходники!$B$65*исходники!$B$71</f>
        <v>643.47068065881263</v>
      </c>
      <c r="Z91" s="57">
        <f>Y221/исходники!$B$65*исходники!$B$71</f>
        <v>706.49022688627088</v>
      </c>
      <c r="AA91" s="57">
        <f>Z221/исходники!$B$65*исходники!$B$71</f>
        <v>769.49674229542359</v>
      </c>
      <c r="AB91" s="57">
        <f>AA221/исходники!$B$65*исходники!$B$71</f>
        <v>832.49891409847453</v>
      </c>
      <c r="AC91" s="57">
        <f>AB221/исходники!$B$65*исходники!$B$71</f>
        <v>895.49963803282503</v>
      </c>
      <c r="AD91" s="57">
        <f>AC221/исходники!$B$65*исходники!$B$71</f>
        <v>958.49987934427475</v>
      </c>
      <c r="AE91" s="57">
        <f>AD221/исходники!$B$65*исходники!$B$71</f>
        <v>1021.4999597814249</v>
      </c>
      <c r="AF91" s="57">
        <f>AE221/исходники!$B$65*исходники!$B$71</f>
        <v>1084.4999865938082</v>
      </c>
      <c r="AG91" s="57">
        <f>AF221/исходники!$B$65*исходники!$B$71</f>
        <v>1147.4999955312696</v>
      </c>
      <c r="AH91" s="57">
        <f>AG221/исходники!$B$65*исходники!$B$71</f>
        <v>1210.4999985104232</v>
      </c>
      <c r="AI91" s="57">
        <f>AH221/исходники!$B$65*исходники!$B$71</f>
        <v>1273.4999995034748</v>
      </c>
      <c r="AJ91" s="57">
        <f>AI221/исходники!$B$65*исходники!$B$71</f>
        <v>1366.4999998344917</v>
      </c>
      <c r="AK91" s="57">
        <f>AJ221/исходники!$B$65*исходники!$B$71</f>
        <v>1397.4999999448307</v>
      </c>
      <c r="AL91" s="57">
        <f>AK221/исходники!$B$65*исходники!$B$71</f>
        <v>1449.8333333149433</v>
      </c>
      <c r="AM91" s="57">
        <f>AL221/исходники!$B$65*исходники!$B$71</f>
        <v>1467.2777777716478</v>
      </c>
      <c r="AN91" s="57">
        <f>AM221/исходники!$B$65*исходники!$B$71</f>
        <v>1587.0925925905492</v>
      </c>
      <c r="AO91" s="57">
        <f>AN221/исходники!$B$65*исходники!$B$71</f>
        <v>1627.0308641968495</v>
      </c>
      <c r="AP91" s="57">
        <f>AO221/исходники!$B$65*исходники!$B$71</f>
        <v>1724.3436213989501</v>
      </c>
      <c r="AQ91" s="57">
        <f>AP221/исходники!$B$65*исходники!$B$71</f>
        <v>1756.7812071329836</v>
      </c>
      <c r="AR91" s="57">
        <f>AQ221/исходники!$B$65*исходники!$B$71</f>
        <v>1923.5937357109947</v>
      </c>
      <c r="AS91" s="57">
        <f>AR221/исходники!$B$65*исходники!$B$71</f>
        <v>1979.1979119036646</v>
      </c>
      <c r="AT91" s="57">
        <f>AS221/исходники!$B$65*исходники!$B$71</f>
        <v>2123.7326373012215</v>
      </c>
      <c r="AU91" s="57">
        <f>AT221/исходники!$B$65*исходники!$B$71</f>
        <v>2171.9108791004073</v>
      </c>
      <c r="AV91" s="57">
        <f>AU221/исходники!$B$65*исходники!$B$71</f>
        <v>2385.9702930334688</v>
      </c>
      <c r="AW91" s="57">
        <f>AV221/исходники!$B$65*исходники!$B$71</f>
        <v>2457.3234310111566</v>
      </c>
      <c r="AX91" s="57">
        <f>AW221/исходники!$B$65*исходники!$B$71</f>
        <v>2649.1078103370528</v>
      </c>
      <c r="AY91" s="57">
        <f>AX221/исходники!$B$65*исходники!$B$71</f>
        <v>2713.035936779017</v>
      </c>
      <c r="AZ91" s="57">
        <f>AY221/исходники!$B$65*исходники!$B$71</f>
        <v>2974.3453122596729</v>
      </c>
      <c r="BA91" s="57">
        <f>AZ221/исходники!$B$65*исходники!$B$71</f>
        <v>3061.4484374198905</v>
      </c>
      <c r="BB91" s="57">
        <f>BA221/исходники!$B$65*исходники!$B$71</f>
        <v>3300.4828124732971</v>
      </c>
      <c r="BC91" s="57">
        <f>BB221/исходники!$B$65*исходники!$B$71</f>
        <v>3380.1609374910995</v>
      </c>
      <c r="BD91" s="57">
        <f>BC221/исходники!$B$65*исходники!$B$71</f>
        <v>3688.7203124970342</v>
      </c>
      <c r="BE91" s="57">
        <f>BD221/исходники!$B$65*исходники!$B$71</f>
        <v>3791.5734374990116</v>
      </c>
      <c r="BF91" s="57">
        <f>BE221/исходники!$B$65*исходники!$B$71</f>
        <v>4077.8578124996716</v>
      </c>
      <c r="BG91" s="57">
        <f>BF221/исходники!$B$65*исходники!$B$71</f>
        <v>4173.2859374998907</v>
      </c>
      <c r="BH91" s="57">
        <f>BG221/исходники!$B$65*исходники!$B$71</f>
        <v>4529.0953124999633</v>
      </c>
      <c r="BI91" s="57">
        <f>BH221/исходники!$B$65*исходники!$B$71</f>
        <v>4647.6984374999874</v>
      </c>
      <c r="BJ91" s="57">
        <f>BI221/исходники!$B$65*исходники!$B$71</f>
        <v>4981.232812499994</v>
      </c>
      <c r="BK91" s="57">
        <f>BJ221/исходники!$B$65*исходники!$B$71</f>
        <v>5092.410937499998</v>
      </c>
      <c r="BL91" s="57">
        <f>BK221/исходники!$B$65*исходники!$B$71</f>
        <v>5495.4703124999996</v>
      </c>
      <c r="BM91" s="57">
        <f>BL221/исходники!$B$65*исходники!$B$71</f>
        <v>5629.823437500002</v>
      </c>
      <c r="BN91" s="57">
        <f>BM221/исходники!$B$65*исходники!$B$71</f>
        <v>6010.6078125000004</v>
      </c>
      <c r="BO91" s="57">
        <f>BN221/исходники!$B$65*исходники!$B$71</f>
        <v>6137.5359375000007</v>
      </c>
      <c r="BP91" s="57">
        <f>BO221/исходники!$B$65*исходники!$B$71</f>
        <v>6587.8453125000005</v>
      </c>
      <c r="BQ91" s="57">
        <f>BP221/исходники!$B$65*исходники!$B$71</f>
        <v>6737.9484374999993</v>
      </c>
      <c r="BR91" s="57">
        <f>BQ221/исходники!$B$65*исходники!$B$71</f>
        <v>7165.9828125000004</v>
      </c>
      <c r="BS91" s="57">
        <f>BR221/исходники!$B$65*исходники!$B$71</f>
        <v>7308.6609375000007</v>
      </c>
      <c r="BT91" s="57">
        <f>BS221/исходники!$B$65*исходники!$B$71</f>
        <v>7806.2203124999996</v>
      </c>
      <c r="BU91" s="57">
        <f>BT221/исходники!$B$65*исходники!$B$71</f>
        <v>7972.073437500002</v>
      </c>
      <c r="BV91" s="57">
        <f>BU221/исходники!$B$65*исходники!$B$71</f>
        <v>8447.3578125000004</v>
      </c>
      <c r="BW91" s="57">
        <f>BV221/исходники!$B$65*исходники!$B$71</f>
        <v>8605.7859375000025</v>
      </c>
      <c r="BX91" s="57">
        <f>BW221/исходники!$B$65*исходники!$B$71</f>
        <v>9108.5953124999978</v>
      </c>
      <c r="BY91" s="57">
        <f>BX221/исходники!$B$65*исходники!$B$71</f>
        <v>9276.1984375000011</v>
      </c>
      <c r="BZ91" s="57">
        <f>BY221/исходники!$B$65*исходники!$B$71</f>
        <v>9752.0661458333343</v>
      </c>
      <c r="CA91" s="57">
        <f>BZ221/исходники!$B$65*исходники!$B$71</f>
        <v>9910.6887152777763</v>
      </c>
      <c r="CB91" s="57">
        <f>CA221/исходники!$B$65*исходники!$B$71</f>
        <v>10413.562905092593</v>
      </c>
      <c r="CC91" s="57">
        <f>CB221/исходники!$B$65*исходники!$B$71</f>
        <v>10581.187635030867</v>
      </c>
      <c r="CD91" s="57">
        <f>CC221/исходники!$B$65*исходники!$B$71</f>
        <v>11057.062545010287</v>
      </c>
      <c r="CE91" s="57">
        <f>CD221/исходники!$B$65*исходники!$B$71</f>
        <v>11215.68751500343</v>
      </c>
      <c r="CF91" s="57">
        <f>CE221/исходники!$B$65*исходники!$B$71</f>
        <v>11718.562505001144</v>
      </c>
      <c r="CG91" s="57">
        <f>CF221/исходники!$B$65*исходники!$B$71</f>
        <v>11886.187501667051</v>
      </c>
      <c r="CH91" s="57">
        <f>CG221/исходники!$B$65*исходники!$B$71</f>
        <v>12362.062500555683</v>
      </c>
      <c r="CI91" s="57">
        <f>CH221/исходники!$B$65*исходники!$B$71</f>
        <v>12520.687500185228</v>
      </c>
      <c r="CJ91" s="57">
        <f>CI221/исходники!$B$65*исходники!$B$71</f>
        <v>13023.562500061744</v>
      </c>
      <c r="CK91" s="57">
        <f>CJ221/исходники!$B$65*исходники!$B$71</f>
        <v>13191.187500020582</v>
      </c>
      <c r="CL91" s="57">
        <f>CK221/исходники!$B$65*исходники!$B$71</f>
        <v>13667.062500006859</v>
      </c>
      <c r="CM91" s="57">
        <f>CL221/исходники!$B$65*исходники!$B$71</f>
        <v>13825.687500002286</v>
      </c>
      <c r="CN91" s="57">
        <f>CM221/исходники!$B$65*исходники!$B$71</f>
        <v>14328.562500000766</v>
      </c>
      <c r="CO91" s="57">
        <f>CN221/исходники!$B$65*исходники!$B$71</f>
        <v>14496.187500000255</v>
      </c>
      <c r="CP91" s="57">
        <f>CO221/исходники!$B$65*исходники!$B$71</f>
        <v>14972.062500000084</v>
      </c>
      <c r="CQ91" s="57">
        <f>CP221/исходники!$B$65*исходники!$B$71</f>
        <v>15130.687500000031</v>
      </c>
      <c r="CR91" s="57">
        <f>CQ221/исходники!$B$65*исходники!$B$71</f>
        <v>15633.562500000011</v>
      </c>
      <c r="CS91" s="57">
        <f>CR221/исходники!$B$65*исходники!$B$71</f>
        <v>15801.187500000005</v>
      </c>
      <c r="CT91" s="57">
        <f>CS221/исходники!$B$65*исходники!$B$71</f>
        <v>16277.062500000002</v>
      </c>
      <c r="CU91" s="57">
        <f>CT221/исходники!$B$65*исходники!$B$71</f>
        <v>16435.687500000004</v>
      </c>
      <c r="CV91" s="57">
        <f>CU221/исходники!$B$65*исходники!$B$71</f>
        <v>16938.5625</v>
      </c>
      <c r="CW91" s="57">
        <f>CV221/исходники!$B$65*исходники!$B$71</f>
        <v>17106.1875</v>
      </c>
      <c r="CX91" s="57">
        <f>CW221/исходники!$B$65*исходники!$B$71</f>
        <v>17582.0625</v>
      </c>
      <c r="CY91" s="57">
        <f>CX221/исходники!$B$65*исходники!$B$71</f>
        <v>17740.6875</v>
      </c>
      <c r="CZ91" s="57">
        <f>CY221/исходники!$B$65*исходники!$B$71</f>
        <v>18243.562499999996</v>
      </c>
      <c r="DA91" s="57">
        <f>CZ221/исходники!$B$65*исходники!$B$71</f>
        <v>18411.1875</v>
      </c>
      <c r="DB91" s="57">
        <f>DA221/исходники!$B$65*исходники!$B$71</f>
        <v>18887.062499999996</v>
      </c>
      <c r="DC91" s="57">
        <f>DB221/исходники!$B$65*исходники!$B$71</f>
        <v>19045.6875</v>
      </c>
      <c r="DD91" s="57">
        <f>DC221/исходники!$B$65*исходники!$B$71</f>
        <v>19548.562500000004</v>
      </c>
      <c r="DE91" s="57">
        <f>DD221/исходники!$B$65*исходники!$B$71</f>
        <v>19716.1875</v>
      </c>
      <c r="DF91" s="57">
        <f>DE221/исходники!$B$65*исходники!$B$71</f>
        <v>20192.062499999996</v>
      </c>
      <c r="DG91" s="57">
        <f>DF221/исходники!$B$65*исходники!$B$71</f>
        <v>20350.6875</v>
      </c>
      <c r="DH91" s="57">
        <f>DG221/исходники!$B$65*исходники!$B$71</f>
        <v>20853.562500000004</v>
      </c>
      <c r="DI91" s="57">
        <f>DH221/исходники!$B$65*исходники!$B$71</f>
        <v>21021.187500000004</v>
      </c>
      <c r="DJ91" s="57">
        <f>DI221/исходники!$B$65*исходники!$B$71</f>
        <v>21497.062500000004</v>
      </c>
      <c r="DK91" s="57">
        <f>DJ221/исходники!$B$65*исходники!$B$71</f>
        <v>21655.6875</v>
      </c>
      <c r="DL91" s="57">
        <f>DK221/исходники!$B$65*исходники!$B$71</f>
        <v>22158.562500000004</v>
      </c>
      <c r="DM91" s="57">
        <f>DL221/исходники!$B$65*исходники!$B$71</f>
        <v>22326.187500000004</v>
      </c>
      <c r="DN91" s="57">
        <f>DM221/исходники!$B$65*исходники!$B$71</f>
        <v>22802.062500000007</v>
      </c>
      <c r="DO91" s="57">
        <f>DN221/исходники!$B$65*исходники!$B$71</f>
        <v>22960.6875</v>
      </c>
      <c r="DP91" s="57">
        <f>DO221/исходники!$B$65*исходники!$B$71</f>
        <v>23463.562500000004</v>
      </c>
      <c r="DQ91" s="57">
        <f>DP221/исходники!$B$65*исходники!$B$71</f>
        <v>23631.187500000004</v>
      </c>
      <c r="DR91" s="57">
        <f>DQ221/исходники!$B$65*исходники!$B$71</f>
        <v>24107.062500000007</v>
      </c>
      <c r="DS91" s="57">
        <f>DR221/исходники!$B$65*исходники!$B$71</f>
        <v>24265.6875</v>
      </c>
      <c r="DT91" s="57">
        <f>DS221/исходники!$B$65*исходники!$B$71</f>
        <v>24768.562500000004</v>
      </c>
      <c r="DU91" s="57">
        <f>DT221/исходники!$B$65*исходники!$B$71</f>
        <v>24936.187500000004</v>
      </c>
      <c r="DV91" s="57">
        <f>DU221/исходники!$B$65*исходники!$B$71</f>
        <v>25412.062500000007</v>
      </c>
      <c r="DW91" s="57">
        <f>DV221/исходники!$B$65*исходники!$B$71</f>
        <v>25570.6875</v>
      </c>
      <c r="DX91" s="57">
        <f>DW221/исходники!$B$65*исходники!$B$71</f>
        <v>26073.562500000004</v>
      </c>
      <c r="DY91" s="57">
        <f>DX221/исходники!$B$65*исходники!$B$71</f>
        <v>26241.187500000004</v>
      </c>
      <c r="DZ91" s="57">
        <f>DY221/исходники!$B$65*исходники!$B$71</f>
        <v>26717.062500000007</v>
      </c>
      <c r="EA91" s="57">
        <f>DZ221/исходники!$B$65*исходники!$B$71</f>
        <v>26875.6875</v>
      </c>
      <c r="EB91" s="57">
        <f>EA221/исходники!$B$65*исходники!$B$71</f>
        <v>27378.562500000004</v>
      </c>
      <c r="EC91" s="57">
        <f>EB221/исходники!$B$65*исходники!$B$71</f>
        <v>27546.187500000004</v>
      </c>
      <c r="ED91" s="57">
        <f>EC221/исходники!$B$65*исходники!$B$71</f>
        <v>28022.062500000007</v>
      </c>
      <c r="EE91" s="57">
        <f>ED221/исходники!$B$65*исходники!$B$71</f>
        <v>28180.687500000004</v>
      </c>
      <c r="EF91" s="57">
        <f>EE221/исходники!$B$65*исходники!$B$71</f>
        <v>28683.562500000004</v>
      </c>
      <c r="EG91" s="57">
        <f>EF221/исходники!$B$65*исходники!$B$71</f>
        <v>28851.187500000004</v>
      </c>
      <c r="EH91" s="57">
        <f>EG221/исходники!$B$65*исходники!$B$71</f>
        <v>29327.062500000007</v>
      </c>
      <c r="EI91" s="57">
        <f>EH221/исходники!$B$65*исходники!$B$71</f>
        <v>29485.687500000004</v>
      </c>
      <c r="EJ91" s="57">
        <f>EI221/исходники!$B$65*исходники!$B$71</f>
        <v>29988.562500000004</v>
      </c>
      <c r="EK91" s="57">
        <f>EJ221/исходники!$B$65*исходники!$B$71</f>
        <v>30156.187500000004</v>
      </c>
      <c r="EL91" s="57">
        <f>EK221/исходники!$B$65*исходники!$B$71</f>
        <v>30632.062500000007</v>
      </c>
      <c r="EM91" s="57">
        <f>EL221/исходники!$B$65*исходники!$B$71</f>
        <v>30790.687500000004</v>
      </c>
      <c r="EN91" s="57">
        <f>EM221/исходники!$B$65*исходники!$B$71</f>
        <v>31293.562500000004</v>
      </c>
      <c r="EO91" s="57">
        <f>EN221/исходники!$B$65*исходники!$B$71</f>
        <v>31461.187500000004</v>
      </c>
      <c r="EP91" s="57">
        <f>EO221/исходники!$B$65*исходники!$B$71</f>
        <v>31937.062500000007</v>
      </c>
      <c r="EQ91" s="57">
        <f>EP221/исходники!$B$65*исходники!$B$71</f>
        <v>32095.687500000004</v>
      </c>
      <c r="ER91" s="57">
        <f>EQ221/исходники!$B$65*исходники!$B$71</f>
        <v>32598.562500000004</v>
      </c>
      <c r="ES91" s="57">
        <f>ER221/исходники!$B$65*исходники!$B$71</f>
        <v>32766.187500000004</v>
      </c>
      <c r="ET91" s="57">
        <f>ES221/исходники!$B$65*исходники!$B$71</f>
        <v>33242.062500000007</v>
      </c>
      <c r="EU91" s="57">
        <f>ET221/исходники!$B$65*исходники!$B$71</f>
        <v>33400.687500000007</v>
      </c>
      <c r="EV91" s="57">
        <f>EU221/исходники!$B$65*исходники!$B$71</f>
        <v>33903.5625</v>
      </c>
      <c r="EW91" s="57">
        <f>EV221/исходники!$B$65*исходники!$B$71</f>
        <v>34071.187500000007</v>
      </c>
      <c r="EX91" s="57">
        <f>EW221/исходники!$B$65*исходники!$B$71</f>
        <v>34547.0625</v>
      </c>
      <c r="EY91" s="57">
        <f>EX221/исходники!$B$65*исходники!$B$71</f>
        <v>34705.6875</v>
      </c>
      <c r="EZ91" s="57">
        <f>EY221/исходники!$B$65*исходники!$B$71</f>
        <v>35250.5625</v>
      </c>
      <c r="FA91" s="57">
        <f>EZ221/исходники!$B$65*исходники!$B$71</f>
        <v>35432.187500000007</v>
      </c>
      <c r="FB91" s="57">
        <f>FA221/исходники!$B$65*исходники!$B$71</f>
        <v>35954.729166666672</v>
      </c>
    </row>
    <row r="92" spans="1:158" x14ac:dyDescent="0.2">
      <c r="A92" s="103" t="s">
        <v>46</v>
      </c>
      <c r="B92" s="95"/>
      <c r="C92" s="55">
        <f>B222/исходники!$C$65*исходники!$C$71</f>
        <v>0</v>
      </c>
      <c r="D92" s="55">
        <f>C222/исходники!$C$65*исходники!$C$71</f>
        <v>0</v>
      </c>
      <c r="E92" s="55">
        <f>D222/исходники!$C$65*исходники!$C$71</f>
        <v>0</v>
      </c>
      <c r="F92" s="55">
        <f>E222/исходники!$C$65*исходники!$C$71</f>
        <v>0</v>
      </c>
      <c r="G92" s="55">
        <f>F222/исходники!$C$65*исходники!$C$71</f>
        <v>0</v>
      </c>
      <c r="H92" s="55">
        <f>G222/исходники!$C$65*исходники!$C$71</f>
        <v>0</v>
      </c>
      <c r="I92" s="55">
        <f>H222/исходники!$C$65*исходники!$C$71</f>
        <v>0</v>
      </c>
      <c r="J92" s="55">
        <f>I222/исходники!$C$65*исходники!$C$71</f>
        <v>0</v>
      </c>
      <c r="K92" s="56">
        <f>J222/исходники!$C$65*исходники!$C$71</f>
        <v>0</v>
      </c>
      <c r="L92" s="56">
        <f>K222/исходники!$C$65*исходники!$C$71</f>
        <v>57</v>
      </c>
      <c r="M92" s="56">
        <f>L222/исходники!$C$65*исходники!$C$71</f>
        <v>104.50000000000001</v>
      </c>
      <c r="N92" s="56">
        <f>M222/исходники!$C$65*исходники!$C$71</f>
        <v>177.33333333333334</v>
      </c>
      <c r="O92" s="56">
        <f>N222/исходники!$C$65*исходники!$C$71</f>
        <v>238.02777777777777</v>
      </c>
      <c r="P92" s="56">
        <f>O222/исходники!$C$65*исходники!$C$71</f>
        <v>345.60648148148147</v>
      </c>
      <c r="Q92" s="56">
        <f>P222/исходники!$C$65*исходники!$C$71</f>
        <v>435.25540123456778</v>
      </c>
      <c r="R92" s="56">
        <f>Q222/исходники!$C$65*исходники!$C$71</f>
        <v>543.2128343621398</v>
      </c>
      <c r="S92" s="57">
        <f>R222/исходники!$C$65*исходники!$C$71</f>
        <v>633.17736196844987</v>
      </c>
      <c r="T92" s="57">
        <f>S222/исходники!$C$65*исходники!$C$71</f>
        <v>798.39780164037495</v>
      </c>
      <c r="U92" s="57">
        <f>T222/исходники!$C$65*исходники!$C$71</f>
        <v>969.33150136697907</v>
      </c>
      <c r="V92" s="57">
        <f>U222/исходники!$C$65*исходники!$C$71</f>
        <v>1168.7762511391493</v>
      </c>
      <c r="W92" s="57">
        <f>V222/исходники!$C$65*исходники!$C$71</f>
        <v>1368.2302092826242</v>
      </c>
      <c r="X92" s="57">
        <f>W222/исходники!$C$65*исходники!$C$71</f>
        <v>1591.4418410688531</v>
      </c>
      <c r="Y92" s="57">
        <f>X222/исходники!$C$65*исходники!$C$71</f>
        <v>1810.7015342240445</v>
      </c>
      <c r="Z92" s="57">
        <f>Y222/исходники!$C$65*исходники!$C$71</f>
        <v>2050.4179451867035</v>
      </c>
      <c r="AA92" s="57">
        <f>Z222/исходники!$C$65*исходники!$C$71</f>
        <v>2283.4316209889193</v>
      </c>
      <c r="AB92" s="57">
        <f>AA222/исходники!$C$65*исходники!$C$71</f>
        <v>2534.6096841574326</v>
      </c>
      <c r="AC92" s="57">
        <f>AB222/исходники!$C$65*исходники!$C$71</f>
        <v>2777.1747367978605</v>
      </c>
      <c r="AD92" s="57">
        <f>AC222/исходники!$C$65*исходники!$C$71</f>
        <v>3036.3122806648835</v>
      </c>
      <c r="AE92" s="57">
        <f>AD222/исходники!$C$65*исходники!$C$71</f>
        <v>3285.510233887403</v>
      </c>
      <c r="AF92" s="57">
        <f>AE222/исходники!$C$65*исходники!$C$71</f>
        <v>3550.1751949061691</v>
      </c>
      <c r="AG92" s="57">
        <f>AF222/исходники!$C$65*исходники!$C$71</f>
        <v>3803.9793290884745</v>
      </c>
      <c r="AH92" s="57">
        <f>AG222/исходники!$C$65*исходники!$C$71</f>
        <v>4072.4827742403954</v>
      </c>
      <c r="AI92" s="57">
        <f>AH222/исходники!$C$65*исходники!$C$71</f>
        <v>4329.4856452003296</v>
      </c>
      <c r="AJ92" s="57">
        <f>AI222/исходники!$C$65*исходники!$C$71</f>
        <v>4633.9047043336077</v>
      </c>
      <c r="AK92" s="57">
        <f>AJ222/исходники!$C$65*исходники!$C$71</f>
        <v>4887.5872536113393</v>
      </c>
      <c r="AL92" s="57">
        <f>AK222/исходники!$C$65*исходники!$C$71</f>
        <v>5132.2393780094499</v>
      </c>
      <c r="AM92" s="57">
        <f>AL222/исходники!$C$65*исходники!$C$71</f>
        <v>5336.1161483412079</v>
      </c>
      <c r="AN92" s="57">
        <f>AM222/исходники!$C$65*исходники!$C$71</f>
        <v>5653.2634569510074</v>
      </c>
      <c r="AO92" s="57">
        <f>AN222/исходники!$C$65*исходники!$C$71</f>
        <v>5917.5528807925057</v>
      </c>
      <c r="AP92" s="57">
        <f>AO222/исходники!$C$65*исходники!$C$71</f>
        <v>6204.2940673270896</v>
      </c>
      <c r="AQ92" s="57">
        <f>AP222/исходники!$C$65*исходники!$C$71</f>
        <v>6443.2450561059068</v>
      </c>
      <c r="AR92" s="57">
        <f>AQ222/исходники!$C$65*исходники!$C$71</f>
        <v>6846.6208800882569</v>
      </c>
      <c r="AS92" s="57">
        <f>AR222/исходники!$C$65*исходники!$C$71</f>
        <v>7182.7674000735451</v>
      </c>
      <c r="AT92" s="57">
        <f>AS222/исходники!$C$65*исходники!$C$71</f>
        <v>7562.6395000612874</v>
      </c>
      <c r="AU92" s="57">
        <f>AT222/исходники!$C$65*исходники!$C$71</f>
        <v>7879.1995833844067</v>
      </c>
      <c r="AV92" s="57">
        <f>AU222/исходники!$C$65*исходники!$C$71</f>
        <v>8404.2496528203392</v>
      </c>
      <c r="AW92" s="57">
        <f>AV222/исходники!$C$65*исходники!$C$71</f>
        <v>8841.7913773502823</v>
      </c>
      <c r="AX92" s="57">
        <f>AW222/исходники!$C$65*исходники!$C$71</f>
        <v>9339.4094811252362</v>
      </c>
      <c r="AY92" s="57">
        <f>AX222/исходники!$C$65*исходники!$C$71</f>
        <v>9754.091234271029</v>
      </c>
      <c r="AZ92" s="57">
        <f>AY222/исходники!$C$65*исходники!$C$71</f>
        <v>10417.909361892524</v>
      </c>
      <c r="BA92" s="57">
        <f>AZ222/исходники!$C$65*исходники!$C$71</f>
        <v>10971.091134910437</v>
      </c>
      <c r="BB92" s="57">
        <f>BA222/исходники!$C$65*исходники!$C$71</f>
        <v>11598.325945758696</v>
      </c>
      <c r="BC92" s="57">
        <f>BB222/исходники!$C$65*исходники!$C$71</f>
        <v>12121.021621465579</v>
      </c>
      <c r="BD92" s="57">
        <f>BC222/исходники!$C$65*исходники!$C$71</f>
        <v>12931.851351221318</v>
      </c>
      <c r="BE92" s="57">
        <f>BD222/исходники!$C$65*исходники!$C$71</f>
        <v>13607.542792684428</v>
      </c>
      <c r="BF92" s="57">
        <f>BE222/исходники!$C$65*исходники!$C$71</f>
        <v>14370.118993903689</v>
      </c>
      <c r="BG92" s="57">
        <f>BF222/исходники!$C$65*исходники!$C$71</f>
        <v>15005.599161586406</v>
      </c>
      <c r="BH92" s="57">
        <f>BG222/исходники!$C$65*исходники!$C$71</f>
        <v>15967.415967988672</v>
      </c>
      <c r="BI92" s="57">
        <f>BH222/исходники!$C$65*исходники!$C$71</f>
        <v>16768.929973323895</v>
      </c>
      <c r="BJ92" s="57">
        <f>BI222/исходники!$C$65*исходники!$C$71</f>
        <v>17669.608311103246</v>
      </c>
      <c r="BK92" s="57">
        <f>BJ222/исходники!$C$65*исходники!$C$71</f>
        <v>18420.173592586038</v>
      </c>
      <c r="BL92" s="57">
        <f>BK222/исходники!$C$65*исходники!$C$71</f>
        <v>19534.894660488364</v>
      </c>
      <c r="BM92" s="57">
        <f>BL222/исходники!$C$65*исходники!$C$71</f>
        <v>20463.828883740305</v>
      </c>
      <c r="BN92" s="57">
        <f>BM222/исходники!$C$65*исходники!$C$71</f>
        <v>21503.940736450255</v>
      </c>
      <c r="BO92" s="57">
        <f>BN222/исходники!$C$65*исходники!$C$71</f>
        <v>22370.700613708545</v>
      </c>
      <c r="BP92" s="57">
        <f>BO222/исходники!$C$65*исходники!$C$71</f>
        <v>23639.250511423783</v>
      </c>
      <c r="BQ92" s="57">
        <f>BP222/исходники!$C$65*исходники!$C$71</f>
        <v>24696.375426186492</v>
      </c>
      <c r="BR92" s="57">
        <f>BQ222/исходники!$C$65*исходники!$C$71</f>
        <v>25876.562855155407</v>
      </c>
      <c r="BS92" s="57">
        <f>BR222/исходники!$C$65*исходники!$C$71</f>
        <v>26860.052379296172</v>
      </c>
      <c r="BT92" s="57">
        <f>BS222/исходники!$C$65*исходники!$C$71</f>
        <v>28282.876982746806</v>
      </c>
      <c r="BU92" s="57">
        <f>BT222/исходники!$C$65*исходники!$C$71</f>
        <v>29468.564152289004</v>
      </c>
      <c r="BV92" s="57">
        <f>BU222/исходники!$C$65*исходники!$C$71</f>
        <v>30789.136793574176</v>
      </c>
      <c r="BW92" s="57">
        <f>BV222/исходники!$C$65*исходники!$C$71</f>
        <v>31889.613994645148</v>
      </c>
      <c r="BX92" s="57">
        <f>BW222/исходники!$C$65*исходники!$C$71</f>
        <v>33409.928328870948</v>
      </c>
      <c r="BY92" s="57">
        <f>BX222/исходники!$C$65*исходники!$C$71</f>
        <v>34676.856940725789</v>
      </c>
      <c r="BZ92" s="57">
        <f>BY222/исходники!$C$65*исходники!$C$71</f>
        <v>36065.130783938162</v>
      </c>
      <c r="CA92" s="57">
        <f>BZ222/исходники!$C$65*исходники!$C$71</f>
        <v>37222.025653281802</v>
      </c>
      <c r="CB92" s="57">
        <f>CA222/исходники!$C$65*исходники!$C$71</f>
        <v>38789.354711068168</v>
      </c>
      <c r="CC92" s="57">
        <f>CB222/исходники!$C$65*исходники!$C$71</f>
        <v>40095.462259223474</v>
      </c>
      <c r="CD92" s="57">
        <f>CC222/исходники!$C$65*исходники!$C$71</f>
        <v>41516.38521601956</v>
      </c>
      <c r="CE92" s="57">
        <f>CD222/исходники!$C$65*исходники!$C$71</f>
        <v>42700.487680016304</v>
      </c>
      <c r="CF92" s="57">
        <f>CE222/исходники!$C$65*исходники!$C$71</f>
        <v>44290.48973334692</v>
      </c>
      <c r="CG92" s="57">
        <f>CF222/исходники!$C$65*исходники!$C$71</f>
        <v>45615.491444455765</v>
      </c>
      <c r="CH92" s="57">
        <f>CG222/исходники!$C$65*исходники!$C$71</f>
        <v>47052.159537046471</v>
      </c>
      <c r="CI92" s="57">
        <f>CH222/исходники!$C$65*исходники!$C$71</f>
        <v>48249.382947538725</v>
      </c>
      <c r="CJ92" s="57">
        <f>CI222/исходники!$C$65*исходники!$C$71</f>
        <v>49850.319122948938</v>
      </c>
      <c r="CK92" s="57">
        <f>CJ222/исходники!$C$65*исходники!$C$71</f>
        <v>51184.432602457448</v>
      </c>
      <c r="CL92" s="57">
        <f>CK222/исходники!$C$65*исходники!$C$71</f>
        <v>52628.6938353812</v>
      </c>
      <c r="CM92" s="57">
        <f>CL222/исходники!$C$65*исходники!$C$71</f>
        <v>53832.244862817672</v>
      </c>
      <c r="CN92" s="57">
        <f>CM222/исходники!$C$65*исходники!$C$71</f>
        <v>55438.454052348061</v>
      </c>
      <c r="CO92" s="57">
        <f>CN222/исходники!$C$65*исходники!$C$71</f>
        <v>56776.961710290052</v>
      </c>
      <c r="CP92" s="57">
        <f>CO222/исходники!$C$65*исходники!$C$71</f>
        <v>58224.884758575034</v>
      </c>
      <c r="CQ92" s="57">
        <f>CP222/исходники!$C$65*исходники!$C$71</f>
        <v>59431.487298812528</v>
      </c>
      <c r="CR92" s="57">
        <f>CQ222/исходники!$C$65*исходники!$C$71</f>
        <v>61040.239415677104</v>
      </c>
      <c r="CS92" s="57">
        <f>CR222/исходники!$C$65*исходники!$C$71</f>
        <v>62380.866179730918</v>
      </c>
      <c r="CT92" s="57">
        <f>CS222/исходники!$C$65*исходники!$C$71</f>
        <v>63830.555149775762</v>
      </c>
      <c r="CU92" s="57">
        <f>CT222/исходники!$C$65*исходники!$C$71</f>
        <v>65038.62929147981</v>
      </c>
      <c r="CV92" s="57">
        <f>CU222/исходники!$C$65*исходники!$C$71</f>
        <v>66648.60774289984</v>
      </c>
      <c r="CW92" s="57">
        <f>CV222/исходники!$C$65*исходники!$C$71</f>
        <v>67990.256452416535</v>
      </c>
      <c r="CX92" s="57">
        <f>CW222/исходники!$C$65*исходники!$C$71</f>
        <v>69440.797043680446</v>
      </c>
      <c r="CY92" s="57">
        <f>CX222/исходники!$C$65*исходники!$C$71</f>
        <v>70649.580869733705</v>
      </c>
      <c r="CZ92" s="57">
        <f>CY222/исходники!$C$65*исходники!$C$71</f>
        <v>72260.150724778083</v>
      </c>
      <c r="DA92" s="57">
        <f>CZ222/исходники!$C$65*исходники!$C$71</f>
        <v>73602.292270648395</v>
      </c>
      <c r="DB92" s="57">
        <f>DA222/исходники!$C$65*исходники!$C$71</f>
        <v>75053.24355887367</v>
      </c>
      <c r="DC92" s="57">
        <f>DB222/исходники!$C$65*исходники!$C$71</f>
        <v>76262.369632394722</v>
      </c>
      <c r="DD92" s="57">
        <f>DC222/исходники!$C$65*исходники!$C$71</f>
        <v>77873.224693662269</v>
      </c>
      <c r="DE92" s="57">
        <f>DD222/исходники!$C$65*исходники!$C$71</f>
        <v>79215.603911385231</v>
      </c>
      <c r="DF92" s="57">
        <f>DE222/исходники!$C$65*исходники!$C$71</f>
        <v>80666.753259487683</v>
      </c>
      <c r="DG92" s="57">
        <f>DF222/исходники!$C$65*исходники!$C$71</f>
        <v>81876.044382906402</v>
      </c>
      <c r="DH92" s="57">
        <f>DG222/исходники!$C$65*исходники!$C$71</f>
        <v>83487.036985755331</v>
      </c>
      <c r="DI92" s="57">
        <f>DH222/исходники!$C$65*исходники!$C$71</f>
        <v>84829.530821462773</v>
      </c>
      <c r="DJ92" s="57">
        <f>DI222/исходники!$C$65*исходники!$C$71</f>
        <v>86280.775684552325</v>
      </c>
      <c r="DK92" s="57">
        <f>DJ222/исходники!$C$65*исходники!$C$71</f>
        <v>87490.146403793609</v>
      </c>
      <c r="DL92" s="57">
        <f>DK222/исходники!$C$65*исходники!$C$71</f>
        <v>89101.205336494662</v>
      </c>
      <c r="DM92" s="57">
        <f>DL222/исходники!$C$65*исходники!$C$71</f>
        <v>90443.754447078885</v>
      </c>
      <c r="DN92" s="57">
        <f>DM222/исходники!$C$65*исходники!$C$71</f>
        <v>91895.045372565743</v>
      </c>
      <c r="DO92" s="57">
        <f>DN222/исходники!$C$65*исходники!$C$71</f>
        <v>93104.454477138119</v>
      </c>
      <c r="DP92" s="57">
        <f>DO222/исходники!$C$65*исходники!$C$71</f>
        <v>94715.545397615089</v>
      </c>
      <c r="DQ92" s="57">
        <f>DP222/исходники!$C$65*исходники!$C$71</f>
        <v>96058.121164679251</v>
      </c>
      <c r="DR92" s="57">
        <f>DQ222/исходники!$C$65*исходники!$C$71</f>
        <v>97509.434303899354</v>
      </c>
      <c r="DS92" s="57">
        <f>DR222/исходники!$C$65*исходники!$C$71</f>
        <v>98718.861919916148</v>
      </c>
      <c r="DT92" s="57">
        <f>DS222/исходники!$C$65*исходники!$C$71</f>
        <v>100329.96826659678</v>
      </c>
      <c r="DU92" s="57">
        <f>DT222/исходники!$C$65*исходники!$C$71</f>
        <v>101672.55688883064</v>
      </c>
      <c r="DV92" s="57">
        <f>DU222/исходники!$C$65*исходники!$C$71</f>
        <v>103123.8807406922</v>
      </c>
      <c r="DW92" s="57">
        <f>DV222/исходники!$C$65*исходники!$C$71</f>
        <v>104333.31728391016</v>
      </c>
      <c r="DX92" s="57">
        <f>DW222/исходники!$C$65*исходники!$C$71</f>
        <v>105944.43106992512</v>
      </c>
      <c r="DY92" s="57">
        <f>DX222/исходники!$C$65*исходники!$C$71</f>
        <v>107287.02589160427</v>
      </c>
      <c r="DZ92" s="57">
        <f>DY222/исходники!$C$65*исходники!$C$71</f>
        <v>108738.35490967023</v>
      </c>
      <c r="EA92" s="57">
        <f>DZ222/исходники!$C$65*исходники!$C$71</f>
        <v>109947.79575805855</v>
      </c>
      <c r="EB92" s="57">
        <f>EA222/исходники!$C$65*исходники!$C$71</f>
        <v>111558.91313171545</v>
      </c>
      <c r="EC92" s="57">
        <f>EB222/исходники!$C$65*исходники!$C$71</f>
        <v>112901.51094309622</v>
      </c>
      <c r="ED92" s="57">
        <f>EC222/исходники!$C$65*исходники!$C$71</f>
        <v>114352.84245258017</v>
      </c>
      <c r="EE92" s="57">
        <f>ED222/исходники!$C$65*исходники!$C$71</f>
        <v>115562.28537715012</v>
      </c>
      <c r="EF92" s="57">
        <f>EE222/исходники!$C$65*исходники!$C$71</f>
        <v>117173.40448095847</v>
      </c>
      <c r="EG92" s="57">
        <f>EF222/исходники!$C$65*исходники!$C$71</f>
        <v>118516.00373413204</v>
      </c>
      <c r="EH92" s="57">
        <f>EG222/исходники!$C$65*исходники!$C$71</f>
        <v>119967.33644511004</v>
      </c>
      <c r="EI92" s="57">
        <f>EH222/исходники!$C$65*исходники!$C$71</f>
        <v>121176.78037092503</v>
      </c>
      <c r="EJ92" s="57">
        <f>EI222/исходники!$C$65*исходники!$C$71</f>
        <v>122787.90030910421</v>
      </c>
      <c r="EK92" s="57">
        <f>EJ222/исходники!$C$65*исходники!$C$71</f>
        <v>124130.50025758684</v>
      </c>
      <c r="EL92" s="57">
        <f>EK222/исходники!$C$65*исходники!$C$71</f>
        <v>125581.83354798902</v>
      </c>
      <c r="EM92" s="57">
        <f>EL222/исходники!$C$65*исходники!$C$71</f>
        <v>126791.27795665752</v>
      </c>
      <c r="EN92" s="57">
        <f>EM222/исходники!$C$65*исходники!$C$71</f>
        <v>128402.3982972146</v>
      </c>
      <c r="EO92" s="57">
        <f>EN222/исходники!$C$65*исходники!$C$71</f>
        <v>129744.99858101219</v>
      </c>
      <c r="EP92" s="57">
        <f>EO222/исходники!$C$65*исходники!$C$71</f>
        <v>131196.33215084349</v>
      </c>
      <c r="EQ92" s="57">
        <f>EP222/исходники!$C$65*исходники!$C$71</f>
        <v>132405.77679236958</v>
      </c>
      <c r="ER92" s="57">
        <f>EQ222/исходники!$C$65*исходники!$C$71</f>
        <v>134016.89732697466</v>
      </c>
      <c r="ES92" s="57">
        <f>ER222/исходники!$C$65*исходники!$C$71</f>
        <v>135359.49777247885</v>
      </c>
      <c r="ET92" s="57">
        <f>ES222/исходники!$C$65*исходники!$C$71</f>
        <v>136810.83147706575</v>
      </c>
      <c r="EU92" s="57">
        <f>ET222/исходники!$C$65*исходники!$C$71</f>
        <v>138020.27623088809</v>
      </c>
      <c r="EV92" s="57">
        <f>EU222/исходники!$C$65*исходники!$C$71</f>
        <v>139631.3968590734</v>
      </c>
      <c r="EW92" s="57">
        <f>EV222/исходники!$C$65*исходники!$C$71</f>
        <v>140973.99738256115</v>
      </c>
      <c r="EX92" s="57">
        <f>EW222/исходники!$C$65*исходники!$C$71</f>
        <v>142425.33115213428</v>
      </c>
      <c r="EY92" s="57">
        <f>EX222/исходники!$C$65*исходники!$C$71</f>
        <v>143634.7759601119</v>
      </c>
      <c r="EZ92" s="57">
        <f>EY222/исходники!$C$65*исходники!$C$71</f>
        <v>145302.89663342657</v>
      </c>
      <c r="FA92" s="57">
        <f>EZ222/исходники!$C$65*исходники!$C$71</f>
        <v>146692.99719452215</v>
      </c>
      <c r="FB92" s="57">
        <f>FA222/исходники!$C$65*исходники!$C$71</f>
        <v>148217.16432876847</v>
      </c>
    </row>
    <row r="93" spans="1:158" x14ac:dyDescent="0.2">
      <c r="A93" s="103" t="s">
        <v>53</v>
      </c>
      <c r="B93" s="95"/>
      <c r="C93" s="55">
        <f>B223/исходники!$D$65*исходники!$D$71</f>
        <v>0</v>
      </c>
      <c r="D93" s="55">
        <f>C223/исходники!$D$65*исходники!$D$71</f>
        <v>0</v>
      </c>
      <c r="E93" s="55">
        <f>D223/исходники!$D$65*исходники!$D$71</f>
        <v>0</v>
      </c>
      <c r="F93" s="55">
        <f>E223/исходники!$D$65*исходники!$D$71</f>
        <v>0</v>
      </c>
      <c r="G93" s="55">
        <f>F223/исходники!$D$65*исходники!$D$71</f>
        <v>0</v>
      </c>
      <c r="H93" s="55">
        <f>G223/исходники!$D$65*исходники!$D$71</f>
        <v>0</v>
      </c>
      <c r="I93" s="55">
        <f>H223/исходники!$D$65*исходники!$D$71</f>
        <v>0</v>
      </c>
      <c r="J93" s="55">
        <f>I223/исходники!$D$65*исходники!$D$71</f>
        <v>0</v>
      </c>
      <c r="K93" s="56">
        <f>J223/исходники!$D$65*исходники!$D$71</f>
        <v>0</v>
      </c>
      <c r="L93" s="56">
        <f>K223/исходники!$D$65*исходники!$D$71</f>
        <v>0</v>
      </c>
      <c r="M93" s="56">
        <f>L223/исходники!$D$65*исходники!$D$71</f>
        <v>0</v>
      </c>
      <c r="N93" s="56">
        <f>M223/исходники!$D$65*исходники!$D$71</f>
        <v>0</v>
      </c>
      <c r="O93" s="56">
        <f>N223/исходники!$D$65*исходники!$D$71</f>
        <v>0</v>
      </c>
      <c r="P93" s="56">
        <f>O223/исходники!$D$65*исходники!$D$71</f>
        <v>0</v>
      </c>
      <c r="Q93" s="56">
        <f>P223/исходники!$D$65*исходники!$D$71</f>
        <v>0</v>
      </c>
      <c r="R93" s="56">
        <f>Q223/исходники!$D$65*исходники!$D$71</f>
        <v>0</v>
      </c>
      <c r="S93" s="57">
        <f>R223/исходники!$D$65*исходники!$D$71</f>
        <v>0</v>
      </c>
      <c r="T93" s="57">
        <f>S223/исходники!$D$65*исходники!$D$71</f>
        <v>6.1875</v>
      </c>
      <c r="U93" s="57">
        <f>T223/исходники!$D$65*исходники!$D$71</f>
        <v>11.98828125</v>
      </c>
      <c r="V93" s="57">
        <f>U223/исходники!$D$65*исходники!$D$71</f>
        <v>17.426513671875</v>
      </c>
      <c r="W93" s="57">
        <f>V223/исходники!$D$65*исходники!$D$71</f>
        <v>22.524856567382813</v>
      </c>
      <c r="X93" s="57">
        <f>W223/исходники!$D$65*исходники!$D$71</f>
        <v>27.304553031921387</v>
      </c>
      <c r="Y93" s="57">
        <f>X223/исходники!$D$65*исходники!$D$71</f>
        <v>31.7855184674263</v>
      </c>
      <c r="Z93" s="57">
        <f>Y223/исходники!$D$65*исходники!$D$71</f>
        <v>35.986423563212156</v>
      </c>
      <c r="AA93" s="57">
        <f>Z223/исходники!$D$65*исходники!$D$71</f>
        <v>39.924772090511397</v>
      </c>
      <c r="AB93" s="57">
        <f>AA223/исходники!$D$65*исходники!$D$71</f>
        <v>43.616973834854434</v>
      </c>
      <c r="AC93" s="57">
        <f>AB223/исходники!$D$65*исходники!$D$71</f>
        <v>47.078412970176032</v>
      </c>
      <c r="AD93" s="57">
        <f>AC223/исходники!$D$65*исходники!$D$71</f>
        <v>50.32351215954003</v>
      </c>
      <c r="AE93" s="57">
        <f>AD223/исходники!$D$65*исходники!$D$71</f>
        <v>53.365792649568775</v>
      </c>
      <c r="AF93" s="57">
        <f>AE223/исходники!$D$65*исходники!$D$71</f>
        <v>56.217930608970732</v>
      </c>
      <c r="AG93" s="57">
        <f>AF223/исходники!$D$65*исходники!$D$71</f>
        <v>58.891809945910069</v>
      </c>
      <c r="AH93" s="57">
        <f>AG223/исходники!$D$65*исходники!$D$71</f>
        <v>61.398571824290691</v>
      </c>
      <c r="AI93" s="57">
        <f>AH223/исходники!$D$65*исходники!$D$71</f>
        <v>63.748661085272531</v>
      </c>
      <c r="AJ93" s="57">
        <f>AI223/исходники!$D$65*исходники!$D$71</f>
        <v>72.139369767443</v>
      </c>
      <c r="AK93" s="57">
        <f>AJ223/исходники!$D$65*исходники!$D$71</f>
        <v>80.005659156977813</v>
      </c>
      <c r="AL93" s="57">
        <f>AK223/исходники!$D$65*исходники!$D$71</f>
        <v>87.380305459666701</v>
      </c>
      <c r="AM93" s="57">
        <f>AL223/исходники!$D$65*исходники!$D$71</f>
        <v>94.294036368437546</v>
      </c>
      <c r="AN93" s="57">
        <f>AM223/исходники!$D$65*исходники!$D$71</f>
        <v>106.96315909541019</v>
      </c>
      <c r="AO93" s="57">
        <f>AN223/исходники!$D$65*исходники!$D$71</f>
        <v>118.84046165194704</v>
      </c>
      <c r="AP93" s="57">
        <f>AO223/исходники!$D$65*исходники!$D$71</f>
        <v>129.97543279870035</v>
      </c>
      <c r="AQ93" s="57">
        <f>AP223/исходники!$D$65*исходники!$D$71</f>
        <v>140.41446824878156</v>
      </c>
      <c r="AR93" s="57">
        <f>AQ223/исходники!$D$65*исходники!$D$71</f>
        <v>156.38856398323273</v>
      </c>
      <c r="AS93" s="57">
        <f>AR223/исходники!$D$65*исходники!$D$71</f>
        <v>171.36427873428067</v>
      </c>
      <c r="AT93" s="57">
        <f>AS223/исходники!$D$65*исходники!$D$71</f>
        <v>185.40401131338814</v>
      </c>
      <c r="AU93" s="57">
        <f>AT223/исходники!$D$65*исходники!$D$71</f>
        <v>198.56626060630137</v>
      </c>
      <c r="AV93" s="57">
        <f>AU223/исходники!$D$65*исходники!$D$71</f>
        <v>217.09336931840753</v>
      </c>
      <c r="AW93" s="57">
        <f>AV223/исходники!$D$65*исходники!$D$71</f>
        <v>234.46253373600706</v>
      </c>
      <c r="AX93" s="57">
        <f>AW223/исходники!$D$65*исходники!$D$71</f>
        <v>250.74612537750664</v>
      </c>
      <c r="AY93" s="57">
        <f>AX223/исходники!$D$65*исходники!$D$71</f>
        <v>266.0119925414125</v>
      </c>
      <c r="AZ93" s="57">
        <f>AY223/исходники!$D$65*исходники!$D$71</f>
        <v>286.51124300757419</v>
      </c>
      <c r="BA93" s="57">
        <f>AZ223/исходники!$D$65*исходники!$D$71</f>
        <v>305.72929031960081</v>
      </c>
      <c r="BB93" s="57">
        <f>BA223/исходники!$D$65*исходники!$D$71</f>
        <v>323.74620967462573</v>
      </c>
      <c r="BC93" s="57">
        <f>BB223/исходники!$D$65*исходники!$D$71</f>
        <v>340.63707156996162</v>
      </c>
      <c r="BD93" s="57">
        <f>BC223/исходники!$D$65*исходники!$D$71</f>
        <v>362.65975459683904</v>
      </c>
      <c r="BE93" s="57">
        <f>BD223/исходники!$D$65*исходники!$D$71</f>
        <v>383.30601993453661</v>
      </c>
      <c r="BF93" s="57">
        <f>BE223/исходники!$D$65*исходники!$D$71</f>
        <v>402.66189368862808</v>
      </c>
      <c r="BG93" s="57">
        <f>BF223/исходники!$D$65*исходники!$D$71</f>
        <v>420.80802533308878</v>
      </c>
      <c r="BH93" s="57">
        <f>BG223/исходники!$D$65*исходники!$D$71</f>
        <v>444.00752374977071</v>
      </c>
      <c r="BI93" s="57">
        <f>BH223/исходники!$D$65*исходники!$D$71</f>
        <v>465.75705351541001</v>
      </c>
      <c r="BJ93" s="57">
        <f>BI223/исходники!$D$65*исходники!$D$71</f>
        <v>486.14723767069688</v>
      </c>
      <c r="BK93" s="57">
        <f>BJ223/исходники!$D$65*исходники!$D$71</f>
        <v>505.26303531627832</v>
      </c>
      <c r="BL93" s="57">
        <f>BK223/исходники!$D$65*исходники!$D$71</f>
        <v>529.37159560901091</v>
      </c>
      <c r="BM93" s="57">
        <f>BL223/исходники!$D$65*исходники!$D$71</f>
        <v>551.97337088344773</v>
      </c>
      <c r="BN93" s="57">
        <f>BM223/исходники!$D$65*исходники!$D$71</f>
        <v>573.16253520323221</v>
      </c>
      <c r="BO93" s="57">
        <f>BN223/исходники!$D$65*исходники!$D$71</f>
        <v>593.02737675303013</v>
      </c>
      <c r="BP93" s="57">
        <f>BO223/исходники!$D$65*исходники!$D$71</f>
        <v>617.83816570596582</v>
      </c>
      <c r="BQ93" s="57">
        <f>BP223/исходники!$D$65*исходники!$D$71</f>
        <v>641.09828034934299</v>
      </c>
      <c r="BR93" s="57">
        <f>BQ223/исходники!$D$65*исходники!$D$71</f>
        <v>662.90463782750908</v>
      </c>
      <c r="BS93" s="57">
        <f>BR223/исходники!$D$65*исходники!$D$71</f>
        <v>683.34809796328977</v>
      </c>
      <c r="BT93" s="57">
        <f>BS223/исходники!$D$65*исходники!$D$71</f>
        <v>708.70134184058418</v>
      </c>
      <c r="BU93" s="57">
        <f>BT223/исходники!$D$65*исходники!$D$71</f>
        <v>732.47000797554767</v>
      </c>
      <c r="BV93" s="57">
        <f>BU223/исходники!$D$65*исходники!$D$71</f>
        <v>754.75313247707595</v>
      </c>
      <c r="BW93" s="57">
        <f>BV223/исходники!$D$65*исходники!$D$71</f>
        <v>775.64356169725852</v>
      </c>
      <c r="BX93" s="57">
        <f>BW223/исходники!$D$65*исходники!$D$71</f>
        <v>801.41583909117992</v>
      </c>
      <c r="BY93" s="57">
        <f>BX223/исходники!$D$65*исходники!$D$71</f>
        <v>825.57734914798107</v>
      </c>
      <c r="BZ93" s="57">
        <f>BY223/исходники!$D$65*исходники!$D$71</f>
        <v>848.22876482623235</v>
      </c>
      <c r="CA93" s="57">
        <f>BZ223/исходники!$D$65*исходники!$D$71</f>
        <v>869.46446702459286</v>
      </c>
      <c r="CB93" s="57">
        <f>CA223/исходники!$D$65*исходники!$D$71</f>
        <v>895.56043783555572</v>
      </c>
      <c r="CC93" s="57">
        <f>CB223/исходники!$D$65*исходники!$D$71</f>
        <v>920.02541047083355</v>
      </c>
      <c r="CD93" s="57">
        <f>CC223/исходники!$D$65*исходники!$D$71</f>
        <v>942.96132231640649</v>
      </c>
      <c r="CE93" s="57">
        <f>CD223/исходники!$D$65*исходники!$D$71</f>
        <v>964.46373967163106</v>
      </c>
      <c r="CF93" s="57">
        <f>CE223/исходники!$D$65*исходники!$D$71</f>
        <v>990.80975594215397</v>
      </c>
      <c r="CG93" s="57">
        <f>CF223/исходники!$D$65*исходники!$D$71</f>
        <v>1015.5091461957692</v>
      </c>
      <c r="CH93" s="57">
        <f>CG223/исходники!$D$65*исходники!$D$71</f>
        <v>1038.6648245585338</v>
      </c>
      <c r="CI93" s="57">
        <f>CH223/исходники!$D$65*исходники!$D$71</f>
        <v>1060.3732730236254</v>
      </c>
      <c r="CJ93" s="57">
        <f>CI223/исходники!$D$65*исходники!$D$71</f>
        <v>1086.9124434596488</v>
      </c>
      <c r="CK93" s="57">
        <f>CJ223/исходники!$D$65*исходники!$D$71</f>
        <v>1111.7929157434207</v>
      </c>
      <c r="CL93" s="57">
        <f>CK223/исходники!$D$65*исходники!$D$71</f>
        <v>1135.1183585094568</v>
      </c>
      <c r="CM93" s="57">
        <f>CL223/исходники!$D$65*исходники!$D$71</f>
        <v>1156.9859611026156</v>
      </c>
      <c r="CN93" s="57">
        <f>CM223/исходники!$D$65*исходники!$D$71</f>
        <v>1183.6743385337022</v>
      </c>
      <c r="CO93" s="57">
        <f>CN223/исходники!$D$65*исходники!$D$71</f>
        <v>1208.6946923753458</v>
      </c>
      <c r="CP93" s="57">
        <f>CO223/исходники!$D$65*исходники!$D$71</f>
        <v>1232.1512741018869</v>
      </c>
      <c r="CQ93" s="57">
        <f>CP223/исходники!$D$65*исходники!$D$71</f>
        <v>1254.1418194705188</v>
      </c>
      <c r="CR93" s="57">
        <f>CQ223/исходники!$D$65*исходники!$D$71</f>
        <v>1280.9454557536117</v>
      </c>
      <c r="CS93" s="57">
        <f>CR223/исходники!$D$65*исходники!$D$71</f>
        <v>1306.0738647690109</v>
      </c>
      <c r="CT93" s="57">
        <f>CS223/исходники!$D$65*исходники!$D$71</f>
        <v>1329.6317482209477</v>
      </c>
      <c r="CU93" s="57">
        <f>CT223/исходники!$D$65*исходники!$D$71</f>
        <v>1351.7172639571386</v>
      </c>
      <c r="CV93" s="57">
        <f>CU223/исходники!$D$65*исходники!$D$71</f>
        <v>1378.6099349598173</v>
      </c>
      <c r="CW93" s="57">
        <f>CV223/исходники!$D$65*исходники!$D$71</f>
        <v>1403.8218140248287</v>
      </c>
      <c r="CX93" s="57">
        <f>CW223/исходники!$D$65*исходники!$D$71</f>
        <v>1427.4579506482769</v>
      </c>
      <c r="CY93" s="57">
        <f>CX223/исходники!$D$65*исходники!$D$71</f>
        <v>1449.6168287327594</v>
      </c>
      <c r="CZ93" s="57">
        <f>CY223/исходники!$D$65*исходники!$D$71</f>
        <v>1476.5782769369619</v>
      </c>
      <c r="DA93" s="57">
        <f>CZ223/исходники!$D$65*исходники!$D$71</f>
        <v>1501.8546346284018</v>
      </c>
      <c r="DB93" s="57">
        <f>DA223/исходники!$D$65*исходники!$D$71</f>
        <v>1525.5512199641264</v>
      </c>
      <c r="DC93" s="57">
        <f>DB223/исходники!$D$65*исходники!$D$71</f>
        <v>1547.7667687163685</v>
      </c>
      <c r="DD93" s="57">
        <f>DC223/исходники!$D$65*исходники!$D$71</f>
        <v>1574.7813456715955</v>
      </c>
      <c r="DE93" s="57">
        <f>DD223/исходники!$D$65*исходники!$D$71</f>
        <v>1600.1075115671206</v>
      </c>
      <c r="DF93" s="57">
        <f>DE223/исходники!$D$65*исходники!$D$71</f>
        <v>1623.8507920941756</v>
      </c>
      <c r="DG93" s="57">
        <f>DF223/исходники!$D$65*исходники!$D$71</f>
        <v>1646.1101175882898</v>
      </c>
      <c r="DH93" s="57">
        <f>DG223/исходники!$D$65*исходники!$D$71</f>
        <v>1673.1657352390218</v>
      </c>
      <c r="DI93" s="57">
        <f>DH223/исходники!$D$65*исходники!$D$71</f>
        <v>1698.530376786583</v>
      </c>
      <c r="DJ93" s="57">
        <f>DI223/исходники!$D$65*исходники!$D$71</f>
        <v>1722.3097282374215</v>
      </c>
      <c r="DK93" s="57">
        <f>DJ223/исходники!$D$65*исходники!$D$71</f>
        <v>1744.6028702225829</v>
      </c>
      <c r="DL93" s="57">
        <f>DK223/исходники!$D$65*исходники!$D$71</f>
        <v>1771.6901908336715</v>
      </c>
      <c r="DM93" s="57">
        <f>DL223/исходники!$D$65*исходники!$D$71</f>
        <v>1797.0845539065672</v>
      </c>
      <c r="DN93" s="57">
        <f>DM223/исходники!$D$65*исходники!$D$71</f>
        <v>1820.8917692874063</v>
      </c>
      <c r="DO93" s="57">
        <f>DN223/исходники!$D$65*исходники!$D$71</f>
        <v>1843.2110337069435</v>
      </c>
      <c r="DP93" s="57">
        <f>DO223/исходники!$D$65*исходники!$D$71</f>
        <v>1870.3228441002593</v>
      </c>
      <c r="DQ93" s="57">
        <f>DP223/исходники!$D$65*исходники!$D$71</f>
        <v>1895.7401663439932</v>
      </c>
      <c r="DR93" s="57">
        <f>DQ223/исходники!$D$65*исходники!$D$71</f>
        <v>1919.5689059474932</v>
      </c>
      <c r="DS93" s="57">
        <f>DR223/исходники!$D$65*исходники!$D$71</f>
        <v>1941.9083493257749</v>
      </c>
      <c r="DT93" s="57">
        <f>DS223/исходники!$D$65*исходники!$D$71</f>
        <v>1969.0390774929137</v>
      </c>
      <c r="DU93" s="57">
        <f>DT223/исходники!$D$65*исходники!$D$71</f>
        <v>1994.4741351496066</v>
      </c>
      <c r="DV93" s="57">
        <f>DU223/исходники!$D$65*исходники!$D$71</f>
        <v>2018.319501702756</v>
      </c>
      <c r="DW93" s="57">
        <f>DV223/исходники!$D$65*исходники!$D$71</f>
        <v>2040.6745328463337</v>
      </c>
      <c r="DX93" s="57">
        <f>DW223/исходники!$D$65*исходники!$D$71</f>
        <v>2067.8198745434379</v>
      </c>
      <c r="DY93" s="57">
        <f>DX223/исходники!$D$65*исходники!$D$71</f>
        <v>2093.2686323844732</v>
      </c>
      <c r="DZ93" s="57">
        <f>DY223/исходники!$D$65*исходники!$D$71</f>
        <v>2117.1268428604435</v>
      </c>
      <c r="EA93" s="57">
        <f>DZ223/исходники!$D$65*исходники!$D$71</f>
        <v>2139.4939151816657</v>
      </c>
      <c r="EB93" s="57">
        <f>EA223/исходники!$D$65*исходники!$D$71</f>
        <v>2166.650545482812</v>
      </c>
      <c r="EC93" s="57">
        <f>EB223/исходники!$D$65*исходники!$D$71</f>
        <v>2192.1098863901361</v>
      </c>
      <c r="ED93" s="57">
        <f>EC223/исходники!$D$65*исходники!$D$71</f>
        <v>2215.9780184907527</v>
      </c>
      <c r="EE93" s="57">
        <f>ED223/исходники!$D$65*исходники!$D$71</f>
        <v>2238.3543923350812</v>
      </c>
      <c r="EF93" s="57">
        <f>EE223/исходники!$D$65*исходники!$D$71</f>
        <v>2265.5197428141387</v>
      </c>
      <c r="EG93" s="57">
        <f>EF223/исходники!$D$65*исходники!$D$71</f>
        <v>2290.9872588882549</v>
      </c>
      <c r="EH93" s="57">
        <f>EG223/исходники!$D$65*исходники!$D$71</f>
        <v>2314.8630552077393</v>
      </c>
      <c r="EI93" s="57">
        <f>EH223/исходники!$D$65*исходники!$D$71</f>
        <v>2337.2466142572557</v>
      </c>
      <c r="EJ93" s="57">
        <f>EI223/исходники!$D$65*исходники!$D$71</f>
        <v>2364.4187008661775</v>
      </c>
      <c r="EK93" s="57">
        <f>EJ223/исходники!$D$65*исходники!$D$71</f>
        <v>2389.8925320620415</v>
      </c>
      <c r="EL93" s="57">
        <f>EK223/исходники!$D$65*исходники!$D$71</f>
        <v>2413.774248808164</v>
      </c>
      <c r="EM93" s="57">
        <f>EL223/исходники!$D$65*исходники!$D$71</f>
        <v>2436.1633582576533</v>
      </c>
      <c r="EN93" s="57">
        <f>EM223/исходники!$D$65*исходники!$D$71</f>
        <v>2463.3406483665499</v>
      </c>
      <c r="EO93" s="57">
        <f>EN223/исходники!$D$65*исходники!$D$71</f>
        <v>2488.8193578436403</v>
      </c>
      <c r="EP93" s="57">
        <f>EO223/исходники!$D$65*исходники!$D$71</f>
        <v>2512.7056479784128</v>
      </c>
      <c r="EQ93" s="57">
        <f>EP223/исходники!$D$65*исходники!$D$71</f>
        <v>2535.0990449797619</v>
      </c>
      <c r="ER93" s="57">
        <f>EQ223/исходники!$D$65*исходники!$D$71</f>
        <v>2562.2803546685263</v>
      </c>
      <c r="ES93" s="57">
        <f>ER223/исходники!$D$65*исходники!$D$71</f>
        <v>2587.7628325017436</v>
      </c>
      <c r="ET93" s="57">
        <f>ES223/исходники!$D$65*исходники!$D$71</f>
        <v>2611.6526554703846</v>
      </c>
      <c r="EU93" s="57">
        <f>ET223/исходники!$D$65*исходники!$D$71</f>
        <v>2634.0493645034853</v>
      </c>
      <c r="EV93" s="57">
        <f>EU223/исходники!$D$65*исходники!$D$71</f>
        <v>2661.2337792220173</v>
      </c>
      <c r="EW93" s="57">
        <f>EV223/исходники!$D$65*исходники!$D$71</f>
        <v>2686.7191680206415</v>
      </c>
      <c r="EX93" s="57">
        <f>EW223/исходники!$D$65*исходники!$D$71</f>
        <v>2710.6117200193512</v>
      </c>
      <c r="EY93" s="57">
        <f>EX223/исходники!$D$65*исходники!$D$71</f>
        <v>2733.0109875181415</v>
      </c>
      <c r="EZ93" s="57">
        <f>EY223/исходники!$D$65*исходники!$D$71</f>
        <v>2760.197800798258</v>
      </c>
      <c r="FA93" s="57">
        <f>EZ223/исходники!$D$65*исходники!$D$71</f>
        <v>2785.6854382483666</v>
      </c>
      <c r="FB93" s="57">
        <f>FA223/исходники!$D$65*исходники!$D$71</f>
        <v>2809.5800983578438</v>
      </c>
    </row>
    <row r="94" spans="1:158" x14ac:dyDescent="0.2">
      <c r="A94" s="103" t="s">
        <v>124</v>
      </c>
      <c r="B94" s="95"/>
      <c r="C94" s="55">
        <f>B224/исходники!$E$65*исходники!$E$71</f>
        <v>0</v>
      </c>
      <c r="D94" s="55">
        <f>C224/исходники!$E$65*исходники!$E$71</f>
        <v>0</v>
      </c>
      <c r="E94" s="55">
        <f>D224/исходники!$E$65*исходники!$E$71</f>
        <v>0</v>
      </c>
      <c r="F94" s="55">
        <f>E224/исходники!$E$65*исходники!$E$71</f>
        <v>0</v>
      </c>
      <c r="G94" s="55">
        <f>F224/исходники!$E$65*исходники!$E$71</f>
        <v>0</v>
      </c>
      <c r="H94" s="55">
        <f>G224/исходники!$E$65*исходники!$E$71</f>
        <v>0</v>
      </c>
      <c r="I94" s="55">
        <f>H224/исходники!$E$65*исходники!$E$71</f>
        <v>0</v>
      </c>
      <c r="J94" s="55">
        <f>I224/исходники!$E$65*исходники!$E$71</f>
        <v>0</v>
      </c>
      <c r="K94" s="56">
        <f>J224/исходники!$E$65*исходники!$E$71</f>
        <v>0</v>
      </c>
      <c r="L94" s="56">
        <f>K224/исходники!$E$65*исходники!$E$71</f>
        <v>0</v>
      </c>
      <c r="M94" s="56">
        <f>L224/исходники!$E$65*исходники!$E$71</f>
        <v>0</v>
      </c>
      <c r="N94" s="56">
        <f>M224/исходники!$E$65*исходники!$E$71</f>
        <v>0</v>
      </c>
      <c r="O94" s="56">
        <f>N224/исходники!$E$65*исходники!$E$71</f>
        <v>0</v>
      </c>
      <c r="P94" s="56">
        <f>O224/исходники!$E$65*исходники!$E$71</f>
        <v>0</v>
      </c>
      <c r="Q94" s="56">
        <f>P224/исходники!$E$65*исходники!$E$71</f>
        <v>0</v>
      </c>
      <c r="R94" s="56">
        <f>Q224/исходники!$E$65*исходники!$E$71</f>
        <v>0</v>
      </c>
      <c r="S94" s="57">
        <f>R224/исходники!$E$65*исходники!$E$71</f>
        <v>0</v>
      </c>
      <c r="T94" s="57">
        <f>S224/исходники!$E$65*исходники!$E$71</f>
        <v>24.25</v>
      </c>
      <c r="U94" s="57">
        <f>T224/исходники!$E$65*исходники!$E$71</f>
        <v>45.46875</v>
      </c>
      <c r="V94" s="57">
        <f>U224/исходники!$E$65*исходники!$E$71</f>
        <v>64.035156249999986</v>
      </c>
      <c r="W94" s="57">
        <f>V224/исходники!$E$65*исходники!$E$71</f>
        <v>80.28076171875</v>
      </c>
      <c r="X94" s="57">
        <f>W224/исходники!$E$65*исходники!$E$71</f>
        <v>94.49566650390625</v>
      </c>
      <c r="Y94" s="57">
        <f>X224/исходники!$E$65*исходники!$E$71</f>
        <v>106.93370819091797</v>
      </c>
      <c r="Z94" s="57">
        <f>Y224/исходники!$E$65*исходники!$E$71</f>
        <v>117.81699466705322</v>
      </c>
      <c r="AA94" s="57">
        <f>Z224/исходники!$E$65*исходники!$E$71</f>
        <v>127.33987033367156</v>
      </c>
      <c r="AB94" s="57">
        <f>AA224/исходники!$E$65*исходники!$E$71</f>
        <v>135.6723865419626</v>
      </c>
      <c r="AC94" s="57">
        <f>AB224/исходники!$E$65*исходники!$E$71</f>
        <v>142.96333822421727</v>
      </c>
      <c r="AD94" s="57">
        <f>AC224/исходники!$E$65*исходники!$E$71</f>
        <v>149.34292094619011</v>
      </c>
      <c r="AE94" s="57">
        <f>AD224/исходники!$E$65*исходники!$E$71</f>
        <v>154.92505582791634</v>
      </c>
      <c r="AF94" s="57">
        <f>AE224/исходники!$E$65*исходники!$E$71</f>
        <v>159.80942384942679</v>
      </c>
      <c r="AG94" s="57">
        <f>AF224/исходники!$E$65*исходники!$E$71</f>
        <v>164.08324586824844</v>
      </c>
      <c r="AH94" s="57">
        <f>AG224/исходники!$E$65*исходники!$E$71</f>
        <v>167.82284013471735</v>
      </c>
      <c r="AI94" s="57">
        <f>AH224/исходники!$E$65*исходники!$E$71</f>
        <v>171.09498511787768</v>
      </c>
      <c r="AJ94" s="57">
        <f>AI224/исходники!$E$65*исходники!$E$71</f>
        <v>198.20811197814299</v>
      </c>
      <c r="AK94" s="57">
        <f>AJ224/исходники!$E$65*исходники!$E$71</f>
        <v>221.93209798087511</v>
      </c>
      <c r="AL94" s="57">
        <f>AK224/исходники!$E$65*исходники!$E$71</f>
        <v>242.69058573326569</v>
      </c>
      <c r="AM94" s="57">
        <f>AL224/исходники!$E$65*исходники!$E$71</f>
        <v>260.85426251660749</v>
      </c>
      <c r="AN94" s="57">
        <f>AM224/исходники!$E$65*исходники!$E$71</f>
        <v>300.99747970203157</v>
      </c>
      <c r="AO94" s="57">
        <f>AN224/исходники!$E$65*исходники!$E$71</f>
        <v>336.12279473927759</v>
      </c>
      <c r="AP94" s="57">
        <f>AO224/исходники!$E$65*исходники!$E$71</f>
        <v>366.85744539686789</v>
      </c>
      <c r="AQ94" s="57">
        <f>AP224/исходники!$E$65*исходники!$E$71</f>
        <v>393.75026472225943</v>
      </c>
      <c r="AR94" s="57">
        <f>AQ224/исходники!$E$65*исходники!$E$71</f>
        <v>441.53148163197693</v>
      </c>
      <c r="AS94" s="57">
        <f>AR224/исходники!$E$65*исходники!$E$71</f>
        <v>483.34004642797981</v>
      </c>
      <c r="AT94" s="57">
        <f>AS224/исходники!$E$65*исходники!$E$71</f>
        <v>519.92254062448228</v>
      </c>
      <c r="AU94" s="57">
        <f>AT224/исходники!$E$65*исходники!$E$71</f>
        <v>551.932223046422</v>
      </c>
      <c r="AV94" s="57">
        <f>AU224/исходники!$E$65*исходники!$E$71</f>
        <v>604.19069516561922</v>
      </c>
      <c r="AW94" s="57">
        <f>AV224/исходники!$E$65*исходники!$E$71</f>
        <v>649.9168582699167</v>
      </c>
      <c r="AX94" s="57">
        <f>AW224/исходники!$E$65*исходники!$E$71</f>
        <v>689.927250986177</v>
      </c>
      <c r="AY94" s="57">
        <f>AX224/исходники!$E$65*исходники!$E$71</f>
        <v>724.93634461290492</v>
      </c>
      <c r="AZ94" s="57">
        <f>AY224/исходники!$E$65*исходники!$E$71</f>
        <v>779.81930153629173</v>
      </c>
      <c r="BA94" s="57">
        <f>AZ224/исходники!$E$65*исходники!$E$71</f>
        <v>827.84188884425532</v>
      </c>
      <c r="BB94" s="57">
        <f>BA224/исходники!$E$65*исходники!$E$71</f>
        <v>869.86165273872336</v>
      </c>
      <c r="BC94" s="57">
        <f>BB224/исходники!$E$65*исходники!$E$71</f>
        <v>906.62894614638299</v>
      </c>
      <c r="BD94" s="57">
        <f>BC224/исходники!$E$65*исходники!$E$71</f>
        <v>963.05032787808523</v>
      </c>
      <c r="BE94" s="57">
        <f>BD224/исходники!$E$65*исходники!$E$71</f>
        <v>1012.4190368933246</v>
      </c>
      <c r="BF94" s="57">
        <f>BE224/исходники!$E$65*исходники!$E$71</f>
        <v>1055.6166572816589</v>
      </c>
      <c r="BG94" s="57">
        <f>BF224/исходники!$E$65*исходники!$E$71</f>
        <v>1093.4145751214514</v>
      </c>
      <c r="BH94" s="57">
        <f>BG224/исходники!$E$65*исходники!$E$71</f>
        <v>1150.7377532312701</v>
      </c>
      <c r="BI94" s="57">
        <f>BH224/исходники!$E$65*исходники!$E$71</f>
        <v>1200.8955340773612</v>
      </c>
      <c r="BJ94" s="57">
        <f>BI224/исходники!$E$65*исходники!$E$71</f>
        <v>1244.783592317691</v>
      </c>
      <c r="BK94" s="57">
        <f>BJ224/исходники!$E$65*исходники!$E$71</f>
        <v>1283.1856432779796</v>
      </c>
      <c r="BL94" s="57">
        <f>BK224/исходники!$E$65*исходники!$E$71</f>
        <v>1341.037437868232</v>
      </c>
      <c r="BM94" s="57">
        <f>BL224/исходники!$E$65*исходники!$E$71</f>
        <v>1391.657758134703</v>
      </c>
      <c r="BN94" s="57">
        <f>BM224/исходники!$E$65*исходники!$E$71</f>
        <v>1435.9505383678654</v>
      </c>
      <c r="BO94" s="57">
        <f>BN224/исходники!$E$65*исходники!$E$71</f>
        <v>1474.7067210718822</v>
      </c>
      <c r="BP94" s="57">
        <f>BO224/исходники!$E$65*исходники!$E$71</f>
        <v>1532.868380937897</v>
      </c>
      <c r="BQ94" s="57">
        <f>BP224/исходники!$E$65*исходники!$E$71</f>
        <v>1583.7598333206597</v>
      </c>
      <c r="BR94" s="57">
        <f>BQ224/исходники!$E$65*исходники!$E$71</f>
        <v>1628.2898541555774</v>
      </c>
      <c r="BS94" s="57">
        <f>BR224/исходники!$E$65*исходники!$E$71</f>
        <v>1667.2536223861305</v>
      </c>
      <c r="BT94" s="57">
        <f>BS224/исходники!$E$65*исходники!$E$71</f>
        <v>1725.5969195878642</v>
      </c>
      <c r="BU94" s="57">
        <f>BT224/исходники!$E$65*исходники!$E$71</f>
        <v>1776.6473046393812</v>
      </c>
      <c r="BV94" s="57">
        <f>BU224/исходники!$E$65*исходники!$E$71</f>
        <v>1821.3163915594585</v>
      </c>
      <c r="BW94" s="57">
        <f>BV224/исходники!$E$65*исходники!$E$71</f>
        <v>1860.4018426145262</v>
      </c>
      <c r="BX94" s="57">
        <f>BW224/исходники!$E$65*исходники!$E$71</f>
        <v>1918.8516122877104</v>
      </c>
      <c r="BY94" s="57">
        <f>BX224/исходники!$E$65*исходники!$E$71</f>
        <v>1969.9951607517467</v>
      </c>
      <c r="BZ94" s="57">
        <f>BY224/исходники!$E$65*исходники!$E$71</f>
        <v>2014.7457656577781</v>
      </c>
      <c r="CA94" s="57">
        <f>BZ224/исходники!$E$65*исходники!$E$71</f>
        <v>2053.9025449505557</v>
      </c>
      <c r="CB94" s="57">
        <f>CA224/исходники!$E$65*исходники!$E$71</f>
        <v>2112.4147268317365</v>
      </c>
      <c r="CC94" s="57">
        <f>CB224/исходники!$E$65*исходники!$E$71</f>
        <v>2163.6128859777696</v>
      </c>
      <c r="CD94" s="57">
        <f>CC224/исходники!$E$65*исходники!$E$71</f>
        <v>2208.4112752305482</v>
      </c>
      <c r="CE94" s="57">
        <f>CD224/исходники!$E$65*исходники!$E$71</f>
        <v>2247.6098658267297</v>
      </c>
      <c r="CF94" s="57">
        <f>CE224/исходники!$E$65*исходники!$E$71</f>
        <v>2306.1586325983885</v>
      </c>
      <c r="CG94" s="57">
        <f>CF224/исходники!$E$65*исходники!$E$71</f>
        <v>2357.38880352359</v>
      </c>
      <c r="CH94" s="57">
        <f>CG224/исходники!$E$65*исходники!$E$71</f>
        <v>2402.2152030831412</v>
      </c>
      <c r="CI94" s="57">
        <f>CH224/исходники!$E$65*исходники!$E$71</f>
        <v>2441.4383026977484</v>
      </c>
      <c r="CJ94" s="57">
        <f>CI224/исходники!$E$65*исходники!$E$71</f>
        <v>2500.0085148605299</v>
      </c>
      <c r="CK94" s="57">
        <f>CJ224/исходники!$E$65*исходники!$E$71</f>
        <v>2551.2574505029634</v>
      </c>
      <c r="CL94" s="57">
        <f>CK224/исходники!$E$65*исходники!$E$71</f>
        <v>2596.1002691900931</v>
      </c>
      <c r="CM94" s="57">
        <f>CL224/исходники!$E$65*исходники!$E$71</f>
        <v>2635.3377355413313</v>
      </c>
      <c r="CN94" s="57">
        <f>CM224/исходники!$E$65*исходники!$E$71</f>
        <v>2693.9205185986652</v>
      </c>
      <c r="CO94" s="57">
        <f>CN224/исходники!$E$65*исходники!$E$71</f>
        <v>2745.1804537738317</v>
      </c>
      <c r="CP94" s="57">
        <f>CO224/исходники!$E$65*исходники!$E$71</f>
        <v>2790.0328970521027</v>
      </c>
      <c r="CQ94" s="57">
        <f>CP224/исходники!$E$65*исходники!$E$71</f>
        <v>2829.2787849205897</v>
      </c>
      <c r="CR94" s="57">
        <f>CQ224/исходники!$E$65*исходники!$E$71</f>
        <v>2887.8689368055161</v>
      </c>
      <c r="CS94" s="57">
        <f>CR224/исходники!$E$65*исходники!$E$71</f>
        <v>2939.1353197048261</v>
      </c>
      <c r="CT94" s="57">
        <f>CS224/исходники!$E$65*исходники!$E$71</f>
        <v>2983.9934047417232</v>
      </c>
      <c r="CU94" s="57">
        <f>CT224/исходники!$E$65*исходники!$E$71</f>
        <v>3023.2442291490079</v>
      </c>
      <c r="CV94" s="57">
        <f>CU224/исходники!$E$65*исходники!$E$71</f>
        <v>3081.8387005053823</v>
      </c>
      <c r="CW94" s="57">
        <f>CV224/исходники!$E$65*исходники!$E$71</f>
        <v>3133.1088629422097</v>
      </c>
      <c r="CX94" s="57">
        <f>CW224/исходники!$E$65*исходники!$E$71</f>
        <v>3177.9702550744341</v>
      </c>
      <c r="CY94" s="57">
        <f>CX224/исходники!$E$65*исходники!$E$71</f>
        <v>3217.22397319013</v>
      </c>
      <c r="CZ94" s="57">
        <f>CY224/исходники!$E$65*исходники!$E$71</f>
        <v>3275.820976541364</v>
      </c>
      <c r="DA94" s="57">
        <f>CZ224/исходники!$E$65*исходники!$E$71</f>
        <v>3327.0933544736936</v>
      </c>
      <c r="DB94" s="57">
        <f>DA224/исходники!$E$65*исходники!$E$71</f>
        <v>3371.9566851644822</v>
      </c>
      <c r="DC94" s="57">
        <f>DB224/исходники!$E$65*исходники!$E$71</f>
        <v>3411.2120995189221</v>
      </c>
      <c r="DD94" s="57">
        <f>DC224/исходники!$E$65*исходники!$E$71</f>
        <v>3469.8105870790569</v>
      </c>
      <c r="DE94" s="57">
        <f>DD224/исходники!$E$65*исходники!$E$71</f>
        <v>3521.0842636941748</v>
      </c>
      <c r="DF94" s="57">
        <f>DE224/исходники!$E$65*исходники!$E$71</f>
        <v>3565.948730732403</v>
      </c>
      <c r="DG94" s="57">
        <f>DF224/исходники!$E$65*исходники!$E$71</f>
        <v>3605.2051393908528</v>
      </c>
      <c r="DH94" s="57">
        <f>DG224/исходники!$E$65*исходники!$E$71</f>
        <v>3663.8044969669963</v>
      </c>
      <c r="DI94" s="57">
        <f>DH224/исходники!$E$65*исходники!$E$71</f>
        <v>3715.0789348461217</v>
      </c>
      <c r="DJ94" s="57">
        <f>DI224/исходники!$E$65*исходники!$E$71</f>
        <v>3759.9440679903564</v>
      </c>
      <c r="DK94" s="57">
        <f>DJ224/исходники!$E$65*исходники!$E$71</f>
        <v>3799.2010594915619</v>
      </c>
      <c r="DL94" s="57">
        <f>DK224/исходники!$E$65*исходники!$E$71</f>
        <v>3857.800927055117</v>
      </c>
      <c r="DM94" s="57">
        <f>DL224/исходники!$E$65*исходники!$E$71</f>
        <v>3909.075811173228</v>
      </c>
      <c r="DN94" s="57">
        <f>DM224/исходники!$E$65*исходники!$E$71</f>
        <v>3953.9413347765744</v>
      </c>
      <c r="DO94" s="57">
        <f>DN224/исходники!$E$65*исходники!$E$71</f>
        <v>3993.1986679295028</v>
      </c>
      <c r="DP94" s="57">
        <f>DO224/исходники!$E$65*исходники!$E$71</f>
        <v>4051.7988344383148</v>
      </c>
      <c r="DQ94" s="57">
        <f>DP224/исходники!$E$65*исходники!$E$71</f>
        <v>4103.0739801335258</v>
      </c>
      <c r="DR94" s="57">
        <f>DQ224/исходники!$E$65*исходники!$E$71</f>
        <v>4147.9397326168355</v>
      </c>
      <c r="DS94" s="57">
        <f>DR224/исходники!$E$65*исходники!$E$71</f>
        <v>4187.1972660397314</v>
      </c>
      <c r="DT94" s="57">
        <f>DS224/исходники!$E$65*исходники!$E$71</f>
        <v>4245.7976077847643</v>
      </c>
      <c r="DU94" s="57">
        <f>DT224/исходники!$E$65*исходники!$E$71</f>
        <v>4297.0729068116689</v>
      </c>
      <c r="DV94" s="57">
        <f>DU224/исходники!$E$65*исходники!$E$71</f>
        <v>4341.9387934602109</v>
      </c>
      <c r="DW94" s="57">
        <f>DV224/исходники!$E$65*исходники!$E$71</f>
        <v>4381.1964442776843</v>
      </c>
      <c r="DX94" s="57">
        <f>DW224/исходники!$E$65*исходники!$E$71</f>
        <v>4439.7968887429734</v>
      </c>
      <c r="DY94" s="57">
        <f>DX224/исходники!$E$65*исходники!$E$71</f>
        <v>4491.0722776501016</v>
      </c>
      <c r="DZ94" s="57">
        <f>DY224/исходники!$E$65*исходники!$E$71</f>
        <v>4535.9382429438392</v>
      </c>
      <c r="EA94" s="57">
        <f>DZ224/исходники!$E$65*исходники!$E$71</f>
        <v>4575.1959625758591</v>
      </c>
      <c r="EB94" s="57">
        <f>EA224/исходники!$E$65*исходники!$E$71</f>
        <v>4633.7964672538774</v>
      </c>
      <c r="EC94" s="57">
        <f>EB224/исходники!$E$65*исходники!$E$71</f>
        <v>4685.0719088471433</v>
      </c>
      <c r="ED94" s="57">
        <f>EC224/исходники!$E$65*исходники!$E$71</f>
        <v>4729.9379202412492</v>
      </c>
      <c r="EE94" s="57">
        <f>ED224/исходники!$E$65*исходники!$E$71</f>
        <v>4769.1956802110935</v>
      </c>
      <c r="EF94" s="57">
        <f>EE224/исходники!$E$65*исходники!$E$71</f>
        <v>4827.7962201847067</v>
      </c>
      <c r="EG94" s="57">
        <f>EF224/исходники!$E$65*исходники!$E$71</f>
        <v>4879.0716926616187</v>
      </c>
      <c r="EH94" s="57">
        <f>EG224/исходники!$E$65*исходники!$E$71</f>
        <v>4923.9377310789159</v>
      </c>
      <c r="EI94" s="57">
        <f>EH224/исходники!$E$65*исходники!$E$71</f>
        <v>4963.1955146940509</v>
      </c>
      <c r="EJ94" s="57">
        <f>EI224/исходники!$E$65*исходники!$E$71</f>
        <v>5021.7960753572943</v>
      </c>
      <c r="EK94" s="57">
        <f>EJ224/исходники!$E$65*исходники!$E$71</f>
        <v>5073.0715659376328</v>
      </c>
      <c r="EL94" s="57">
        <f>EK224/исходники!$E$65*исходники!$E$71</f>
        <v>5117.9376201954283</v>
      </c>
      <c r="EM94" s="57">
        <f>EL224/исходники!$E$65*исходники!$E$71</f>
        <v>5157.1954176709996</v>
      </c>
      <c r="EN94" s="57">
        <f>EM224/исходники!$E$65*исходники!$E$71</f>
        <v>5215.7959904621248</v>
      </c>
      <c r="EO94" s="57">
        <f>EN224/исходники!$E$65*исходники!$E$71</f>
        <v>5267.0714916543584</v>
      </c>
      <c r="EP94" s="57">
        <f>EO224/исходники!$E$65*исходники!$E$71</f>
        <v>5311.9375551975636</v>
      </c>
      <c r="EQ94" s="57">
        <f>EP224/исходники!$E$65*исходники!$E$71</f>
        <v>5351.1953607978685</v>
      </c>
      <c r="ER94" s="57">
        <f>EQ224/исходники!$E$65*исходники!$E$71</f>
        <v>5409.7959406981345</v>
      </c>
      <c r="ES94" s="57">
        <f>ER224/исходники!$E$65*исходники!$E$71</f>
        <v>5461.0714481108671</v>
      </c>
      <c r="ET94" s="57">
        <f>ES224/исходники!$E$65*исходники!$E$71</f>
        <v>5505.9375170970088</v>
      </c>
      <c r="EU94" s="57">
        <f>ET224/исходники!$E$65*исходники!$E$71</f>
        <v>5545.1953274598818</v>
      </c>
      <c r="EV94" s="57">
        <f>EU224/исходники!$E$65*исходники!$E$71</f>
        <v>5603.7959115273961</v>
      </c>
      <c r="EW94" s="57">
        <f>EV224/исходники!$E$65*исходники!$E$71</f>
        <v>5655.0714225864713</v>
      </c>
      <c r="EX94" s="57">
        <f>EW224/исходники!$E$65*исходники!$E$71</f>
        <v>5699.9374947631641</v>
      </c>
      <c r="EY94" s="57">
        <f>EX224/исходники!$E$65*исходники!$E$71</f>
        <v>5739.1953079177683</v>
      </c>
      <c r="EZ94" s="57">
        <f>EY224/исходники!$E$65*исходники!$E$71</f>
        <v>5797.7958944280472</v>
      </c>
      <c r="FA94" s="57">
        <f>EZ224/исходники!$E$65*исходники!$E$71</f>
        <v>5849.0714076245422</v>
      </c>
      <c r="FB94" s="57">
        <f>FA224/исходники!$E$65*исходники!$E$71</f>
        <v>5893.9374816714735</v>
      </c>
    </row>
    <row r="95" spans="1:158" x14ac:dyDescent="0.2">
      <c r="A95" s="113" t="s">
        <v>137</v>
      </c>
      <c r="B95" s="54"/>
      <c r="C95" s="54">
        <f>SUM(C96:C98)</f>
        <v>0</v>
      </c>
      <c r="D95" s="54">
        <f t="shared" ref="D95:AA95" si="1684">SUM(D96:D98)</f>
        <v>0</v>
      </c>
      <c r="E95" s="54">
        <f t="shared" si="1684"/>
        <v>0</v>
      </c>
      <c r="F95" s="54">
        <f t="shared" si="1684"/>
        <v>0</v>
      </c>
      <c r="G95" s="54">
        <f t="shared" si="1684"/>
        <v>0</v>
      </c>
      <c r="H95" s="54">
        <f t="shared" si="1684"/>
        <v>0</v>
      </c>
      <c r="I95" s="54">
        <f t="shared" si="1684"/>
        <v>0</v>
      </c>
      <c r="J95" s="54">
        <f t="shared" si="1684"/>
        <v>0</v>
      </c>
      <c r="K95" s="54">
        <f t="shared" si="1684"/>
        <v>0</v>
      </c>
      <c r="L95" s="54">
        <f t="shared" si="1684"/>
        <v>0</v>
      </c>
      <c r="M95" s="54">
        <f t="shared" si="1684"/>
        <v>0</v>
      </c>
      <c r="N95" s="54">
        <f t="shared" si="1684"/>
        <v>0</v>
      </c>
      <c r="O95" s="54">
        <f t="shared" si="1684"/>
        <v>0</v>
      </c>
      <c r="P95" s="54">
        <f t="shared" si="1684"/>
        <v>0</v>
      </c>
      <c r="Q95" s="54">
        <f t="shared" si="1684"/>
        <v>0</v>
      </c>
      <c r="R95" s="54">
        <f t="shared" si="1684"/>
        <v>0</v>
      </c>
      <c r="S95" s="54">
        <f t="shared" si="1684"/>
        <v>0</v>
      </c>
      <c r="T95" s="54">
        <f t="shared" si="1684"/>
        <v>375.28571428571428</v>
      </c>
      <c r="U95" s="54">
        <f t="shared" si="1684"/>
        <v>697.88180272108843</v>
      </c>
      <c r="V95" s="54">
        <f t="shared" si="1684"/>
        <v>975.40216026886935</v>
      </c>
      <c r="W95" s="54">
        <f t="shared" si="1684"/>
        <v>1214.3384670690837</v>
      </c>
      <c r="X95" s="54">
        <f t="shared" si="1684"/>
        <v>1420.2279280951498</v>
      </c>
      <c r="Y95" s="54">
        <f t="shared" si="1684"/>
        <v>1597.7956735712871</v>
      </c>
      <c r="Z95" s="54">
        <f t="shared" si="1684"/>
        <v>1751.0756810494108</v>
      </c>
      <c r="AA95" s="54">
        <f t="shared" si="1684"/>
        <v>1883.5134873521567</v>
      </c>
      <c r="AB95" s="54">
        <f t="shared" ref="AB95:CM95" si="1685">SUM(AB96:AB98)</f>
        <v>1998.053457503732</v>
      </c>
      <c r="AC95" s="54">
        <f t="shared" si="1685"/>
        <v>2097.2129540424571</v>
      </c>
      <c r="AD95" s="54">
        <f t="shared" si="1685"/>
        <v>2183.1453917187341</v>
      </c>
      <c r="AE95" s="54">
        <f t="shared" si="1685"/>
        <v>2257.6938593892955</v>
      </c>
      <c r="AF95" s="54">
        <f t="shared" si="1685"/>
        <v>2322.4367343660106</v>
      </c>
      <c r="AG95" s="54">
        <f t="shared" si="1685"/>
        <v>2378.7264973431234</v>
      </c>
      <c r="AH95" s="54">
        <f t="shared" si="1685"/>
        <v>2427.7227722137168</v>
      </c>
      <c r="AI95" s="54">
        <f t="shared" si="1685"/>
        <v>2470.4204594466346</v>
      </c>
      <c r="AJ95" s="54">
        <f t="shared" si="1685"/>
        <v>2882.9594141671778</v>
      </c>
      <c r="AK95" s="54">
        <f t="shared" si="1685"/>
        <v>3238.0980968602939</v>
      </c>
      <c r="AL95" s="54">
        <f t="shared" si="1685"/>
        <v>3544.0812685060832</v>
      </c>
      <c r="AM95" s="54">
        <f t="shared" si="1685"/>
        <v>3807.9433828860442</v>
      </c>
      <c r="AN95" s="54">
        <f t="shared" si="1685"/>
        <v>4410.9747018069802</v>
      </c>
      <c r="AO95" s="54">
        <f t="shared" si="1685"/>
        <v>4930.3277319611188</v>
      </c>
      <c r="AP95" s="54">
        <f t="shared" si="1685"/>
        <v>5377.9976614832131</v>
      </c>
      <c r="AQ95" s="54">
        <f t="shared" si="1685"/>
        <v>5764.2215012254155</v>
      </c>
      <c r="AR95" s="54">
        <f t="shared" si="1685"/>
        <v>6473.0255404861491</v>
      </c>
      <c r="AS95" s="54">
        <f t="shared" si="1685"/>
        <v>7083.9009039485318</v>
      </c>
      <c r="AT95" s="54">
        <f t="shared" si="1685"/>
        <v>7610.8427410675858</v>
      </c>
      <c r="AU95" s="54">
        <f t="shared" si="1685"/>
        <v>8065.7993228530977</v>
      </c>
      <c r="AV95" s="54">
        <f t="shared" si="1685"/>
        <v>8834.2619860592677</v>
      </c>
      <c r="AW95" s="54">
        <f t="shared" si="1685"/>
        <v>9496.9768390055488</v>
      </c>
      <c r="AX95" s="54">
        <f t="shared" si="1685"/>
        <v>10069.014716073787</v>
      </c>
      <c r="AY95" s="54">
        <f t="shared" si="1685"/>
        <v>10563.246466299965</v>
      </c>
      <c r="AZ95" s="54">
        <f t="shared" si="1685"/>
        <v>11365.95520347182</v>
      </c>
      <c r="BA95" s="54">
        <f t="shared" si="1685"/>
        <v>12058.567015115195</v>
      </c>
      <c r="BB95" s="54">
        <f t="shared" si="1685"/>
        <v>12656.737112259938</v>
      </c>
      <c r="BC95" s="54">
        <f t="shared" si="1685"/>
        <v>13173.838925414328</v>
      </c>
      <c r="BD95" s="54">
        <f t="shared" si="1685"/>
        <v>13996.588130741771</v>
      </c>
      <c r="BE95" s="54">
        <f t="shared" si="1685"/>
        <v>14706.783406632376</v>
      </c>
      <c r="BF95" s="54">
        <f t="shared" si="1685"/>
        <v>15320.40115977244</v>
      </c>
      <c r="BG95" s="54">
        <f t="shared" si="1685"/>
        <v>15851.09194467903</v>
      </c>
      <c r="BH95" s="54">
        <f t="shared" si="1685"/>
        <v>16685.810746421776</v>
      </c>
      <c r="BI95" s="54">
        <f t="shared" si="1685"/>
        <v>17406.563084611793</v>
      </c>
      <c r="BJ95" s="54">
        <f t="shared" si="1685"/>
        <v>18029.504312017325</v>
      </c>
      <c r="BK95" s="54">
        <f t="shared" si="1685"/>
        <v>18568.439945968046</v>
      </c>
      <c r="BL95" s="54">
        <f t="shared" si="1685"/>
        <v>19410.45929942884</v>
      </c>
      <c r="BM95" s="54">
        <f t="shared" si="1685"/>
        <v>20137.68445251125</v>
      </c>
      <c r="BN95" s="54">
        <f t="shared" si="1685"/>
        <v>20766.372008176462</v>
      </c>
      <c r="BO95" s="54">
        <f t="shared" si="1685"/>
        <v>21310.415530238188</v>
      </c>
      <c r="BP95" s="54">
        <f t="shared" si="1685"/>
        <v>22156.98098161181</v>
      </c>
      <c r="BQ95" s="54">
        <f t="shared" si="1685"/>
        <v>22888.257247092013</v>
      </c>
      <c r="BR95" s="54">
        <f t="shared" si="1685"/>
        <v>23520.559221504835</v>
      </c>
      <c r="BS95" s="54">
        <f t="shared" si="1685"/>
        <v>24067.831392970755</v>
      </c>
      <c r="BT95" s="54">
        <f t="shared" si="1685"/>
        <v>24917.284266204206</v>
      </c>
      <c r="BU95" s="54">
        <f t="shared" si="1685"/>
        <v>25651.145733153349</v>
      </c>
      <c r="BV95" s="54">
        <f t="shared" si="1685"/>
        <v>26285.764891477891</v>
      </c>
      <c r="BW95" s="54">
        <f t="shared" si="1685"/>
        <v>26835.116257383655</v>
      </c>
      <c r="BX95" s="54">
        <f t="shared" si="1685"/>
        <v>27686.436732076294</v>
      </c>
      <c r="BY95" s="54">
        <f t="shared" si="1685"/>
        <v>28421.977441391289</v>
      </c>
      <c r="BZ95" s="54">
        <f t="shared" si="1685"/>
        <v>29058.107959574809</v>
      </c>
      <c r="CA95" s="54">
        <f t="shared" si="1685"/>
        <v>29608.820872696462</v>
      </c>
      <c r="CB95" s="54">
        <f t="shared" si="1685"/>
        <v>30461.369048625827</v>
      </c>
      <c r="CC95" s="54">
        <f t="shared" si="1685"/>
        <v>31198.017739697148</v>
      </c>
      <c r="CD95" s="54">
        <f t="shared" si="1685"/>
        <v>31835.149034662336</v>
      </c>
      <c r="CE95" s="54">
        <f t="shared" si="1685"/>
        <v>32386.766620234892</v>
      </c>
      <c r="CF95" s="54">
        <f t="shared" si="1685"/>
        <v>33240.133223291625</v>
      </c>
      <c r="CG95" s="54">
        <f t="shared" si="1685"/>
        <v>33977.522863404287</v>
      </c>
      <c r="CH95" s="54">
        <f t="shared" si="1685"/>
        <v>34615.325435347222</v>
      </c>
      <c r="CI95" s="54">
        <f t="shared" si="1685"/>
        <v>35167.551584500383</v>
      </c>
      <c r="CJ95" s="54">
        <f t="shared" si="1685"/>
        <v>36021.470248463767</v>
      </c>
      <c r="CK95" s="54">
        <f t="shared" si="1685"/>
        <v>36759.360996490148</v>
      </c>
      <c r="CL95" s="54">
        <f t="shared" si="1685"/>
        <v>37397.618688047674</v>
      </c>
      <c r="CM95" s="54">
        <f t="shared" si="1685"/>
        <v>37950.258414865915</v>
      </c>
      <c r="CN95" s="54">
        <f t="shared" ref="CN95:EY95" si="1686">SUM(CN96:CN98)</f>
        <v>38804.553101018195</v>
      </c>
      <c r="CO95" s="54">
        <f t="shared" si="1686"/>
        <v>39542.785893713553</v>
      </c>
      <c r="CP95" s="54">
        <f t="shared" si="1686"/>
        <v>40181.354867030954</v>
      </c>
      <c r="CQ95" s="54">
        <f t="shared" si="1686"/>
        <v>40734.278003745058</v>
      </c>
      <c r="CR95" s="54">
        <f t="shared" si="1686"/>
        <v>41588.830830484454</v>
      </c>
      <c r="CS95" s="54">
        <f t="shared" si="1686"/>
        <v>42327.298839491421</v>
      </c>
      <c r="CT95" s="54">
        <f t="shared" si="1686"/>
        <v>42966.082219731812</v>
      </c>
      <c r="CU95" s="54">
        <f t="shared" si="1686"/>
        <v>43519.200862951904</v>
      </c>
      <c r="CV95" s="54">
        <f t="shared" si="1686"/>
        <v>44373.932020311448</v>
      </c>
      <c r="CW95" s="54">
        <f t="shared" si="1686"/>
        <v>45112.562743199647</v>
      </c>
      <c r="CX95" s="54">
        <f t="shared" si="1686"/>
        <v>45751.494631275986</v>
      </c>
      <c r="CY95" s="54">
        <f t="shared" si="1686"/>
        <v>46304.748853588564</v>
      </c>
      <c r="CZ95" s="54">
        <f t="shared" si="1686"/>
        <v>47159.603818621734</v>
      </c>
      <c r="DA95" s="54">
        <f t="shared" si="1686"/>
        <v>47898.347627074356</v>
      </c>
      <c r="DB95" s="54">
        <f t="shared" si="1686"/>
        <v>48537.382830580435</v>
      </c>
      <c r="DC95" s="54">
        <f t="shared" si="1686"/>
        <v>49090.731462373049</v>
      </c>
      <c r="DD95" s="54">
        <f t="shared" si="1686"/>
        <v>49945.672715873923</v>
      </c>
      <c r="DE95" s="54">
        <f t="shared" si="1686"/>
        <v>50684.495405123438</v>
      </c>
      <c r="DF95" s="54">
        <f t="shared" si="1686"/>
        <v>51323.60273036344</v>
      </c>
      <c r="DG95" s="54">
        <f t="shared" si="1686"/>
        <v>51877.017314861318</v>
      </c>
      <c r="DH95" s="54">
        <f t="shared" si="1686"/>
        <v>52732.018889035367</v>
      </c>
      <c r="DI95" s="54">
        <f t="shared" si="1686"/>
        <v>53470.896755864364</v>
      </c>
      <c r="DJ95" s="54">
        <f t="shared" si="1686"/>
        <v>54110.054560953678</v>
      </c>
      <c r="DK95" s="54">
        <f t="shared" si="1686"/>
        <v>54663.515333399948</v>
      </c>
      <c r="DL95" s="54">
        <f t="shared" si="1686"/>
        <v>55518.559173560745</v>
      </c>
      <c r="DM95" s="54">
        <f t="shared" si="1686"/>
        <v>56257.475721754381</v>
      </c>
      <c r="DN95" s="54">
        <f t="shared" si="1686"/>
        <v>56896.668931298424</v>
      </c>
      <c r="DO95" s="54">
        <f t="shared" si="1686"/>
        <v>57450.162112062389</v>
      </c>
      <c r="DP95" s="54">
        <f t="shared" si="1686"/>
        <v>58305.235620669482</v>
      </c>
      <c r="DQ95" s="54">
        <f t="shared" si="1686"/>
        <v>59044.179331398787</v>
      </c>
      <c r="DR95" s="54">
        <f t="shared" si="1686"/>
        <v>59683.397411219674</v>
      </c>
      <c r="DS95" s="54">
        <f t="shared" si="1686"/>
        <v>60236.913365153916</v>
      </c>
      <c r="DT95" s="54">
        <f t="shared" si="1686"/>
        <v>61092.007728119424</v>
      </c>
      <c r="DU95" s="54">
        <f t="shared" si="1686"/>
        <v>61830.970537323017</v>
      </c>
      <c r="DV95" s="54">
        <f t="shared" si="1686"/>
        <v>62470.206108648759</v>
      </c>
      <c r="DW95" s="54">
        <f t="shared" si="1686"/>
        <v>63023.738083250617</v>
      </c>
      <c r="DX95" s="54">
        <f t="shared" si="1686"/>
        <v>63878.847120515231</v>
      </c>
      <c r="DY95" s="54">
        <f t="shared" si="1686"/>
        <v>64617.823371472521</v>
      </c>
      <c r="DZ95" s="54">
        <f t="shared" si="1686"/>
        <v>65257.071256110554</v>
      </c>
      <c r="EA95" s="54">
        <f t="shared" si="1686"/>
        <v>65810.614510811793</v>
      </c>
      <c r="EB95" s="54">
        <f t="shared" si="1686"/>
        <v>66665.7338820843</v>
      </c>
      <c r="EC95" s="54">
        <f t="shared" si="1686"/>
        <v>67404.719600672601</v>
      </c>
      <c r="ED95" s="54">
        <f t="shared" si="1686"/>
        <v>68043.976159510945</v>
      </c>
      <c r="EE95" s="54">
        <f t="shared" si="1686"/>
        <v>68597.527361741581</v>
      </c>
      <c r="EF95" s="54">
        <f t="shared" si="1686"/>
        <v>69452.654014976986</v>
      </c>
      <c r="EG95" s="54">
        <f t="shared" si="1686"/>
        <v>70191.646405895313</v>
      </c>
      <c r="EH95" s="54">
        <f t="shared" si="1686"/>
        <v>70830.909078635756</v>
      </c>
      <c r="EI95" s="54">
        <f t="shared" si="1686"/>
        <v>71384.465883220691</v>
      </c>
      <c r="EJ95" s="54">
        <f t="shared" si="1686"/>
        <v>72239.597670186617</v>
      </c>
      <c r="EK95" s="54">
        <f t="shared" si="1686"/>
        <v>72978.59476551626</v>
      </c>
      <c r="EL95" s="54">
        <f t="shared" si="1686"/>
        <v>73617.861749341813</v>
      </c>
      <c r="EM95" s="54">
        <f t="shared" si="1686"/>
        <v>74171.422504648159</v>
      </c>
      <c r="EN95" s="54">
        <f t="shared" si="1686"/>
        <v>75026.557912160759</v>
      </c>
      <c r="EO95" s="54">
        <f t="shared" si="1686"/>
        <v>75765.558325512917</v>
      </c>
      <c r="EP95" s="54">
        <f t="shared" si="1686"/>
        <v>76404.828350163516</v>
      </c>
      <c r="EQ95" s="54">
        <f t="shared" si="1686"/>
        <v>76958.391892297004</v>
      </c>
      <c r="ER95" s="54">
        <f t="shared" si="1686"/>
        <v>77813.529853890781</v>
      </c>
      <c r="ES95" s="54">
        <f t="shared" si="1686"/>
        <v>78552.532608046749</v>
      </c>
      <c r="ET95" s="54">
        <f t="shared" si="1686"/>
        <v>79191.804778059653</v>
      </c>
      <c r="EU95" s="54">
        <f t="shared" si="1686"/>
        <v>79745.370286454345</v>
      </c>
      <c r="EV95" s="54">
        <f t="shared" si="1686"/>
        <v>80600.51005017932</v>
      </c>
      <c r="EW95" s="54">
        <f t="shared" si="1686"/>
        <v>81339.514456053366</v>
      </c>
      <c r="EX95" s="54">
        <f t="shared" si="1686"/>
        <v>81978.788139939425</v>
      </c>
      <c r="EY95" s="54">
        <f t="shared" si="1686"/>
        <v>82532.35503587834</v>
      </c>
      <c r="EZ95" s="54">
        <f t="shared" ref="EZ95:FB95" si="1687">SUM(EZ96:EZ98)</f>
        <v>83387.496071370741</v>
      </c>
      <c r="FA95" s="54">
        <f t="shared" si="1687"/>
        <v>84126.501642904725</v>
      </c>
      <c r="FB95" s="54">
        <f t="shared" si="1687"/>
        <v>84765.776395203706</v>
      </c>
    </row>
    <row r="96" spans="1:158" x14ac:dyDescent="0.2">
      <c r="A96" s="103" t="s">
        <v>101</v>
      </c>
      <c r="B96" s="95"/>
      <c r="C96" s="55">
        <f>B226/исходники!$F$65*исходники!$F$71</f>
        <v>0</v>
      </c>
      <c r="D96" s="55">
        <f>C226/исходники!$F$65*исходники!$F$71</f>
        <v>0</v>
      </c>
      <c r="E96" s="55">
        <f>D226/исходники!$F$65*исходники!$F$71</f>
        <v>0</v>
      </c>
      <c r="F96" s="55">
        <f>E226/исходники!$F$65*исходники!$F$71</f>
        <v>0</v>
      </c>
      <c r="G96" s="55">
        <f>F226/исходники!$F$65*исходники!$F$71</f>
        <v>0</v>
      </c>
      <c r="H96" s="55">
        <f>G226/исходники!$F$65*исходники!$F$71</f>
        <v>0</v>
      </c>
      <c r="I96" s="55">
        <f>H226/исходники!$F$65*исходники!$F$71</f>
        <v>0</v>
      </c>
      <c r="J96" s="55">
        <f>I226/исходники!$F$65*исходники!$F$71</f>
        <v>0</v>
      </c>
      <c r="K96" s="56">
        <f>J226/исходники!$F$65*исходники!$F$71</f>
        <v>0</v>
      </c>
      <c r="L96" s="56">
        <f>K226/исходники!$F$65*исходники!$F$71</f>
        <v>0</v>
      </c>
      <c r="M96" s="56">
        <f>L226/исходники!$F$65*исходники!$F$71</f>
        <v>0</v>
      </c>
      <c r="N96" s="56">
        <f>M226/исходники!$F$65*исходники!$F$71</f>
        <v>0</v>
      </c>
      <c r="O96" s="56">
        <f>N226/исходники!$F$65*исходники!$F$71</f>
        <v>0</v>
      </c>
      <c r="P96" s="56">
        <f>O226/исходники!$F$65*исходники!$F$71</f>
        <v>0</v>
      </c>
      <c r="Q96" s="56">
        <f>P226/исходники!$F$65*исходники!$F$71</f>
        <v>0</v>
      </c>
      <c r="R96" s="56">
        <f>Q226/исходники!$F$65*исходники!$F$71</f>
        <v>0</v>
      </c>
      <c r="S96" s="57">
        <f>R226/исходники!$F$65*исходники!$F$71</f>
        <v>0</v>
      </c>
      <c r="T96" s="57">
        <f>S226/исходники!$F$65*исходники!$F$71</f>
        <v>244.28571428571428</v>
      </c>
      <c r="U96" s="57">
        <f>T226/исходники!$F$65*исходники!$F$71</f>
        <v>453.67346938775506</v>
      </c>
      <c r="V96" s="57">
        <f>U226/исходники!$F$65*исходники!$F$71</f>
        <v>633.14868804664718</v>
      </c>
      <c r="W96" s="57">
        <f>V226/исходники!$F$65*исходники!$F$71</f>
        <v>786.98458975426888</v>
      </c>
      <c r="X96" s="57">
        <f>W226/исходники!$F$65*исходники!$F$71</f>
        <v>918.84393407508787</v>
      </c>
      <c r="Y96" s="57">
        <f>X226/исходники!$F$65*исходники!$F$71</f>
        <v>1031.8662292072181</v>
      </c>
      <c r="Z96" s="57">
        <f>Y226/исходники!$F$65*исходники!$F$71</f>
        <v>1128.7424821776153</v>
      </c>
      <c r="AA96" s="57">
        <f>Z226/исходники!$F$65*исходники!$F$71</f>
        <v>1211.779270437956</v>
      </c>
      <c r="AB96" s="57">
        <f>AA226/исходники!$F$65*исходники!$F$71</f>
        <v>1282.9536603753909</v>
      </c>
      <c r="AC96" s="57">
        <f>AB226/исходники!$F$65*исходники!$F$71</f>
        <v>1343.9602803217638</v>
      </c>
      <c r="AD96" s="57">
        <f>AC226/исходники!$F$65*исходники!$F$71</f>
        <v>1396.2516688472258</v>
      </c>
      <c r="AE96" s="57">
        <f>AD226/исходники!$F$65*исходники!$F$71</f>
        <v>1441.0728590119079</v>
      </c>
      <c r="AF96" s="57">
        <f>AE226/исходники!$F$65*исходники!$F$71</f>
        <v>1479.4910220102067</v>
      </c>
      <c r="AG96" s="57">
        <f>AF226/исходники!$F$65*исходники!$F$71</f>
        <v>1512.4208760087488</v>
      </c>
      <c r="AH96" s="57">
        <f>AG226/исходники!$F$65*исходники!$F$71</f>
        <v>1540.6464651503559</v>
      </c>
      <c r="AI96" s="57">
        <f>AH226/исходники!$F$65*исходники!$F$71</f>
        <v>1564.8398272717334</v>
      </c>
      <c r="AJ96" s="57">
        <f>AI226/исходники!$F$65*исходники!$F$71</f>
        <v>1829.862709090057</v>
      </c>
      <c r="AK96" s="57">
        <f>AJ226/исходники!$F$65*исходники!$F$71</f>
        <v>2057.0251792200488</v>
      </c>
      <c r="AL96" s="57">
        <f>AK226/исходники!$F$65*исходники!$F$71</f>
        <v>2251.7358679028989</v>
      </c>
      <c r="AM96" s="57">
        <f>AL226/исходники!$F$65*исходники!$F$71</f>
        <v>2418.6307439167704</v>
      </c>
      <c r="AN96" s="57">
        <f>AM226/исходники!$F$65*исходники!$F$71</f>
        <v>2805.9692090715171</v>
      </c>
      <c r="AO96" s="57">
        <f>AN226/исходники!$F$65*исходники!$F$71</f>
        <v>3137.9736077755861</v>
      </c>
      <c r="AP96" s="57">
        <f>AO226/исходники!$F$65*исходники!$F$71</f>
        <v>3422.5488066647886</v>
      </c>
      <c r="AQ96" s="57">
        <f>AP226/исходники!$F$65*исходники!$F$71</f>
        <v>3666.470405712676</v>
      </c>
      <c r="AR96" s="57">
        <f>AQ226/исходники!$F$65*исходники!$F$71</f>
        <v>4119.8317763251516</v>
      </c>
      <c r="AS96" s="57">
        <f>AR226/исходники!$F$65*исходники!$F$71</f>
        <v>4508.4272368501288</v>
      </c>
      <c r="AT96" s="57">
        <f>AS226/исходники!$F$65*исходники!$F$71</f>
        <v>4841.5090601572538</v>
      </c>
      <c r="AU96" s="57">
        <f>AT226/исходники!$F$65*исходники!$F$71</f>
        <v>5127.0077658490745</v>
      </c>
      <c r="AV96" s="57">
        <f>AU226/исходники!$F$65*исходники!$F$71</f>
        <v>5616.006656442064</v>
      </c>
      <c r="AW96" s="57">
        <f>AV226/исходники!$F$65*исходники!$F$71</f>
        <v>6035.1485626646263</v>
      </c>
      <c r="AX96" s="57">
        <f>AW226/исходники!$F$65*исходники!$F$71</f>
        <v>6394.4130537125375</v>
      </c>
      <c r="AY96" s="57">
        <f>AX226/исходники!$F$65*исходники!$F$71</f>
        <v>6702.3540460393169</v>
      </c>
      <c r="AZ96" s="57">
        <f>AY226/исходники!$F$65*исходники!$F$71</f>
        <v>7210.5891823194152</v>
      </c>
      <c r="BA96" s="57">
        <f>AZ226/исходники!$F$65*исходники!$F$71</f>
        <v>7646.2192991309275</v>
      </c>
      <c r="BB96" s="57">
        <f>BA226/исходники!$F$65*исходники!$F$71</f>
        <v>8019.6165421122241</v>
      </c>
      <c r="BC96" s="57">
        <f>BB226/исходники!$F$65*исходники!$F$71</f>
        <v>8339.6713218104778</v>
      </c>
      <c r="BD96" s="57">
        <f>BC226/исходники!$F$65*исходники!$F$71</f>
        <v>8858.2897044089805</v>
      </c>
      <c r="BE96" s="57">
        <f>BD226/исходники!$F$65*исходники!$F$71</f>
        <v>9302.819746636269</v>
      </c>
      <c r="BF96" s="57">
        <f>BE226/исходники!$F$65*исходники!$F$71</f>
        <v>9683.8454971167994</v>
      </c>
      <c r="BG96" s="57">
        <f>BF226/исходники!$F$65*исходники!$F$71</f>
        <v>10010.438997528685</v>
      </c>
      <c r="BH96" s="57">
        <f>BG226/исходники!$F$65*исходники!$F$71</f>
        <v>10534.661997881731</v>
      </c>
      <c r="BI96" s="57">
        <f>BH226/исходники!$F$65*исходники!$F$71</f>
        <v>10983.99599818434</v>
      </c>
      <c r="BJ96" s="57">
        <f>BI226/исходники!$F$65*исходники!$F$71</f>
        <v>11369.139427015149</v>
      </c>
      <c r="BK96" s="57">
        <f>BJ226/исходники!$F$65*исходники!$F$71</f>
        <v>11699.262366012987</v>
      </c>
      <c r="BL96" s="57">
        <f>BK226/исходники!$F$65*исходники!$F$71</f>
        <v>12226.510599439704</v>
      </c>
      <c r="BM96" s="57">
        <f>BL226/исходники!$F$65*исходники!$F$71</f>
        <v>12678.437656662602</v>
      </c>
      <c r="BN96" s="57">
        <f>BM226/исходники!$F$65*исходники!$F$71</f>
        <v>13065.803705710803</v>
      </c>
      <c r="BO96" s="57">
        <f>BN226/исходники!$F$65*исходники!$F$71</f>
        <v>13397.831747752116</v>
      </c>
      <c r="BP96" s="57">
        <f>BO226/исходники!$F$65*исходники!$F$71</f>
        <v>13926.71292664467</v>
      </c>
      <c r="BQ96" s="57">
        <f>BP226/исходники!$F$65*исходники!$F$71</f>
        <v>14380.039651409717</v>
      </c>
      <c r="BR96" s="57">
        <f>BQ226/исходники!$F$65*исходники!$F$71</f>
        <v>14768.605415494043</v>
      </c>
      <c r="BS96" s="57">
        <f>BR226/исходники!$F$65*исходники!$F$71</f>
        <v>15101.661784709178</v>
      </c>
      <c r="BT96" s="57">
        <f>BS226/исходники!$F$65*исходники!$F$71</f>
        <v>15631.424386893583</v>
      </c>
      <c r="BU96" s="57">
        <f>BT226/исходники!$F$65*исходники!$F$71</f>
        <v>16085.506617337354</v>
      </c>
      <c r="BV96" s="57">
        <f>BU226/исходники!$F$65*исходники!$F$71</f>
        <v>16474.719957717734</v>
      </c>
      <c r="BW96" s="57">
        <f>BV226/исходники!$F$65*исходники!$F$71</f>
        <v>16808.331392329488</v>
      </c>
      <c r="BX96" s="57">
        <f>BW226/исходники!$F$65*исходники!$F$71</f>
        <v>17338.569764853844</v>
      </c>
      <c r="BY96" s="57">
        <f>BX226/исходники!$F$65*исходники!$F$71</f>
        <v>17793.059798446156</v>
      </c>
      <c r="BZ96" s="57">
        <f>BY226/исходники!$F$65*исходники!$F$71</f>
        <v>18182.622684382419</v>
      </c>
      <c r="CA96" s="57">
        <f>BZ226/исходники!$F$65*исходники!$F$71</f>
        <v>18516.533729470648</v>
      </c>
      <c r="CB96" s="57">
        <f>CA226/исходники!$F$65*исходники!$F$71</f>
        <v>19047.028910974837</v>
      </c>
      <c r="CC96" s="57">
        <f>CB226/исходники!$F$65*исходники!$F$71</f>
        <v>19501.739066549861</v>
      </c>
      <c r="CD96" s="57">
        <f>CC226/исходники!$F$65*исходники!$F$71</f>
        <v>19891.490628471307</v>
      </c>
      <c r="CE96" s="57">
        <f>CD226/исходники!$F$65*исходники!$F$71</f>
        <v>20225.563395832549</v>
      </c>
      <c r="CF96" s="57">
        <f>CE226/исходники!$F$65*исходники!$F$71</f>
        <v>20756.197196427896</v>
      </c>
      <c r="CG96" s="57">
        <f>CF226/исходники!$F$65*исходники!$F$71</f>
        <v>21211.026168366767</v>
      </c>
      <c r="CH96" s="57">
        <f>CG226/исходники!$F$65*исходники!$F$71</f>
        <v>21600.879572885802</v>
      </c>
      <c r="CI96" s="57">
        <f>CH226/исходники!$F$65*исходники!$F$71</f>
        <v>21935.039633902114</v>
      </c>
      <c r="CJ96" s="57">
        <f>CI226/исходники!$F$65*исходники!$F$71</f>
        <v>22465.748257630385</v>
      </c>
      <c r="CK96" s="57">
        <f>CJ226/исходники!$F$65*исходники!$F$71</f>
        <v>22920.641363683186</v>
      </c>
      <c r="CL96" s="57">
        <f>CK226/исходники!$F$65*исходники!$F$71</f>
        <v>23310.549740299874</v>
      </c>
      <c r="CM96" s="57">
        <f>CL226/исходники!$F$65*исходники!$F$71</f>
        <v>23644.75692025703</v>
      </c>
      <c r="CN96" s="57">
        <f>CM226/исходники!$F$65*исходники!$F$71</f>
        <v>24175.505931648884</v>
      </c>
      <c r="CO96" s="57">
        <f>CN226/исходники!$F$65*исходники!$F$71</f>
        <v>24630.433655699042</v>
      </c>
      <c r="CP96" s="57">
        <f>CO226/исходники!$F$65*исходники!$F$71</f>
        <v>25020.371704884892</v>
      </c>
      <c r="CQ96" s="57">
        <f>CP226/исходники!$F$65*исходники!$F$71</f>
        <v>25354.60431847276</v>
      </c>
      <c r="CR96" s="57">
        <f>CQ226/исходники!$F$65*исходники!$F$71</f>
        <v>25885.375130119515</v>
      </c>
      <c r="CS96" s="57">
        <f>CR226/исходники!$F$65*исходники!$F$71</f>
        <v>26340.321540102443</v>
      </c>
      <c r="CT96" s="57">
        <f>CS226/исходники!$F$65*исходники!$F$71</f>
        <v>26730.275605802097</v>
      </c>
      <c r="CU96" s="57">
        <f>CT226/исходники!$F$65*исходники!$F$71</f>
        <v>27064.52194783037</v>
      </c>
      <c r="CV96" s="57">
        <f>CU226/исходники!$F$65*исходники!$F$71</f>
        <v>27595.304526711745</v>
      </c>
      <c r="CW96" s="57">
        <f>CV226/исходники!$F$65*исходники!$F$71</f>
        <v>28050.261022895778</v>
      </c>
      <c r="CX96" s="57">
        <f>CW226/исходники!$F$65*исходники!$F$71</f>
        <v>28440.223733910661</v>
      </c>
      <c r="CY96" s="57">
        <f>CX226/исходники!$F$65*исходники!$F$71</f>
        <v>28774.477486209136</v>
      </c>
      <c r="CZ96" s="57">
        <f>CY226/исходники!$F$65*исходники!$F$71</f>
        <v>29305.266416750692</v>
      </c>
      <c r="DA96" s="57">
        <f>CZ226/исходники!$F$65*исходники!$F$71</f>
        <v>29760.228357214884</v>
      </c>
      <c r="DB96" s="57">
        <f>DA226/исходники!$F$65*исходники!$F$71</f>
        <v>30150.195734755616</v>
      </c>
      <c r="DC96" s="57">
        <f>DB226/исходники!$F$65*исходники!$F$71</f>
        <v>30484.453486933387</v>
      </c>
      <c r="DD96" s="57">
        <f>DC226/исходники!$F$65*исходники!$F$71</f>
        <v>31015.245845942907</v>
      </c>
      <c r="DE96" s="57">
        <f>DD226/исходники!$F$65*исходники!$F$71</f>
        <v>31470.210725093915</v>
      </c>
      <c r="DF96" s="57">
        <f>DE226/исходники!$F$65*исходники!$F$71</f>
        <v>31860.180621509073</v>
      </c>
      <c r="DG96" s="57">
        <f>DF226/исходники!$F$65*исходники!$F$71</f>
        <v>32194.440532722059</v>
      </c>
      <c r="DH96" s="57">
        <f>DG226/исходники!$F$65*исходники!$F$71</f>
        <v>32725.234742333196</v>
      </c>
      <c r="DI96" s="57">
        <f>DH226/исходники!$F$65*исходники!$F$71</f>
        <v>33180.201207714163</v>
      </c>
      <c r="DJ96" s="57">
        <f>DI226/исходники!$F$65*исходники!$F$71</f>
        <v>33570.172463754992</v>
      </c>
      <c r="DK96" s="57">
        <f>DJ226/исходники!$F$65*исходники!$F$71</f>
        <v>33904.433540361417</v>
      </c>
      <c r="DL96" s="57">
        <f>DK226/исходники!$F$65*исходники!$F$71</f>
        <v>34435.228748881214</v>
      </c>
      <c r="DM96" s="57">
        <f>DL226/исходники!$F$65*исходники!$F$71</f>
        <v>34890.196070469625</v>
      </c>
      <c r="DN96" s="57">
        <f>DM226/исходники!$F$65*исходники!$F$71</f>
        <v>35280.168060402524</v>
      </c>
      <c r="DO96" s="57">
        <f>DN226/исходники!$F$65*исходники!$F$71</f>
        <v>35614.429766059315</v>
      </c>
      <c r="DP96" s="57">
        <f>DO226/исходники!$F$65*исходники!$F$71</f>
        <v>36145.22551376513</v>
      </c>
      <c r="DQ96" s="57">
        <f>DP226/исходники!$F$65*исходники!$F$71</f>
        <v>36600.19329751296</v>
      </c>
      <c r="DR96" s="57">
        <f>DQ226/исходники!$F$65*исходники!$F$71</f>
        <v>36990.165683582534</v>
      </c>
      <c r="DS96" s="57">
        <f>DR226/исходники!$F$65*исходники!$F$71</f>
        <v>37324.427728785027</v>
      </c>
      <c r="DT96" s="57">
        <f>DS226/исходники!$F$65*исходники!$F$71</f>
        <v>37855.223767530028</v>
      </c>
      <c r="DU96" s="57">
        <f>DT226/исходники!$F$65*исходники!$F$71</f>
        <v>38310.191800740024</v>
      </c>
      <c r="DV96" s="57">
        <f>DU226/исходники!$F$65*исходники!$F$71</f>
        <v>38700.164400634312</v>
      </c>
      <c r="DW96" s="57">
        <f>DV226/исходники!$F$65*исходники!$F$71</f>
        <v>39034.426629115122</v>
      </c>
      <c r="DX96" s="57">
        <f>DW226/исходники!$F$65*исходники!$F$71</f>
        <v>39565.222824955817</v>
      </c>
      <c r="DY96" s="57">
        <f>DX226/исходники!$F$65*исходники!$F$71</f>
        <v>40020.190992819269</v>
      </c>
      <c r="DZ96" s="57">
        <f>DY226/исходники!$F$65*исходники!$F$71</f>
        <v>40410.163708130807</v>
      </c>
      <c r="EA96" s="57">
        <f>DZ226/исходники!$F$65*исходники!$F$71</f>
        <v>40744.426035540688</v>
      </c>
      <c r="EB96" s="57">
        <f>EA226/исходники!$F$65*исходники!$F$71</f>
        <v>41275.222316177729</v>
      </c>
      <c r="EC96" s="57">
        <f>EB226/исходники!$F$65*исходники!$F$71</f>
        <v>41730.190556723763</v>
      </c>
      <c r="ED96" s="57">
        <f>EC226/исходники!$F$65*исходники!$F$71</f>
        <v>42120.163334334655</v>
      </c>
      <c r="EE96" s="57">
        <f>ED226/исходники!$F$65*исходники!$F$71</f>
        <v>42454.425715143982</v>
      </c>
      <c r="EF96" s="57">
        <f>EE226/исходники!$F$65*исходники!$F$71</f>
        <v>42985.222041551984</v>
      </c>
      <c r="EG96" s="57">
        <f>EF226/исходники!$F$65*исходники!$F$71</f>
        <v>43440.190321330272</v>
      </c>
      <c r="EH96" s="57">
        <f>EG226/исходники!$F$65*исходники!$F$71</f>
        <v>43830.163132568807</v>
      </c>
      <c r="EI96" s="57">
        <f>EH226/исходники!$F$65*исходники!$F$71</f>
        <v>44164.425542201832</v>
      </c>
      <c r="EJ96" s="57">
        <f>EI226/исходники!$F$65*исходники!$F$71</f>
        <v>44695.221893315858</v>
      </c>
      <c r="EK96" s="57">
        <f>EJ226/исходники!$F$65*исходники!$F$71</f>
        <v>45150.190194270734</v>
      </c>
      <c r="EL96" s="57">
        <f>EK226/исходники!$F$65*исходники!$F$71</f>
        <v>45540.163023660636</v>
      </c>
      <c r="EM96" s="57">
        <f>EL226/исходники!$F$65*исходники!$F$71</f>
        <v>45874.42544885198</v>
      </c>
      <c r="EN96" s="57">
        <f>EM226/исходники!$F$65*исходники!$F$71</f>
        <v>46405.221813301694</v>
      </c>
      <c r="EO96" s="57">
        <f>EN226/исходники!$F$65*исходники!$F$71</f>
        <v>46860.190125687172</v>
      </c>
      <c r="EP96" s="57">
        <f>EO226/исходники!$F$65*исходники!$F$71</f>
        <v>47250.162964874711</v>
      </c>
      <c r="EQ96" s="57">
        <f>EP226/исходники!$F$65*исходники!$F$71</f>
        <v>47584.425398464031</v>
      </c>
      <c r="ER96" s="57">
        <f>EQ226/исходники!$F$65*исходники!$F$71</f>
        <v>48115.221770112024</v>
      </c>
      <c r="ES96" s="57">
        <f>ER226/исходники!$F$65*исходники!$F$71</f>
        <v>48570.190088667456</v>
      </c>
      <c r="ET96" s="57">
        <f>ES226/исходники!$F$65*исходники!$F$71</f>
        <v>48960.162933143532</v>
      </c>
      <c r="EU96" s="57">
        <f>ET226/исходники!$F$65*исходники!$F$71</f>
        <v>49294.425371265883</v>
      </c>
      <c r="EV96" s="57">
        <f>EU226/исходники!$F$65*исходники!$F$71</f>
        <v>49825.221746799332</v>
      </c>
      <c r="EW96" s="57">
        <f>EV226/исходники!$F$65*исходники!$F$71</f>
        <v>50280.19006868513</v>
      </c>
      <c r="EX96" s="57">
        <f>EW226/исходники!$F$65*исходники!$F$71</f>
        <v>50670.162916015826</v>
      </c>
      <c r="EY96" s="57">
        <f>EX226/исходники!$F$65*исходники!$F$71</f>
        <v>51004.425356584994</v>
      </c>
      <c r="EZ96" s="57">
        <f>EY226/исходники!$F$65*исходники!$F$71</f>
        <v>51535.221734215716</v>
      </c>
      <c r="FA96" s="57">
        <f>EZ226/исходники!$F$65*исходники!$F$71</f>
        <v>51990.19005789917</v>
      </c>
      <c r="FB96" s="57">
        <f>FA226/исходники!$F$65*исходники!$F$71</f>
        <v>52380.162906770725</v>
      </c>
    </row>
    <row r="97" spans="1:158" x14ac:dyDescent="0.2">
      <c r="A97" s="103" t="s">
        <v>57</v>
      </c>
      <c r="B97" s="95"/>
      <c r="C97" s="55">
        <f>B227/исходники!$G$65*исходники!$G$71</f>
        <v>0</v>
      </c>
      <c r="D97" s="55">
        <f>C227/исходники!$G$65*исходники!$G$71</f>
        <v>0</v>
      </c>
      <c r="E97" s="55">
        <f>D227/исходники!$G$65*исходники!$G$71</f>
        <v>0</v>
      </c>
      <c r="F97" s="55">
        <f>E227/исходники!$G$65*исходники!$G$71</f>
        <v>0</v>
      </c>
      <c r="G97" s="55">
        <f>F227/исходники!$G$65*исходники!$G$71</f>
        <v>0</v>
      </c>
      <c r="H97" s="55">
        <f>G227/исходники!$G$65*исходники!$G$71</f>
        <v>0</v>
      </c>
      <c r="I97" s="55">
        <f>H227/исходники!$G$65*исходники!$G$71</f>
        <v>0</v>
      </c>
      <c r="J97" s="55">
        <f>I227/исходники!$G$65*исходники!$G$71</f>
        <v>0</v>
      </c>
      <c r="K97" s="56">
        <f>J227/исходники!$G$65*исходники!$G$71</f>
        <v>0</v>
      </c>
      <c r="L97" s="56">
        <f>K227/исходники!$G$65*исходники!$G$71</f>
        <v>0</v>
      </c>
      <c r="M97" s="56">
        <f>L227/исходники!$G$65*исходники!$G$71</f>
        <v>0</v>
      </c>
      <c r="N97" s="56">
        <f>M227/исходники!$G$65*исходники!$G$71</f>
        <v>0</v>
      </c>
      <c r="O97" s="56">
        <f>N227/исходники!$G$65*исходники!$G$71</f>
        <v>0</v>
      </c>
      <c r="P97" s="56">
        <f>O227/исходники!$G$65*исходники!$G$71</f>
        <v>0</v>
      </c>
      <c r="Q97" s="56">
        <f>P227/исходники!$G$65*исходники!$G$71</f>
        <v>0</v>
      </c>
      <c r="R97" s="56">
        <f>Q227/исходники!$G$65*исходники!$G$71</f>
        <v>0</v>
      </c>
      <c r="S97" s="57">
        <f>R227/исходники!$G$65*исходники!$G$71</f>
        <v>0</v>
      </c>
      <c r="T97" s="57">
        <f>S227/исходники!$G$65*исходники!$G$71</f>
        <v>48.500000000000007</v>
      </c>
      <c r="U97" s="57">
        <f>T227/исходники!$G$65*исходники!$G$71</f>
        <v>92.958333333333343</v>
      </c>
      <c r="V97" s="57">
        <f>U227/исходники!$G$65*исходники!$G$71</f>
        <v>133.71180555555557</v>
      </c>
      <c r="W97" s="57">
        <f>V227/исходники!$G$65*исходники!$G$71</f>
        <v>171.06915509259261</v>
      </c>
      <c r="X97" s="57">
        <f>W227/исходники!$G$65*исходники!$G$71</f>
        <v>205.3133921682099</v>
      </c>
      <c r="Y97" s="57">
        <f>X227/исходники!$G$65*исходники!$G$71</f>
        <v>236.70394282085906</v>
      </c>
      <c r="Z97" s="57">
        <f>Y227/исходники!$G$65*исходники!$G$71</f>
        <v>265.47861425245412</v>
      </c>
      <c r="AA97" s="57">
        <f>Z227/исходники!$G$65*исходники!$G$71</f>
        <v>291.85539639808292</v>
      </c>
      <c r="AB97" s="57">
        <f>AA227/исходники!$G$65*исходники!$G$71</f>
        <v>316.03411336490939</v>
      </c>
      <c r="AC97" s="57">
        <f>AB227/исходники!$G$65*исходники!$G$71</f>
        <v>338.19793725116693</v>
      </c>
      <c r="AD97" s="57">
        <f>AC227/исходники!$G$65*исходники!$G$71</f>
        <v>358.51477581356971</v>
      </c>
      <c r="AE97" s="57">
        <f>AD227/исходники!$G$65*исходники!$G$71</f>
        <v>377.13854449577224</v>
      </c>
      <c r="AF97" s="57">
        <f>AE227/исходники!$G$65*исходники!$G$71</f>
        <v>394.21033245445784</v>
      </c>
      <c r="AG97" s="57">
        <f>AF227/исходники!$G$65*исходники!$G$71</f>
        <v>409.85947141658636</v>
      </c>
      <c r="AH97" s="57">
        <f>AG227/исходники!$G$65*исходники!$G$71</f>
        <v>424.20451546520422</v>
      </c>
      <c r="AI97" s="57">
        <f>AH227/исходники!$G$65*исходники!$G$71</f>
        <v>437.35413917643723</v>
      </c>
      <c r="AJ97" s="57">
        <f>AI227/исходники!$G$65*исходники!$G$71</f>
        <v>497.90796091173411</v>
      </c>
      <c r="AK97" s="57">
        <f>AJ227/исходники!$G$65*исходники!$G$71</f>
        <v>553.41563083575625</v>
      </c>
      <c r="AL97" s="57">
        <f>AK227/исходники!$G$65*исходники!$G$71</f>
        <v>604.29766159944324</v>
      </c>
      <c r="AM97" s="57">
        <f>AL227/исходники!$G$65*исходники!$G$71</f>
        <v>650.93952313282296</v>
      </c>
      <c r="AN97" s="57">
        <f>AM227/исходники!$G$65*исходники!$G$71</f>
        <v>742.19456287175444</v>
      </c>
      <c r="AO97" s="57">
        <f>AN227/исходники!$G$65*исходники!$G$71</f>
        <v>825.84501596577502</v>
      </c>
      <c r="AP97" s="57">
        <f>AO227/исходники!$G$65*исходники!$G$71</f>
        <v>902.52459796862718</v>
      </c>
      <c r="AQ97" s="57">
        <f>AP227/исходники!$G$65*исходники!$G$71</f>
        <v>972.81421480457482</v>
      </c>
      <c r="AR97" s="57">
        <f>AQ227/исходники!$G$65*исходники!$G$71</f>
        <v>1085.7463635708602</v>
      </c>
      <c r="AS97" s="57">
        <f>AR227/исходники!$G$65*исходники!$G$71</f>
        <v>1189.2674999399553</v>
      </c>
      <c r="AT97" s="57">
        <f>AS227/исходники!$G$65*исходники!$G$71</f>
        <v>1284.161874944959</v>
      </c>
      <c r="AU97" s="57">
        <f>AT227/исходники!$G$65*исходники!$G$71</f>
        <v>1371.1483853662123</v>
      </c>
      <c r="AV97" s="57">
        <f>AU227/исходники!$G$65*исходники!$G$71</f>
        <v>1499.3860199190281</v>
      </c>
      <c r="AW97" s="57">
        <f>AV227/исходники!$G$65*исходники!$G$71</f>
        <v>1616.9371849257757</v>
      </c>
      <c r="AX97" s="57">
        <f>AW227/исходники!$G$65*исходники!$G$71</f>
        <v>1724.6924195152942</v>
      </c>
      <c r="AY97" s="57">
        <f>AX227/исходники!$G$65*исходники!$G$71</f>
        <v>1823.4680512223531</v>
      </c>
      <c r="AZ97" s="57">
        <f>AY227/исходники!$G$65*исходники!$G$71</f>
        <v>1962.5123802871572</v>
      </c>
      <c r="BA97" s="57">
        <f>AZ227/исходники!$G$65*исходники!$G$71</f>
        <v>2089.9696819298943</v>
      </c>
      <c r="BB97" s="57">
        <f>BA227/исходники!$G$65*исходники!$G$71</f>
        <v>2206.8055417690698</v>
      </c>
      <c r="BC97" s="57">
        <f>BB227/исходники!$G$65*исходники!$G$71</f>
        <v>2313.9050799549805</v>
      </c>
      <c r="BD97" s="57">
        <f>BC227/исходники!$G$65*исходники!$G$71</f>
        <v>2460.5796566253989</v>
      </c>
      <c r="BE97" s="57">
        <f>BD227/исходники!$G$65*исходники!$G$71</f>
        <v>2595.0313519066158</v>
      </c>
      <c r="BF97" s="57">
        <f>BE227/исходники!$G$65*исходники!$G$71</f>
        <v>2718.2787392477308</v>
      </c>
      <c r="BG97" s="57">
        <f>BF227/исходники!$G$65*исходники!$G$71</f>
        <v>2831.2555109770869</v>
      </c>
      <c r="BH97" s="57">
        <f>BG227/исходники!$G$65*исходники!$G$71</f>
        <v>2983.3175517289965</v>
      </c>
      <c r="BI97" s="57">
        <f>BH227/исходники!$G$65*исходники!$G$71</f>
        <v>3122.70775575158</v>
      </c>
      <c r="BJ97" s="57">
        <f>BI227/исходники!$G$65*исходники!$G$71</f>
        <v>3250.4821094389486</v>
      </c>
      <c r="BK97" s="57">
        <f>BJ227/исходники!$G$65*исходники!$G$71</f>
        <v>3367.6086003190362</v>
      </c>
      <c r="BL97" s="57">
        <f>BK227/исходники!$G$65*исходники!$G$71</f>
        <v>3523.4745502924502</v>
      </c>
      <c r="BM97" s="57">
        <f>BL227/исходники!$G$65*исходники!$G$71</f>
        <v>3666.3516711014126</v>
      </c>
      <c r="BN97" s="57">
        <f>BM227/исходники!$G$65*исходники!$G$71</f>
        <v>3797.3223651762942</v>
      </c>
      <c r="BO97" s="57">
        <f>BN227/исходники!$G$65*исходники!$G$71</f>
        <v>3917.3788347449367</v>
      </c>
      <c r="BP97" s="57">
        <f>BO227/исходники!$G$65*исходники!$G$71</f>
        <v>4075.9305985161923</v>
      </c>
      <c r="BQ97" s="57">
        <f>BP227/исходники!$G$65*исходники!$G$71</f>
        <v>4221.2697153065092</v>
      </c>
      <c r="BR97" s="57">
        <f>BQ227/исходники!$G$65*исходники!$G$71</f>
        <v>4354.4972390309676</v>
      </c>
      <c r="BS97" s="57">
        <f>BR227/исходники!$G$65*исходники!$G$71</f>
        <v>4476.6224691117204</v>
      </c>
      <c r="BT97" s="57">
        <f>BS227/исходники!$G$65*исходники!$G$71</f>
        <v>4637.0705966857431</v>
      </c>
      <c r="BU97" s="57">
        <f>BT227/исходники!$G$65*исходники!$G$71</f>
        <v>4784.148046961931</v>
      </c>
      <c r="BV97" s="57">
        <f>BU227/исходники!$G$65*исходники!$G$71</f>
        <v>4918.9690430484352</v>
      </c>
      <c r="BW97" s="57">
        <f>BV227/исходники!$G$65*исходники!$G$71</f>
        <v>5042.554956127733</v>
      </c>
      <c r="BX97" s="57">
        <f>BW227/исходники!$G$65*исходники!$G$71</f>
        <v>5204.3420431170889</v>
      </c>
      <c r="BY97" s="57">
        <f>BX227/исходники!$G$65*исходники!$G$71</f>
        <v>5352.6468728573318</v>
      </c>
      <c r="BZ97" s="57">
        <f>BY227/исходники!$G$65*исходники!$G$71</f>
        <v>5488.5929667858873</v>
      </c>
      <c r="CA97" s="57">
        <f>BZ227/исходники!$G$65*исходники!$G$71</f>
        <v>5613.21021955373</v>
      </c>
      <c r="CB97" s="57">
        <f>CA227/исходники!$G$65*исходники!$G$71</f>
        <v>5775.9427012575852</v>
      </c>
      <c r="CC97" s="57">
        <f>CB227/исходники!$G$65*исходники!$G$71</f>
        <v>5925.1141428194533</v>
      </c>
      <c r="CD97" s="57">
        <f>CC227/исходники!$G$65*исходники!$G$71</f>
        <v>6061.8546309178319</v>
      </c>
      <c r="CE97" s="57">
        <f>CD227/исходники!$G$65*исходники!$G$71</f>
        <v>6187.2000783413459</v>
      </c>
      <c r="CF97" s="57">
        <f>CE227/исходники!$G$65*исходники!$G$71</f>
        <v>6350.6000718128998</v>
      </c>
      <c r="CG97" s="57">
        <f>CF227/исходники!$G$65*исходники!$G$71</f>
        <v>6500.3833991618249</v>
      </c>
      <c r="CH97" s="57">
        <f>CG227/исходники!$G$65*исходники!$G$71</f>
        <v>6637.6847825650075</v>
      </c>
      <c r="CI97" s="57">
        <f>CH227/исходники!$G$65*исходники!$G$71</f>
        <v>6763.5443840179232</v>
      </c>
      <c r="CJ97" s="57">
        <f>CI227/исходники!$G$65*исходники!$G$71</f>
        <v>6927.4156853497625</v>
      </c>
      <c r="CK97" s="57">
        <f>CJ227/исходники!$G$65*исходники!$G$71</f>
        <v>7077.6310449039484</v>
      </c>
      <c r="CL97" s="57">
        <f>CK227/исходники!$G$65*исходники!$G$71</f>
        <v>7215.3284578286202</v>
      </c>
      <c r="CM97" s="57">
        <f>CL227/исходники!$G$65*исходники!$G$71</f>
        <v>7341.5510863429035</v>
      </c>
      <c r="CN97" s="57">
        <f>CM227/исходники!$G$65*исходники!$G$71</f>
        <v>7505.7551624809948</v>
      </c>
      <c r="CO97" s="57">
        <f>CN227/исходники!$G$65*исходники!$G$71</f>
        <v>7656.2755656075797</v>
      </c>
      <c r="CP97" s="57">
        <f>CO227/исходники!$G$65*исходники!$G$71</f>
        <v>7794.2526018069475</v>
      </c>
      <c r="CQ97" s="57">
        <f>CP227/исходники!$G$65*исходники!$G$71</f>
        <v>7920.7315516563694</v>
      </c>
      <c r="CR97" s="57">
        <f>CQ227/исходники!$G$65*исходники!$G$71</f>
        <v>8085.1705890183393</v>
      </c>
      <c r="CS97" s="57">
        <f>CR227/исходники!$G$65*исходники!$G$71</f>
        <v>8235.906373266811</v>
      </c>
      <c r="CT97" s="57">
        <f>CS227/исходники!$G$65*исходники!$G$71</f>
        <v>8374.0808421612419</v>
      </c>
      <c r="CU97" s="57">
        <f>CT227/исходники!$G$65*исходники!$G$71</f>
        <v>8500.7407719811399</v>
      </c>
      <c r="CV97" s="57">
        <f>CU227/исходники!$G$65*исходники!$G$71</f>
        <v>8665.3457076493778</v>
      </c>
      <c r="CW97" s="57">
        <f>CV227/исходники!$G$65*исходники!$G$71</f>
        <v>8816.233565345261</v>
      </c>
      <c r="CX97" s="57">
        <f>CW227/исходники!$G$65*исходники!$G$71</f>
        <v>8954.5474348998232</v>
      </c>
      <c r="CY97" s="57">
        <f>CX227/исходники!$G$65*исходники!$G$71</f>
        <v>9081.3351486581723</v>
      </c>
      <c r="CZ97" s="57">
        <f>CY227/исходники!$G$65*исходники!$G$71</f>
        <v>9246.0572196033245</v>
      </c>
      <c r="DA97" s="57">
        <f>CZ227/исходники!$G$65*исходники!$G$71</f>
        <v>9397.052451303045</v>
      </c>
      <c r="DB97" s="57">
        <f>DA227/исходники!$G$65*исходники!$G$71</f>
        <v>9535.4647470277923</v>
      </c>
      <c r="DC97" s="57">
        <f>DB227/исходники!$G$65*исходники!$G$71</f>
        <v>9662.3426847754745</v>
      </c>
      <c r="DD97" s="57">
        <f>DC227/исходники!$G$65*исходники!$G$71</f>
        <v>9827.1474610441874</v>
      </c>
      <c r="DE97" s="57">
        <f>DD227/исходники!$G$65*исходники!$G$71</f>
        <v>9978.2185059571711</v>
      </c>
      <c r="DF97" s="57">
        <f>DE227/исходники!$G$65*исходники!$G$71</f>
        <v>10116.700297127409</v>
      </c>
      <c r="DG97" s="57">
        <f>DF227/исходники!$G$65*исходники!$G$71</f>
        <v>10243.641939033459</v>
      </c>
      <c r="DH97" s="57">
        <f>DG227/исходники!$G$65*исходники!$G$71</f>
        <v>10408.50511078067</v>
      </c>
      <c r="DI97" s="57">
        <f>DH227/исходники!$G$65*исходники!$G$71</f>
        <v>10559.629684882282</v>
      </c>
      <c r="DJ97" s="57">
        <f>DI227/исходники!$G$65*исходники!$G$71</f>
        <v>10698.160544475426</v>
      </c>
      <c r="DK97" s="57">
        <f>DJ227/исходники!$G$65*исходники!$G$71</f>
        <v>10825.147165769142</v>
      </c>
      <c r="DL97" s="57">
        <f>DK227/исходники!$G$65*исходники!$G$71</f>
        <v>10990.051568621713</v>
      </c>
      <c r="DM97" s="57">
        <f>DL227/исходники!$G$65*исходники!$G$71</f>
        <v>11141.213937903236</v>
      </c>
      <c r="DN97" s="57">
        <f>DM227/исходники!$G$65*исходники!$G$71</f>
        <v>11279.779443077967</v>
      </c>
      <c r="DO97" s="57">
        <f>DN227/исходники!$G$65*исходники!$G$71</f>
        <v>11406.797822821467</v>
      </c>
      <c r="DP97" s="57">
        <f>DO227/исходники!$G$65*исходники!$G$71</f>
        <v>11571.731337586343</v>
      </c>
      <c r="DQ97" s="57">
        <f>DP227/исходники!$G$65*исходники!$G$71</f>
        <v>11722.920392787482</v>
      </c>
      <c r="DR97" s="57">
        <f>DQ227/исходники!$G$65*исходники!$G$71</f>
        <v>11861.51036005519</v>
      </c>
      <c r="DS97" s="57">
        <f>DR227/исходники!$G$65*исходники!$G$71</f>
        <v>11988.551163383925</v>
      </c>
      <c r="DT97" s="57">
        <f>DS227/исходники!$G$65*исходники!$G$71</f>
        <v>12153.505233101931</v>
      </c>
      <c r="DU97" s="57">
        <f>DT227/исходники!$G$65*исходники!$G$71</f>
        <v>12304.713130343436</v>
      </c>
      <c r="DV97" s="57">
        <f>DU227/исходники!$G$65*исходники!$G$71</f>
        <v>12443.320369481486</v>
      </c>
      <c r="DW97" s="57">
        <f>DV227/исходники!$G$65*исходники!$G$71</f>
        <v>12570.377005358028</v>
      </c>
      <c r="DX97" s="57">
        <f>DW227/исходники!$G$65*исходники!$G$71</f>
        <v>12735.34558824486</v>
      </c>
      <c r="DY97" s="57">
        <f>DX227/исходники!$G$65*исходники!$G$71</f>
        <v>12886.566789224455</v>
      </c>
      <c r="DZ97" s="57">
        <f>DY227/исходники!$G$65*исходники!$G$71</f>
        <v>13025.18622345575</v>
      </c>
      <c r="EA97" s="57">
        <f>DZ227/исходники!$G$65*исходники!$G$71</f>
        <v>13152.254038167772</v>
      </c>
      <c r="EB97" s="57">
        <f>EA227/исходники!$G$65*исходники!$G$71</f>
        <v>13317.232868320458</v>
      </c>
      <c r="EC97" s="57">
        <f>EB227/исходники!$G$65*исходники!$G$71</f>
        <v>13468.463462627085</v>
      </c>
      <c r="ED97" s="57">
        <f>EC227/исходники!$G$65*исходники!$G$71</f>
        <v>13607.091507408162</v>
      </c>
      <c r="EE97" s="57">
        <f>ED227/исходники!$G$65*исходники!$G$71</f>
        <v>13734.167215124147</v>
      </c>
      <c r="EF97" s="57">
        <f>EE227/исходники!$G$65*исходники!$G$71</f>
        <v>13899.153280530471</v>
      </c>
      <c r="EG97" s="57">
        <f>EF227/исходники!$G$65*исходники!$G$71</f>
        <v>14050.390507152932</v>
      </c>
      <c r="EH97" s="57">
        <f>EG227/исходники!$G$65*исходники!$G$71</f>
        <v>14189.024631556857</v>
      </c>
      <c r="EI97" s="57">
        <f>EH227/исходники!$G$65*исходники!$G$71</f>
        <v>14316.105912260455</v>
      </c>
      <c r="EJ97" s="57">
        <f>EI227/исходники!$G$65*исходники!$G$71</f>
        <v>14481.097086238751</v>
      </c>
      <c r="EK97" s="57">
        <f>EJ227/исходники!$G$65*исходники!$G$71</f>
        <v>14632.338995718854</v>
      </c>
      <c r="EL97" s="57">
        <f>EK227/исходники!$G$65*исходники!$G$71</f>
        <v>14770.977412742282</v>
      </c>
      <c r="EM97" s="57">
        <f>EL227/исходники!$G$65*исходники!$G$71</f>
        <v>14898.062628347094</v>
      </c>
      <c r="EN97" s="57">
        <f>EM227/исходники!$G$65*исходники!$G$71</f>
        <v>15063.057409318171</v>
      </c>
      <c r="EO97" s="57">
        <f>EN227/исходники!$G$65*исходники!$G$71</f>
        <v>15214.302625208322</v>
      </c>
      <c r="EP97" s="57">
        <f>EO227/исходники!$G$65*исходники!$G$71</f>
        <v>15352.944073107628</v>
      </c>
      <c r="EQ97" s="57">
        <f>EP227/исходники!$G$65*исходники!$G$71</f>
        <v>15480.032067015327</v>
      </c>
      <c r="ER97" s="57">
        <f>EQ227/исходники!$G$65*исходники!$G$71</f>
        <v>15645.029394764049</v>
      </c>
      <c r="ES97" s="57">
        <f>ER227/исходники!$G$65*исходники!$G$71</f>
        <v>15796.276945200376</v>
      </c>
      <c r="ET97" s="57">
        <f>ES227/исходники!$G$65*исходники!$G$71</f>
        <v>15934.920533100345</v>
      </c>
      <c r="EU97" s="57">
        <f>ET227/исходники!$G$65*исходники!$G$71</f>
        <v>16062.010488675316</v>
      </c>
      <c r="EV97" s="57">
        <f>EU227/исходники!$G$65*исходники!$G$71</f>
        <v>16227.009614619039</v>
      </c>
      <c r="EW97" s="57">
        <f>EV227/исходники!$G$65*исходники!$G$71</f>
        <v>16378.258813400786</v>
      </c>
      <c r="EX97" s="57">
        <f>EW227/исходники!$G$65*исходники!$G$71</f>
        <v>16516.903912284051</v>
      </c>
      <c r="EY97" s="57">
        <f>EX227/исходники!$G$65*исходники!$G$71</f>
        <v>16643.995252927045</v>
      </c>
      <c r="EZ97" s="57">
        <f>EY227/исходники!$G$65*исходники!$G$71</f>
        <v>16808.995648516458</v>
      </c>
      <c r="FA97" s="57">
        <f>EZ227/исходники!$G$65*исходники!$G$71</f>
        <v>16960.246011140087</v>
      </c>
      <c r="FB97" s="57">
        <f>FA227/исходники!$G$65*исходники!$G$71</f>
        <v>17098.892176878413</v>
      </c>
    </row>
    <row r="98" spans="1:158" x14ac:dyDescent="0.2">
      <c r="A98" s="103" t="s">
        <v>126</v>
      </c>
      <c r="B98" s="95"/>
      <c r="C98" s="55">
        <f>B228/исходники!$H$65*исходники!$H$71</f>
        <v>0</v>
      </c>
      <c r="D98" s="55">
        <f>C228/исходники!$H$65*исходники!$H$71</f>
        <v>0</v>
      </c>
      <c r="E98" s="55">
        <f>D228/исходники!$H$65*исходники!$H$71</f>
        <v>0</v>
      </c>
      <c r="F98" s="55">
        <f>E228/исходники!$H$65*исходники!$H$71</f>
        <v>0</v>
      </c>
      <c r="G98" s="55">
        <f>F228/исходники!$H$65*исходники!$H$71</f>
        <v>0</v>
      </c>
      <c r="H98" s="55">
        <f>G228/исходники!$H$65*исходники!$H$71</f>
        <v>0</v>
      </c>
      <c r="I98" s="55">
        <f>H228/исходники!$H$65*исходники!$H$71</f>
        <v>0</v>
      </c>
      <c r="J98" s="55">
        <f>I228/исходники!$H$65*исходники!$H$71</f>
        <v>0</v>
      </c>
      <c r="K98" s="56">
        <f>J228/исходники!$H$65*исходники!$H$71</f>
        <v>0</v>
      </c>
      <c r="L98" s="56">
        <f>K228/исходники!$H$65*исходники!$H$71</f>
        <v>0</v>
      </c>
      <c r="M98" s="56">
        <f>L228/исходники!$H$65*исходники!$H$71</f>
        <v>0</v>
      </c>
      <c r="N98" s="56">
        <f>M228/исходники!$H$65*исходники!$H$71</f>
        <v>0</v>
      </c>
      <c r="O98" s="56">
        <f>N228/исходники!$H$65*исходники!$H$71</f>
        <v>0</v>
      </c>
      <c r="P98" s="56">
        <f>O228/исходники!$H$65*исходники!$H$71</f>
        <v>0</v>
      </c>
      <c r="Q98" s="56">
        <f>P228/исходники!$H$65*исходники!$H$71</f>
        <v>0</v>
      </c>
      <c r="R98" s="56">
        <f>Q228/исходники!$H$65*исходники!$H$71</f>
        <v>0</v>
      </c>
      <c r="S98" s="57">
        <f>R228/исходники!$H$65*исходники!$H$71</f>
        <v>0</v>
      </c>
      <c r="T98" s="57">
        <f>S228/исходники!$H$65*исходники!$H$71</f>
        <v>82.499999999999986</v>
      </c>
      <c r="U98" s="57">
        <f>T228/исходники!$H$65*исходники!$H$71</f>
        <v>151.24999999999997</v>
      </c>
      <c r="V98" s="57">
        <f>U228/исходники!$H$65*исходники!$H$71</f>
        <v>208.54166666666666</v>
      </c>
      <c r="W98" s="57">
        <f>V228/исходники!$H$65*исходники!$H$71</f>
        <v>256.28472222222217</v>
      </c>
      <c r="X98" s="57">
        <f>W228/исходники!$H$65*исходники!$H$71</f>
        <v>296.07060185185185</v>
      </c>
      <c r="Y98" s="57">
        <f>X228/исходники!$H$65*исходники!$H$71</f>
        <v>329.22550154320987</v>
      </c>
      <c r="Z98" s="57">
        <f>Y228/исходники!$H$65*исходники!$H$71</f>
        <v>356.85458461934161</v>
      </c>
      <c r="AA98" s="57">
        <f>Z228/исходники!$H$65*исходники!$H$71</f>
        <v>379.87882051611791</v>
      </c>
      <c r="AB98" s="57">
        <f>AA228/исходники!$H$65*исходники!$H$71</f>
        <v>399.06568376343165</v>
      </c>
      <c r="AC98" s="57">
        <f>AB228/исходники!$H$65*исходники!$H$71</f>
        <v>415.05473646952635</v>
      </c>
      <c r="AD98" s="57">
        <f>AC228/исходники!$H$65*исходники!$H$71</f>
        <v>428.37894705793866</v>
      </c>
      <c r="AE98" s="57">
        <f>AD228/исходники!$H$65*исходники!$H$71</f>
        <v>439.48245588161552</v>
      </c>
      <c r="AF98" s="57">
        <f>AE228/исходники!$H$65*исходники!$H$71</f>
        <v>448.73537990134622</v>
      </c>
      <c r="AG98" s="57">
        <f>AF228/исходники!$H$65*исходники!$H$71</f>
        <v>456.44614991778843</v>
      </c>
      <c r="AH98" s="57">
        <f>AG228/исходники!$H$65*исходники!$H$71</f>
        <v>462.87179159815696</v>
      </c>
      <c r="AI98" s="57">
        <f>AH228/исходники!$H$65*исходники!$H$71</f>
        <v>468.22649299846415</v>
      </c>
      <c r="AJ98" s="57">
        <f>AI228/исходники!$H$65*исходники!$H$71</f>
        <v>555.18874416538665</v>
      </c>
      <c r="AK98" s="57">
        <f>AJ228/исходники!$H$65*исходники!$H$71</f>
        <v>627.65728680448899</v>
      </c>
      <c r="AL98" s="57">
        <f>AK228/исходники!$H$65*исходники!$H$71</f>
        <v>688.04773900374096</v>
      </c>
      <c r="AM98" s="57">
        <f>AL228/исходники!$H$65*исходники!$H$71</f>
        <v>738.37311583645067</v>
      </c>
      <c r="AN98" s="57">
        <f>AM228/исходники!$H$65*исходники!$H$71</f>
        <v>862.81092986370891</v>
      </c>
      <c r="AO98" s="57">
        <f>AN228/исходники!$H$65*исходники!$H$71</f>
        <v>966.50910821975742</v>
      </c>
      <c r="AP98" s="57">
        <f>AO228/исходники!$H$65*исходники!$H$71</f>
        <v>1052.9242568497978</v>
      </c>
      <c r="AQ98" s="57">
        <f>AP228/исходники!$H$65*исходники!$H$71</f>
        <v>1124.9368807081648</v>
      </c>
      <c r="AR98" s="57">
        <f>AQ228/исходники!$H$65*исходники!$H$71</f>
        <v>1267.4474005901375</v>
      </c>
      <c r="AS98" s="57">
        <f>AR228/исходники!$H$65*исходники!$H$71</f>
        <v>1386.2061671584479</v>
      </c>
      <c r="AT98" s="57">
        <f>AS228/исходники!$H$65*исходники!$H$71</f>
        <v>1485.1718059653731</v>
      </c>
      <c r="AU98" s="57">
        <f>AT228/исходники!$H$65*исходники!$H$71</f>
        <v>1567.6431716378108</v>
      </c>
      <c r="AV98" s="57">
        <f>AU228/исходники!$H$65*исходники!$H$71</f>
        <v>1718.8693096981758</v>
      </c>
      <c r="AW98" s="57">
        <f>AV228/исходники!$H$65*исходники!$H$71</f>
        <v>1844.8910914151463</v>
      </c>
      <c r="AX98" s="57">
        <f>AW228/исходники!$H$65*исходники!$H$71</f>
        <v>1949.9092428459551</v>
      </c>
      <c r="AY98" s="57">
        <f>AX228/исходники!$H$65*исходники!$H$71</f>
        <v>2037.4243690382962</v>
      </c>
      <c r="AZ98" s="57">
        <f>AY228/исходники!$H$65*исходники!$H$71</f>
        <v>2192.8536408652471</v>
      </c>
      <c r="BA98" s="57">
        <f>AZ228/исходники!$H$65*исходники!$H$71</f>
        <v>2322.3780340543726</v>
      </c>
      <c r="BB98" s="57">
        <f>BA228/исходники!$H$65*исходники!$H$71</f>
        <v>2430.3150283786435</v>
      </c>
      <c r="BC98" s="57">
        <f>BB228/исходники!$H$65*исходники!$H$71</f>
        <v>2520.2625236488693</v>
      </c>
      <c r="BD98" s="57">
        <f>BC228/исходники!$H$65*исходники!$H$71</f>
        <v>2677.7187697073909</v>
      </c>
      <c r="BE98" s="57">
        <f>BD228/исходники!$H$65*исходники!$H$71</f>
        <v>2808.9323080894924</v>
      </c>
      <c r="BF98" s="57">
        <f>BE228/исходники!$H$65*исходники!$H$71</f>
        <v>2918.2769234079101</v>
      </c>
      <c r="BG98" s="57">
        <f>BF228/исходники!$H$65*исходники!$H$71</f>
        <v>3009.3974361732585</v>
      </c>
      <c r="BH98" s="57">
        <f>BG228/исходники!$H$65*исходники!$H$71</f>
        <v>3167.8311968110479</v>
      </c>
      <c r="BI98" s="57">
        <f>BH228/исходники!$H$65*исходники!$H$71</f>
        <v>3299.859330675873</v>
      </c>
      <c r="BJ98" s="57">
        <f>BI228/исходники!$H$65*исходники!$H$71</f>
        <v>3409.8827755632278</v>
      </c>
      <c r="BK98" s="57">
        <f>BJ228/исходники!$H$65*исходники!$H$71</f>
        <v>3501.568979636023</v>
      </c>
      <c r="BL98" s="57">
        <f>BK228/исходники!$H$65*исходники!$H$71</f>
        <v>3660.4741496966853</v>
      </c>
      <c r="BM98" s="57">
        <f>BL228/исходники!$H$65*исходники!$H$71</f>
        <v>3792.8951247472373</v>
      </c>
      <c r="BN98" s="57">
        <f>BM228/исходники!$H$65*исходники!$H$71</f>
        <v>3903.2459372893641</v>
      </c>
      <c r="BO98" s="57">
        <f>BN228/исходники!$H$65*исходники!$H$71</f>
        <v>3995.204947741136</v>
      </c>
      <c r="BP98" s="57">
        <f>BO228/исходники!$H$65*исходники!$H$71</f>
        <v>4154.3374564509477</v>
      </c>
      <c r="BQ98" s="57">
        <f>BP228/исходники!$H$65*исходники!$H$71</f>
        <v>4286.9478803757893</v>
      </c>
      <c r="BR98" s="57">
        <f>BQ228/исходники!$H$65*исходники!$H$71</f>
        <v>4397.4565669798239</v>
      </c>
      <c r="BS98" s="57">
        <f>BR228/исходники!$H$65*исходники!$H$71</f>
        <v>4489.5471391498531</v>
      </c>
      <c r="BT98" s="57">
        <f>BS228/исходники!$H$65*исходники!$H$71</f>
        <v>4648.7892826248781</v>
      </c>
      <c r="BU98" s="57">
        <f>BT228/исходники!$H$65*исходники!$H$71</f>
        <v>4781.4910688540658</v>
      </c>
      <c r="BV98" s="57">
        <f>BU228/исходники!$H$65*исходники!$H$71</f>
        <v>4892.0758907117206</v>
      </c>
      <c r="BW98" s="57">
        <f>BV228/исходники!$H$65*исходники!$H$71</f>
        <v>4984.2299089264343</v>
      </c>
      <c r="BX98" s="57">
        <f>BW228/исходники!$H$65*исходники!$H$71</f>
        <v>5143.5249241053616</v>
      </c>
      <c r="BY98" s="57">
        <f>BX228/исходники!$H$65*исходники!$H$71</f>
        <v>5276.2707700878018</v>
      </c>
      <c r="BZ98" s="57">
        <f>BY228/исходники!$H$65*исходники!$H$71</f>
        <v>5386.8923084065018</v>
      </c>
      <c r="CA98" s="57">
        <f>BZ228/исходники!$H$65*исходники!$H$71</f>
        <v>5479.0769236720844</v>
      </c>
      <c r="CB98" s="57">
        <f>CA228/исходники!$H$65*исходники!$H$71</f>
        <v>5638.397436393403</v>
      </c>
      <c r="CC98" s="57">
        <f>CB228/исходники!$H$65*исходники!$H$71</f>
        <v>5771.1645303278356</v>
      </c>
      <c r="CD98" s="57">
        <f>CC228/исходники!$H$65*исходники!$H$71</f>
        <v>5881.8037752731971</v>
      </c>
      <c r="CE98" s="57">
        <f>CD228/исходники!$H$65*исходники!$H$71</f>
        <v>5974.0031460609971</v>
      </c>
      <c r="CF98" s="57">
        <f>CE228/исходники!$H$65*исходники!$H$71</f>
        <v>6133.3359550508303</v>
      </c>
      <c r="CG98" s="57">
        <f>CF228/исходники!$H$65*исходники!$H$71</f>
        <v>6266.1132958756916</v>
      </c>
      <c r="CH98" s="57">
        <f>CG228/исходники!$H$65*исходники!$H$71</f>
        <v>6376.7610798964097</v>
      </c>
      <c r="CI98" s="57">
        <f>CH228/исходники!$H$65*исходники!$H$71</f>
        <v>6468.9675665803425</v>
      </c>
      <c r="CJ98" s="57">
        <f>CI228/исходники!$H$65*исходники!$H$71</f>
        <v>6628.3063054836175</v>
      </c>
      <c r="CK98" s="57">
        <f>CJ228/исходники!$H$65*исходники!$H$71</f>
        <v>6761.0885879030138</v>
      </c>
      <c r="CL98" s="57">
        <f>CK228/исходники!$H$65*исходники!$H$71</f>
        <v>6871.7404899191797</v>
      </c>
      <c r="CM98" s="57">
        <f>CL228/исходники!$H$65*исходники!$H$71</f>
        <v>6963.9504082659832</v>
      </c>
      <c r="CN98" s="57">
        <f>CM228/исходники!$H$65*исходники!$H$71</f>
        <v>7123.2920068883186</v>
      </c>
      <c r="CO98" s="57">
        <f>CN228/исходники!$H$65*исходники!$H$71</f>
        <v>7256.0766724069326</v>
      </c>
      <c r="CP98" s="57">
        <f>CO228/исходники!$H$65*исходники!$H$71</f>
        <v>7366.7305603391105</v>
      </c>
      <c r="CQ98" s="57">
        <f>CP228/исходники!$H$65*исходники!$H$71</f>
        <v>7458.9421336159248</v>
      </c>
      <c r="CR98" s="57">
        <f>CQ228/исходники!$H$65*исходники!$H$71</f>
        <v>7618.2851113466049</v>
      </c>
      <c r="CS98" s="57">
        <f>CR228/исходники!$H$65*исходники!$H$71</f>
        <v>7751.0709261221709</v>
      </c>
      <c r="CT98" s="57">
        <f>CS228/исходники!$H$65*исходники!$H$71</f>
        <v>7861.7257717684761</v>
      </c>
      <c r="CU98" s="57">
        <f>CT228/исходники!$H$65*исходники!$H$71</f>
        <v>7953.9381431403963</v>
      </c>
      <c r="CV98" s="57">
        <f>CU228/исходники!$H$65*исходники!$H$71</f>
        <v>8113.2817859503293</v>
      </c>
      <c r="CW98" s="57">
        <f>CV228/исходники!$H$65*исходники!$H$71</f>
        <v>8246.0681549586061</v>
      </c>
      <c r="CX98" s="57">
        <f>CW228/исходники!$H$65*исходники!$H$71</f>
        <v>8356.7234624655048</v>
      </c>
      <c r="CY98" s="57">
        <f>CX228/исходники!$H$65*исходники!$H$71</f>
        <v>8448.9362187212537</v>
      </c>
      <c r="CZ98" s="57">
        <f>CY228/исходники!$H$65*исходники!$H$71</f>
        <v>8608.2801822677102</v>
      </c>
      <c r="DA98" s="57">
        <f>CZ228/исходники!$H$65*исходники!$H$71</f>
        <v>8741.0668185564264</v>
      </c>
      <c r="DB98" s="57">
        <f>DA228/исходники!$H$65*исходники!$H$71</f>
        <v>8851.7223487970223</v>
      </c>
      <c r="DC98" s="57">
        <f>DB228/исходники!$H$65*исходники!$H$71</f>
        <v>8943.9352906641852</v>
      </c>
      <c r="DD98" s="57">
        <f>DC228/исходники!$H$65*исходники!$H$71</f>
        <v>9103.2794088868213</v>
      </c>
      <c r="DE98" s="57">
        <f>DD228/исходники!$H$65*исходники!$H$71</f>
        <v>9236.0661740723499</v>
      </c>
      <c r="DF98" s="57">
        <f>DE228/исходники!$H$65*исходники!$H$71</f>
        <v>9346.7218117269567</v>
      </c>
      <c r="DG98" s="57">
        <f>DF228/исходники!$H$65*исходники!$H$71</f>
        <v>9438.934843105797</v>
      </c>
      <c r="DH98" s="57">
        <f>DG228/исходники!$H$65*исходники!$H$71</f>
        <v>9598.2790359214978</v>
      </c>
      <c r="DI98" s="57">
        <f>DH228/исходники!$H$65*исходники!$H$71</f>
        <v>9731.0658632679151</v>
      </c>
      <c r="DJ98" s="57">
        <f>DI228/исходники!$H$65*исходники!$H$71</f>
        <v>9841.721552723262</v>
      </c>
      <c r="DK98" s="57">
        <f>DJ228/исходники!$H$65*исходники!$H$71</f>
        <v>9933.9346272693838</v>
      </c>
      <c r="DL98" s="57">
        <f>DK228/исходники!$H$65*исходники!$H$71</f>
        <v>10093.278856057821</v>
      </c>
      <c r="DM98" s="57">
        <f>DL228/исходники!$H$65*исходники!$H$71</f>
        <v>10226.065713381518</v>
      </c>
      <c r="DN98" s="57">
        <f>DM228/исходники!$H$65*исходники!$H$71</f>
        <v>10336.721427817931</v>
      </c>
      <c r="DO98" s="57">
        <f>DN228/исходники!$H$65*исходники!$H$71</f>
        <v>10428.93452318161</v>
      </c>
      <c r="DP98" s="57">
        <f>DO228/исходники!$H$65*исходники!$H$71</f>
        <v>10588.278769318009</v>
      </c>
      <c r="DQ98" s="57">
        <f>DP228/исходники!$H$65*исходники!$H$71</f>
        <v>10721.065641098341</v>
      </c>
      <c r="DR98" s="57">
        <f>DQ228/исходники!$H$65*исходники!$H$71</f>
        <v>10831.721367581951</v>
      </c>
      <c r="DS98" s="57">
        <f>DR228/исходники!$H$65*исходники!$H$71</f>
        <v>10923.934472984958</v>
      </c>
      <c r="DT98" s="57">
        <f>DS228/исходники!$H$65*исходники!$H$71</f>
        <v>11083.278727487464</v>
      </c>
      <c r="DU98" s="57">
        <f>DT228/исходники!$H$65*исходники!$H$71</f>
        <v>11216.065606239556</v>
      </c>
      <c r="DV98" s="57">
        <f>DU228/исходники!$H$65*исходники!$H$71</f>
        <v>11326.72133853296</v>
      </c>
      <c r="DW98" s="57">
        <f>DV228/исходники!$H$65*исходники!$H$71</f>
        <v>11418.934448777467</v>
      </c>
      <c r="DX98" s="57">
        <f>DW228/исходники!$H$65*исходники!$H$71</f>
        <v>11578.278707314554</v>
      </c>
      <c r="DY98" s="57">
        <f>DX228/исходники!$H$65*исходники!$H$71</f>
        <v>11711.065589428796</v>
      </c>
      <c r="DZ98" s="57">
        <f>DY228/исходники!$H$65*исходники!$H$71</f>
        <v>11821.721324523998</v>
      </c>
      <c r="EA98" s="57">
        <f>DZ228/исходники!$H$65*исходники!$H$71</f>
        <v>11913.934437103331</v>
      </c>
      <c r="EB98" s="57">
        <f>EA228/исходники!$H$65*исходники!$H$71</f>
        <v>12073.278697586109</v>
      </c>
      <c r="EC98" s="57">
        <f>EB228/исходники!$H$65*исходники!$H$71</f>
        <v>12206.065581321758</v>
      </c>
      <c r="ED98" s="57">
        <f>EC228/исходники!$H$65*исходники!$H$71</f>
        <v>12316.721317768131</v>
      </c>
      <c r="EE98" s="57">
        <f>ED228/исходники!$H$65*исходники!$H$71</f>
        <v>12408.934431473443</v>
      </c>
      <c r="EF98" s="57">
        <f>EE228/исходники!$H$65*исходники!$H$71</f>
        <v>12568.278692894532</v>
      </c>
      <c r="EG98" s="57">
        <f>EF228/исходники!$H$65*исходники!$H$71</f>
        <v>12701.065577412108</v>
      </c>
      <c r="EH98" s="57">
        <f>EG228/исходники!$H$65*исходники!$H$71</f>
        <v>12811.721314510092</v>
      </c>
      <c r="EI98" s="57">
        <f>EH228/исходники!$H$65*исходники!$H$71</f>
        <v>12903.93442875841</v>
      </c>
      <c r="EJ98" s="57">
        <f>EI228/исходники!$H$65*исходники!$H$71</f>
        <v>13063.278690632011</v>
      </c>
      <c r="EK98" s="57">
        <f>EJ228/исходники!$H$65*исходники!$H$71</f>
        <v>13196.065575526676</v>
      </c>
      <c r="EL98" s="57">
        <f>EK228/исходники!$H$65*исходники!$H$71</f>
        <v>13306.721312938895</v>
      </c>
      <c r="EM98" s="57">
        <f>EL228/исходники!$H$65*исходники!$H$71</f>
        <v>13398.93442744908</v>
      </c>
      <c r="EN98" s="57">
        <f>EM228/исходники!$H$65*исходники!$H$71</f>
        <v>13558.278689540897</v>
      </c>
      <c r="EO98" s="57">
        <f>EN228/исходники!$H$65*исходники!$H$71</f>
        <v>13691.065574617416</v>
      </c>
      <c r="EP98" s="57">
        <f>EO228/исходники!$H$65*исходники!$H$71</f>
        <v>13801.721312181178</v>
      </c>
      <c r="EQ98" s="57">
        <f>EP228/исходники!$H$65*исходники!$H$71</f>
        <v>13893.934426817648</v>
      </c>
      <c r="ER98" s="57">
        <f>EQ228/исходники!$H$65*исходники!$H$71</f>
        <v>14053.278689014705</v>
      </c>
      <c r="ES98" s="57">
        <f>ER228/исходники!$H$65*исходники!$H$71</f>
        <v>14186.06557417892</v>
      </c>
      <c r="ET98" s="57">
        <f>ES228/исходники!$H$65*исходники!$H$71</f>
        <v>14296.721311815767</v>
      </c>
      <c r="EU98" s="57">
        <f>ET228/исходники!$H$65*исходники!$H$71</f>
        <v>14388.934426513142</v>
      </c>
      <c r="EV98" s="57">
        <f>EU228/исходники!$H$65*исходники!$H$71</f>
        <v>14548.278688760955</v>
      </c>
      <c r="EW98" s="57">
        <f>EV228/исходники!$H$65*исходники!$H$71</f>
        <v>14681.06557396746</v>
      </c>
      <c r="EX98" s="57">
        <f>EW228/исходники!$H$65*исходники!$H$71</f>
        <v>14791.721311639551</v>
      </c>
      <c r="EY98" s="57">
        <f>EX228/исходники!$H$65*исходники!$H$71</f>
        <v>14883.934426366295</v>
      </c>
      <c r="EZ98" s="57">
        <f>EY228/исходники!$H$65*исходники!$H$71</f>
        <v>15043.278688638577</v>
      </c>
      <c r="FA98" s="57">
        <f>EZ228/исходники!$H$65*исходники!$H$71</f>
        <v>15176.065573865479</v>
      </c>
      <c r="FB98" s="57">
        <f>FA228/исходники!$H$65*исходники!$H$71</f>
        <v>15286.721311554564</v>
      </c>
    </row>
    <row r="99" spans="1:158" s="9" customFormat="1" x14ac:dyDescent="0.2">
      <c r="A99" s="104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</row>
    <row r="100" spans="1:158" s="9" customFormat="1" x14ac:dyDescent="0.2">
      <c r="A100" s="10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</row>
    <row r="101" spans="1:158" x14ac:dyDescent="0.2">
      <c r="A101" s="53" t="s">
        <v>151</v>
      </c>
      <c r="B101" s="53"/>
      <c r="C101" s="53">
        <f>C102+C107</f>
        <v>0</v>
      </c>
      <c r="D101" s="53">
        <f t="shared" ref="D101:AA101" si="1688">D102+D107</f>
        <v>0</v>
      </c>
      <c r="E101" s="53">
        <f t="shared" si="1688"/>
        <v>0</v>
      </c>
      <c r="F101" s="53">
        <f t="shared" si="1688"/>
        <v>0</v>
      </c>
      <c r="G101" s="53">
        <f t="shared" si="1688"/>
        <v>0</v>
      </c>
      <c r="H101" s="53">
        <f t="shared" si="1688"/>
        <v>0</v>
      </c>
      <c r="I101" s="53">
        <f t="shared" si="1688"/>
        <v>0</v>
      </c>
      <c r="J101" s="53">
        <f t="shared" si="1688"/>
        <v>0</v>
      </c>
      <c r="K101" s="53">
        <f t="shared" si="1688"/>
        <v>430</v>
      </c>
      <c r="L101" s="53">
        <f t="shared" si="1688"/>
        <v>761</v>
      </c>
      <c r="M101" s="53">
        <f t="shared" si="1688"/>
        <v>1310.5</v>
      </c>
      <c r="N101" s="53">
        <f t="shared" si="1688"/>
        <v>1740.5</v>
      </c>
      <c r="O101" s="53">
        <f t="shared" si="1688"/>
        <v>2524.2500000000005</v>
      </c>
      <c r="P101" s="53">
        <f t="shared" si="1688"/>
        <v>3153.2361111111113</v>
      </c>
      <c r="Q101" s="53">
        <f t="shared" si="1688"/>
        <v>3956.8449074074078</v>
      </c>
      <c r="R101" s="53">
        <f t="shared" si="1688"/>
        <v>4605.2534722222235</v>
      </c>
      <c r="S101" s="53">
        <f t="shared" si="1688"/>
        <v>9037.9499099794248</v>
      </c>
      <c r="T101" s="53">
        <f t="shared" si="1688"/>
        <v>13102.453493961886</v>
      </c>
      <c r="U101" s="53">
        <f t="shared" si="1688"/>
        <v>17008.658025260003</v>
      </c>
      <c r="V101" s="53">
        <f t="shared" si="1688"/>
        <v>20629.309566142172</v>
      </c>
      <c r="W101" s="53">
        <f t="shared" si="1688"/>
        <v>24156.699145575018</v>
      </c>
      <c r="X101" s="53">
        <f t="shared" si="1688"/>
        <v>27452.817114898749</v>
      </c>
      <c r="Y101" s="53">
        <f t="shared" si="1688"/>
        <v>30702.129999786259</v>
      </c>
      <c r="Z101" s="53">
        <f t="shared" si="1688"/>
        <v>33760.342728433607</v>
      </c>
      <c r="AA101" s="53">
        <f t="shared" si="1688"/>
        <v>36806.636235372935</v>
      </c>
      <c r="AB101" s="53">
        <f t="shared" ref="AB101:CM101" si="1689">AB102+AB107</f>
        <v>39692.184819236478</v>
      </c>
      <c r="AC101" s="53">
        <f t="shared" si="1689"/>
        <v>42592.255739168941</v>
      </c>
      <c r="AD101" s="53">
        <f t="shared" si="1689"/>
        <v>45354.631754335314</v>
      </c>
      <c r="AE101" s="53">
        <f t="shared" si="1689"/>
        <v>48151.636852799711</v>
      </c>
      <c r="AF101" s="53">
        <f t="shared" si="1689"/>
        <v>50828.497582475327</v>
      </c>
      <c r="AG101" s="53">
        <f t="shared" si="1689"/>
        <v>53555.3167046983</v>
      </c>
      <c r="AH101" s="53">
        <f t="shared" si="1689"/>
        <v>56175.389747774752</v>
      </c>
      <c r="AI101" s="53">
        <f t="shared" si="1689"/>
        <v>62317.139997421167</v>
      </c>
      <c r="AJ101" s="53">
        <f t="shared" si="1689"/>
        <v>67613.428397340293</v>
      </c>
      <c r="AK101" s="53">
        <f t="shared" si="1689"/>
        <v>72518.305289785974</v>
      </c>
      <c r="AL101" s="53">
        <f t="shared" si="1689"/>
        <v>76792.080418762576</v>
      </c>
      <c r="AM101" s="53">
        <f t="shared" si="1689"/>
        <v>84875.594810878625</v>
      </c>
      <c r="AN101" s="53">
        <f t="shared" si="1689"/>
        <v>91866.303420732656</v>
      </c>
      <c r="AO101" s="53">
        <f t="shared" si="1689"/>
        <v>98546.42868739093</v>
      </c>
      <c r="AP101" s="53">
        <f t="shared" si="1689"/>
        <v>104352.96045898613</v>
      </c>
      <c r="AQ101" s="53">
        <f t="shared" si="1689"/>
        <v>114214.54796155078</v>
      </c>
      <c r="AR101" s="53">
        <f t="shared" si="1689"/>
        <v>122733.38775965016</v>
      </c>
      <c r="AS101" s="53">
        <f t="shared" si="1689"/>
        <v>131032.81721856218</v>
      </c>
      <c r="AT101" s="53">
        <f t="shared" si="1689"/>
        <v>138230.27578819421</v>
      </c>
      <c r="AU101" s="53">
        <f t="shared" si="1689"/>
        <v>149742.86751920357</v>
      </c>
      <c r="AV101" s="53">
        <f t="shared" si="1689"/>
        <v>159677.10152280645</v>
      </c>
      <c r="AW101" s="53">
        <f t="shared" si="1689"/>
        <v>169496.63048343349</v>
      </c>
      <c r="AX101" s="53">
        <f t="shared" si="1689"/>
        <v>177998.42509953375</v>
      </c>
      <c r="AY101" s="53">
        <f t="shared" si="1689"/>
        <v>191087.10312502942</v>
      </c>
      <c r="AZ101" s="53">
        <f t="shared" si="1689"/>
        <v>202372.56270286156</v>
      </c>
      <c r="BA101" s="53">
        <f t="shared" si="1689"/>
        <v>213657.88493625217</v>
      </c>
      <c r="BB101" s="53">
        <f t="shared" si="1689"/>
        <v>223418.73120334686</v>
      </c>
      <c r="BC101" s="53">
        <f t="shared" si="1689"/>
        <v>238046.4437012595</v>
      </c>
      <c r="BD101" s="53">
        <f t="shared" si="1689"/>
        <v>250653.57382432447</v>
      </c>
      <c r="BE101" s="53">
        <f t="shared" si="1689"/>
        <v>263381.94913068076</v>
      </c>
      <c r="BF101" s="53">
        <f t="shared" si="1689"/>
        <v>274385.29261353472</v>
      </c>
      <c r="BG101" s="53">
        <f t="shared" si="1689"/>
        <v>290541.09296931484</v>
      </c>
      <c r="BH101" s="53">
        <f t="shared" si="1689"/>
        <v>304464.02566542337</v>
      </c>
      <c r="BI101" s="53">
        <f t="shared" si="1689"/>
        <v>318634.18158239499</v>
      </c>
      <c r="BJ101" s="53">
        <f t="shared" si="1689"/>
        <v>330882.90531678603</v>
      </c>
      <c r="BK101" s="53">
        <f t="shared" si="1689"/>
        <v>348573.43216213764</v>
      </c>
      <c r="BL101" s="53">
        <f t="shared" si="1689"/>
        <v>363822.19885624322</v>
      </c>
      <c r="BM101" s="53">
        <f t="shared" si="1689"/>
        <v>379447.23095347348</v>
      </c>
      <c r="BN101" s="53">
        <f t="shared" si="1689"/>
        <v>392957.19732277573</v>
      </c>
      <c r="BO101" s="53">
        <f t="shared" si="1689"/>
        <v>412200.81114350405</v>
      </c>
      <c r="BP101" s="53">
        <f t="shared" si="1689"/>
        <v>428796.0277913246</v>
      </c>
      <c r="BQ101" s="53">
        <f t="shared" si="1689"/>
        <v>445898.58856687607</v>
      </c>
      <c r="BR101" s="53">
        <f t="shared" si="1689"/>
        <v>460694.28918573278</v>
      </c>
      <c r="BS101" s="53">
        <f t="shared" si="1689"/>
        <v>481517.14275561646</v>
      </c>
      <c r="BT101" s="53">
        <f t="shared" si="1689"/>
        <v>499486.46293273696</v>
      </c>
      <c r="BU101" s="53">
        <f t="shared" si="1689"/>
        <v>518095.56229717971</v>
      </c>
      <c r="BV101" s="53">
        <f t="shared" si="1689"/>
        <v>534207.23327559116</v>
      </c>
      <c r="BW101" s="53">
        <f t="shared" si="1689"/>
        <v>556210.67168175057</v>
      </c>
      <c r="BX101" s="53">
        <f t="shared" si="1689"/>
        <v>575255.44385692431</v>
      </c>
      <c r="BY101" s="53">
        <f t="shared" si="1689"/>
        <v>594854.8385274075</v>
      </c>
      <c r="BZ101" s="53">
        <f t="shared" si="1689"/>
        <v>611886.5591075772</v>
      </c>
      <c r="CA101" s="53">
        <f t="shared" si="1689"/>
        <v>634751.65685434605</v>
      </c>
      <c r="CB101" s="53">
        <f t="shared" si="1689"/>
        <v>654609.39502489218</v>
      </c>
      <c r="CC101" s="53">
        <f t="shared" si="1689"/>
        <v>674981.08909449214</v>
      </c>
      <c r="CD101" s="53">
        <f t="shared" si="1689"/>
        <v>692751.11970125302</v>
      </c>
      <c r="CE101" s="53">
        <f t="shared" si="1689"/>
        <v>716326.10428049997</v>
      </c>
      <c r="CF101" s="53">
        <f t="shared" si="1689"/>
        <v>736869.95043031964</v>
      </c>
      <c r="CG101" s="53">
        <f t="shared" si="1689"/>
        <v>757907.85067107319</v>
      </c>
      <c r="CH101" s="53">
        <f t="shared" si="1689"/>
        <v>776327.42317048227</v>
      </c>
      <c r="CI101" s="53">
        <f t="shared" si="1689"/>
        <v>800537.98956253659</v>
      </c>
      <c r="CJ101" s="53">
        <f t="shared" si="1689"/>
        <v>821705.7167327418</v>
      </c>
      <c r="CK101" s="53">
        <f t="shared" si="1689"/>
        <v>843357.68526752735</v>
      </c>
      <c r="CL101" s="53">
        <f t="shared" si="1689"/>
        <v>862383.0916163919</v>
      </c>
      <c r="CM101" s="53">
        <f t="shared" si="1689"/>
        <v>887192.57714206213</v>
      </c>
      <c r="CN101" s="53">
        <f t="shared" ref="CN101:EY101" si="1690">CN102+CN107</f>
        <v>908953.41263156268</v>
      </c>
      <c r="CO101" s="53">
        <f t="shared" si="1690"/>
        <v>931193.60238140984</v>
      </c>
      <c r="CP101" s="53">
        <f t="shared" si="1690"/>
        <v>950803.11608464969</v>
      </c>
      <c r="CQ101" s="53">
        <f t="shared" si="1690"/>
        <v>976193.24267770094</v>
      </c>
      <c r="CR101" s="53">
        <f t="shared" si="1690"/>
        <v>998531.79553898016</v>
      </c>
      <c r="CS101" s="53">
        <f t="shared" si="1690"/>
        <v>1021347.233835284</v>
      </c>
      <c r="CT101" s="53">
        <f t="shared" si="1690"/>
        <v>1041529.9088128137</v>
      </c>
      <c r="CU101" s="53">
        <f t="shared" si="1690"/>
        <v>1067491.4296652758</v>
      </c>
      <c r="CV101" s="53">
        <f t="shared" si="1690"/>
        <v>1090399.8787665993</v>
      </c>
      <c r="CW101" s="53">
        <f t="shared" si="1690"/>
        <v>1113783.9413940161</v>
      </c>
      <c r="CX101" s="53">
        <f t="shared" si="1690"/>
        <v>1134534.159013337</v>
      </c>
      <c r="CY101" s="53">
        <f t="shared" si="1690"/>
        <v>1161062.3009880919</v>
      </c>
      <c r="CZ101" s="53">
        <f t="shared" si="1690"/>
        <v>1184536.5846912139</v>
      </c>
      <c r="DA101" s="53">
        <f t="shared" si="1690"/>
        <v>1208485.8093043889</v>
      </c>
      <c r="DB101" s="53">
        <f t="shared" si="1690"/>
        <v>1229800.6125098062</v>
      </c>
      <c r="DC101" s="53">
        <f t="shared" si="1690"/>
        <v>1256892.8450468034</v>
      </c>
      <c r="DD101" s="53">
        <f t="shared" si="1690"/>
        <v>1280930.7932045164</v>
      </c>
      <c r="DE101" s="53">
        <f t="shared" si="1690"/>
        <v>1305443.3146127465</v>
      </c>
      <c r="DF101" s="53">
        <f t="shared" si="1690"/>
        <v>1327321.0966000687</v>
      </c>
      <c r="DG101" s="53">
        <f t="shared" si="1690"/>
        <v>1354976.0321453221</v>
      </c>
      <c r="DH101" s="53">
        <f t="shared" si="1690"/>
        <v>1379576.4435383254</v>
      </c>
      <c r="DI101" s="53">
        <f t="shared" si="1690"/>
        <v>1404651.2191493656</v>
      </c>
      <c r="DJ101" s="53">
        <f t="shared" si="1690"/>
        <v>1427091.0726076318</v>
      </c>
      <c r="DK101" s="53">
        <f t="shared" si="1690"/>
        <v>1455307.919440724</v>
      </c>
      <c r="DL101" s="53">
        <f t="shared" si="1690"/>
        <v>1480470.1013127798</v>
      </c>
      <c r="DM101" s="53">
        <f t="shared" si="1690"/>
        <v>1506106.5232788667</v>
      </c>
      <c r="DN101" s="53">
        <f t="shared" si="1690"/>
        <v>1529107.9133709385</v>
      </c>
      <c r="DO101" s="53">
        <f t="shared" si="1690"/>
        <v>1557886.1995801015</v>
      </c>
      <c r="DP101" s="53">
        <f t="shared" si="1690"/>
        <v>1583609.7343832785</v>
      </c>
      <c r="DQ101" s="53">
        <f t="shared" si="1690"/>
        <v>1609807.4322407229</v>
      </c>
      <c r="DR101" s="53">
        <f t="shared" si="1690"/>
        <v>1633370.0293870396</v>
      </c>
      <c r="DS101" s="53">
        <f t="shared" si="1690"/>
        <v>1662709.460986604</v>
      </c>
      <c r="DT101" s="53">
        <f t="shared" si="1690"/>
        <v>1688994.0858066098</v>
      </c>
      <c r="DU101" s="53">
        <f t="shared" si="1690"/>
        <v>1715752.8238384952</v>
      </c>
      <c r="DV101" s="53">
        <f t="shared" si="1690"/>
        <v>1739876.416193991</v>
      </c>
      <c r="DW101" s="53">
        <f t="shared" si="1690"/>
        <v>1769776.8023497062</v>
      </c>
      <c r="DX101" s="53">
        <f t="shared" si="1690"/>
        <v>1796622.3448959794</v>
      </c>
      <c r="DY101" s="53">
        <f t="shared" si="1690"/>
        <v>1823941.967222868</v>
      </c>
      <c r="DZ101" s="53">
        <f t="shared" si="1690"/>
        <v>1848626.4134712832</v>
      </c>
      <c r="EA101" s="53">
        <f t="shared" si="1690"/>
        <v>1879087.6258246554</v>
      </c>
      <c r="EB101" s="53">
        <f t="shared" si="1690"/>
        <v>1906493.9692981192</v>
      </c>
      <c r="EC101" s="53">
        <f t="shared" si="1690"/>
        <v>1934374.3694591126</v>
      </c>
      <c r="ED101" s="53">
        <f t="shared" si="1690"/>
        <v>1959619.5724082896</v>
      </c>
      <c r="EE101" s="53">
        <f t="shared" si="1690"/>
        <v>1990641.5220968518</v>
      </c>
      <c r="EF101" s="53">
        <f t="shared" si="1690"/>
        <v>2018608.5851379172</v>
      </c>
      <c r="EG101" s="53">
        <f t="shared" si="1690"/>
        <v>2047049.68854634</v>
      </c>
      <c r="EH101" s="53">
        <f t="shared" si="1690"/>
        <v>2072855.5797363075</v>
      </c>
      <c r="EI101" s="53">
        <f t="shared" si="1690"/>
        <v>2104438.2038532104</v>
      </c>
      <c r="EJ101" s="53">
        <f t="shared" si="1690"/>
        <v>2132965.9285976961</v>
      </c>
      <c r="EK101" s="53">
        <f t="shared" si="1690"/>
        <v>2161967.6819765931</v>
      </c>
      <c r="EL101" s="53">
        <f t="shared" si="1690"/>
        <v>2188334.2123102588</v>
      </c>
      <c r="EM101" s="53">
        <f t="shared" si="1690"/>
        <v>2220477.4655730245</v>
      </c>
      <c r="EN101" s="53">
        <f t="shared" si="1690"/>
        <v>2249565.8102248204</v>
      </c>
      <c r="EO101" s="53">
        <f t="shared" si="1690"/>
        <v>2279128.1749687972</v>
      </c>
      <c r="EP101" s="53">
        <f t="shared" si="1690"/>
        <v>2306055.3087646142</v>
      </c>
      <c r="EQ101" s="53">
        <f t="shared" si="1690"/>
        <v>2338759.1581741702</v>
      </c>
      <c r="ER101" s="53">
        <f t="shared" si="1690"/>
        <v>2368408.0921979379</v>
      </c>
      <c r="ES101" s="53">
        <f t="shared" si="1690"/>
        <v>2398531.0400367999</v>
      </c>
      <c r="ET101" s="53">
        <f t="shared" si="1690"/>
        <v>2426018.7511091069</v>
      </c>
      <c r="EU101" s="53">
        <f t="shared" si="1690"/>
        <v>2459283.1723998012</v>
      </c>
      <c r="EV101" s="53">
        <f t="shared" si="1690"/>
        <v>2489492.6732997992</v>
      </c>
      <c r="EW101" s="53">
        <f t="shared" si="1690"/>
        <v>2520176.1833705776</v>
      </c>
      <c r="EX101" s="53">
        <f t="shared" si="1690"/>
        <v>2548224.4523637211</v>
      </c>
      <c r="EY101" s="53">
        <f t="shared" si="1690"/>
        <v>2582479.4275722946</v>
      </c>
      <c r="EZ101" s="53">
        <f t="shared" ref="EZ101:FB101" si="1691">EZ102+EZ107</f>
        <v>2613580.4786722711</v>
      </c>
      <c r="FA101" s="53">
        <f t="shared" si="1691"/>
        <v>2645374.0354889715</v>
      </c>
      <c r="FB101" s="53">
        <f t="shared" si="1691"/>
        <v>2674412.8480183035</v>
      </c>
    </row>
    <row r="102" spans="1:158" x14ac:dyDescent="0.2">
      <c r="A102" s="113" t="s">
        <v>149</v>
      </c>
      <c r="B102" s="54"/>
      <c r="C102" s="54">
        <f>SUM(C103:C106)</f>
        <v>0</v>
      </c>
      <c r="D102" s="54">
        <f t="shared" ref="D102:AA102" si="1692">SUM(D103:D106)</f>
        <v>0</v>
      </c>
      <c r="E102" s="54">
        <f t="shared" si="1692"/>
        <v>0</v>
      </c>
      <c r="F102" s="54">
        <f t="shared" si="1692"/>
        <v>0</v>
      </c>
      <c r="G102" s="54">
        <f t="shared" si="1692"/>
        <v>0</v>
      </c>
      <c r="H102" s="54">
        <f t="shared" si="1692"/>
        <v>0</v>
      </c>
      <c r="I102" s="54">
        <f t="shared" si="1692"/>
        <v>0</v>
      </c>
      <c r="J102" s="54">
        <f t="shared" si="1692"/>
        <v>0</v>
      </c>
      <c r="K102" s="54">
        <f t="shared" si="1692"/>
        <v>430</v>
      </c>
      <c r="L102" s="54">
        <f t="shared" si="1692"/>
        <v>761</v>
      </c>
      <c r="M102" s="54">
        <f t="shared" si="1692"/>
        <v>1310.5</v>
      </c>
      <c r="N102" s="54">
        <f t="shared" si="1692"/>
        <v>1740.5</v>
      </c>
      <c r="O102" s="54">
        <f t="shared" si="1692"/>
        <v>2524.2500000000005</v>
      </c>
      <c r="P102" s="54">
        <f t="shared" si="1692"/>
        <v>3153.2361111111113</v>
      </c>
      <c r="Q102" s="54">
        <f t="shared" si="1692"/>
        <v>3956.8449074074078</v>
      </c>
      <c r="R102" s="54">
        <f t="shared" si="1692"/>
        <v>4605.2534722222235</v>
      </c>
      <c r="S102" s="54">
        <f t="shared" si="1692"/>
        <v>6137.9499099794248</v>
      </c>
      <c r="T102" s="54">
        <f t="shared" si="1692"/>
        <v>7677.7392082475999</v>
      </c>
      <c r="U102" s="54">
        <f t="shared" si="1692"/>
        <v>9381.8255422668044</v>
      </c>
      <c r="V102" s="54">
        <f t="shared" si="1692"/>
        <v>11077.879243417843</v>
      </c>
      <c r="W102" s="54">
        <f t="shared" si="1692"/>
        <v>12919.607289919773</v>
      </c>
      <c r="X102" s="54">
        <f t="shared" si="1692"/>
        <v>14735.953187338655</v>
      </c>
      <c r="Y102" s="54">
        <f t="shared" si="1692"/>
        <v>16683.061745797451</v>
      </c>
      <c r="Z102" s="54">
        <f t="shared" si="1692"/>
        <v>18592.350155494212</v>
      </c>
      <c r="AA102" s="54">
        <f t="shared" si="1692"/>
        <v>20622.157149785689</v>
      </c>
      <c r="AB102" s="54">
        <f t="shared" ref="AB102:CM102" si="1693">SUM(AB103:AB106)</f>
        <v>22605.759191152967</v>
      </c>
      <c r="AC102" s="54">
        <f t="shared" si="1693"/>
        <v>24703.043065127888</v>
      </c>
      <c r="AD102" s="54">
        <f t="shared" si="1693"/>
        <v>26748.564472012997</v>
      </c>
      <c r="AE102" s="54">
        <f t="shared" si="1693"/>
        <v>28903.263429866685</v>
      </c>
      <c r="AF102" s="54">
        <f t="shared" si="1693"/>
        <v>31002.560893908314</v>
      </c>
      <c r="AG102" s="54">
        <f t="shared" si="1693"/>
        <v>33208.106513474413</v>
      </c>
      <c r="AH102" s="54">
        <f t="shared" si="1693"/>
        <v>35355.902328764583</v>
      </c>
      <c r="AI102" s="54">
        <f t="shared" si="1693"/>
        <v>38168.073037857634</v>
      </c>
      <c r="AJ102" s="54">
        <f t="shared" si="1693"/>
        <v>40547.320851943943</v>
      </c>
      <c r="AK102" s="54">
        <f t="shared" si="1693"/>
        <v>42890.295841249914</v>
      </c>
      <c r="AL102" s="54">
        <f t="shared" si="1693"/>
        <v>44908.152238732589</v>
      </c>
      <c r="AM102" s="54">
        <f t="shared" si="1693"/>
        <v>48099.610013734688</v>
      </c>
      <c r="AN102" s="54">
        <f t="shared" si="1693"/>
        <v>50801.293325395702</v>
      </c>
      <c r="AO102" s="54">
        <f t="shared" si="1693"/>
        <v>53711.746324015112</v>
      </c>
      <c r="AP102" s="54">
        <f t="shared" si="1693"/>
        <v>56196.275757093506</v>
      </c>
      <c r="AQ102" s="54">
        <f t="shared" si="1693"/>
        <v>60222.084760883576</v>
      </c>
      <c r="AR102" s="54">
        <f t="shared" si="1693"/>
        <v>63613.950099469104</v>
      </c>
      <c r="AS102" s="54">
        <f t="shared" si="1693"/>
        <v>67397.280462329654</v>
      </c>
      <c r="AT102" s="54">
        <f t="shared" si="1693"/>
        <v>70605.581773029262</v>
      </c>
      <c r="AU102" s="54">
        <f t="shared" si="1693"/>
        <v>75683.972826891724</v>
      </c>
      <c r="AV102" s="54">
        <f t="shared" si="1693"/>
        <v>79952.468816553868</v>
      </c>
      <c r="AW102" s="54">
        <f t="shared" si="1693"/>
        <v>84768.97461618649</v>
      </c>
      <c r="AX102" s="54">
        <f t="shared" si="1693"/>
        <v>88839.78394836052</v>
      </c>
      <c r="AY102" s="54">
        <f t="shared" si="1693"/>
        <v>95091.708440156159</v>
      </c>
      <c r="AZ102" s="54">
        <f t="shared" si="1693"/>
        <v>100343.1232214601</v>
      </c>
      <c r="BA102" s="54">
        <f t="shared" si="1693"/>
        <v>106287.01246996591</v>
      </c>
      <c r="BB102" s="54">
        <f t="shared" si="1693"/>
        <v>111304.59584932055</v>
      </c>
      <c r="BC102" s="54">
        <f t="shared" si="1693"/>
        <v>118806.14727264752</v>
      </c>
      <c r="BD102" s="54">
        <f t="shared" si="1693"/>
        <v>125109.86552645426</v>
      </c>
      <c r="BE102" s="54">
        <f t="shared" si="1693"/>
        <v>132245.02423944295</v>
      </c>
      <c r="BF102" s="54">
        <f t="shared" si="1693"/>
        <v>138268.76888206933</v>
      </c>
      <c r="BG102" s="54">
        <f t="shared" si="1693"/>
        <v>147075.66118252848</v>
      </c>
      <c r="BH102" s="54">
        <f t="shared" si="1693"/>
        <v>154484.40462505881</v>
      </c>
      <c r="BI102" s="54">
        <f t="shared" si="1693"/>
        <v>162861.12362664219</v>
      </c>
      <c r="BJ102" s="54">
        <f t="shared" si="1693"/>
        <v>169939.35167305055</v>
      </c>
      <c r="BK102" s="54">
        <f t="shared" si="1693"/>
        <v>180098.31846437024</v>
      </c>
      <c r="BL102" s="54">
        <f t="shared" si="1693"/>
        <v>188657.54445790465</v>
      </c>
      <c r="BM102" s="54">
        <f t="shared" si="1693"/>
        <v>198320.26100764619</v>
      </c>
      <c r="BN102" s="54">
        <f t="shared" si="1693"/>
        <v>206496.59938512483</v>
      </c>
      <c r="BO102" s="54">
        <f t="shared" si="1693"/>
        <v>218050.62873609137</v>
      </c>
      <c r="BP102" s="54">
        <f t="shared" si="1693"/>
        <v>227802.82636552374</v>
      </c>
      <c r="BQ102" s="54">
        <f t="shared" si="1693"/>
        <v>238793.64438816725</v>
      </c>
      <c r="BR102" s="54">
        <f t="shared" si="1693"/>
        <v>248109.90422852876</v>
      </c>
      <c r="BS102" s="54">
        <f t="shared" si="1693"/>
        <v>261100.58919138319</v>
      </c>
      <c r="BT102" s="54">
        <f t="shared" si="1693"/>
        <v>272087.19363470789</v>
      </c>
      <c r="BU102" s="54">
        <f t="shared" si="1693"/>
        <v>284447.43873230403</v>
      </c>
      <c r="BV102" s="54">
        <f t="shared" si="1693"/>
        <v>294944.8746021933</v>
      </c>
      <c r="BW102" s="54">
        <f t="shared" si="1693"/>
        <v>308983.42926573631</v>
      </c>
      <c r="BX102" s="54">
        <f t="shared" si="1693"/>
        <v>320914.63817298645</v>
      </c>
      <c r="BY102" s="54">
        <f t="shared" si="1693"/>
        <v>334136.01028486085</v>
      </c>
      <c r="BZ102" s="54">
        <f t="shared" si="1693"/>
        <v>345425.83882460539</v>
      </c>
      <c r="CA102" s="54">
        <f t="shared" si="1693"/>
        <v>360199.75744407071</v>
      </c>
      <c r="CB102" s="54">
        <f t="shared" si="1693"/>
        <v>372818.86466324265</v>
      </c>
      <c r="CC102" s="54">
        <f t="shared" si="1693"/>
        <v>386688.57647253975</v>
      </c>
      <c r="CD102" s="54">
        <f t="shared" si="1693"/>
        <v>398593.75611396291</v>
      </c>
      <c r="CE102" s="54">
        <f t="shared" si="1693"/>
        <v>413955.5073134448</v>
      </c>
      <c r="CF102" s="54">
        <f t="shared" si="1693"/>
        <v>427139.48668655625</v>
      </c>
      <c r="CG102" s="54">
        <f t="shared" si="1693"/>
        <v>441554.90979071404</v>
      </c>
      <c r="CH102" s="54">
        <f t="shared" si="1693"/>
        <v>453989.80772547028</v>
      </c>
      <c r="CI102" s="54">
        <f t="shared" si="1693"/>
        <v>469867.92570202489</v>
      </c>
      <c r="CJ102" s="54">
        <f t="shared" si="1693"/>
        <v>483557.12312069401</v>
      </c>
      <c r="CK102" s="54">
        <f t="shared" si="1693"/>
        <v>498468.45265196962</v>
      </c>
      <c r="CL102" s="54">
        <f t="shared" si="1693"/>
        <v>511391.47768888198</v>
      </c>
      <c r="CM102" s="54">
        <f t="shared" si="1693"/>
        <v>527751.22162941808</v>
      </c>
      <c r="CN102" s="54">
        <f t="shared" ref="CN102:EY102" si="1694">SUM(CN103:CN106)</f>
        <v>541916.61021993682</v>
      </c>
      <c r="CO102" s="54">
        <f t="shared" si="1694"/>
        <v>557299.58586349746</v>
      </c>
      <c r="CP102" s="54">
        <f t="shared" si="1694"/>
        <v>570690.45443376829</v>
      </c>
      <c r="CQ102" s="54">
        <f t="shared" si="1694"/>
        <v>587514.85903056455</v>
      </c>
      <c r="CR102" s="54">
        <f t="shared" si="1694"/>
        <v>602142.24272232829</v>
      </c>
      <c r="CS102" s="54">
        <f t="shared" si="1694"/>
        <v>617984.97985812358</v>
      </c>
      <c r="CT102" s="54">
        <f t="shared" si="1694"/>
        <v>631833.73705538514</v>
      </c>
      <c r="CU102" s="54">
        <f t="shared" si="1694"/>
        <v>649114.4587707991</v>
      </c>
      <c r="CV102" s="54">
        <f t="shared" si="1694"/>
        <v>664196.83989243419</v>
      </c>
      <c r="CW102" s="54">
        <f t="shared" si="1694"/>
        <v>680493.46526305063</v>
      </c>
      <c r="CX102" s="54">
        <f t="shared" si="1694"/>
        <v>694795.17751364748</v>
      </c>
      <c r="CY102" s="54">
        <f t="shared" si="1694"/>
        <v>712528.06834199082</v>
      </c>
      <c r="CZ102" s="54">
        <f t="shared" si="1694"/>
        <v>728061.95586373436</v>
      </c>
      <c r="DA102" s="54">
        <f t="shared" si="1694"/>
        <v>744809.52810398384</v>
      </c>
      <c r="DB102" s="54">
        <f t="shared" si="1694"/>
        <v>759561.71413998166</v>
      </c>
      <c r="DC102" s="54">
        <f t="shared" si="1694"/>
        <v>777744.67813935166</v>
      </c>
      <c r="DD102" s="54">
        <f t="shared" si="1694"/>
        <v>793728.29901293875</v>
      </c>
      <c r="DE102" s="54">
        <f t="shared" si="1694"/>
        <v>810925.31582629227</v>
      </c>
      <c r="DF102" s="54">
        <f t="shared" si="1694"/>
        <v>826126.7005439779</v>
      </c>
      <c r="DG102" s="54">
        <f t="shared" si="1694"/>
        <v>844758.65340409253</v>
      </c>
      <c r="DH102" s="54">
        <f t="shared" si="1694"/>
        <v>861191.08368613129</v>
      </c>
      <c r="DI102" s="54">
        <f t="shared" si="1694"/>
        <v>878836.75605303561</v>
      </c>
      <c r="DJ102" s="54">
        <f t="shared" si="1694"/>
        <v>894486.6640722556</v>
      </c>
      <c r="DK102" s="54">
        <f t="shared" si="1694"/>
        <v>913567.02623874776</v>
      </c>
      <c r="DL102" s="54">
        <f t="shared" si="1694"/>
        <v>930447.76728436432</v>
      </c>
      <c r="DM102" s="54">
        <f t="shared" si="1694"/>
        <v>948541.66497220565</v>
      </c>
      <c r="DN102" s="54">
        <f t="shared" si="1694"/>
        <v>964639.72399557591</v>
      </c>
      <c r="DO102" s="54">
        <f t="shared" si="1694"/>
        <v>984168.17231680127</v>
      </c>
      <c r="DP102" s="54">
        <f t="shared" si="1694"/>
        <v>1001496.9427406477</v>
      </c>
      <c r="DQ102" s="54">
        <f t="shared" si="1694"/>
        <v>1020038.8199294909</v>
      </c>
      <c r="DR102" s="54">
        <f t="shared" si="1694"/>
        <v>1036584.8144870272</v>
      </c>
      <c r="DS102" s="54">
        <f t="shared" si="1694"/>
        <v>1056561.1594517455</v>
      </c>
      <c r="DT102" s="54">
        <f t="shared" si="1694"/>
        <v>1074337.7919998709</v>
      </c>
      <c r="DU102" s="54">
        <f t="shared" si="1694"/>
        <v>1093327.5005690791</v>
      </c>
      <c r="DV102" s="54">
        <f t="shared" si="1694"/>
        <v>1110321.2990332239</v>
      </c>
      <c r="DW102" s="54">
        <f t="shared" si="1694"/>
        <v>1130745.4232721897</v>
      </c>
      <c r="DX102" s="54">
        <f t="shared" si="1694"/>
        <v>1148969.8129389782</v>
      </c>
      <c r="DY102" s="54">
        <f t="shared" si="1694"/>
        <v>1168407.2586373393</v>
      </c>
      <c r="DZ102" s="54">
        <f t="shared" si="1694"/>
        <v>1185848.7761418649</v>
      </c>
      <c r="EA102" s="54">
        <f t="shared" si="1694"/>
        <v>1206720.6030060491</v>
      </c>
      <c r="EB102" s="54">
        <f t="shared" si="1694"/>
        <v>1225392.6803615969</v>
      </c>
      <c r="EC102" s="54">
        <f t="shared" si="1694"/>
        <v>1245277.8001232632</v>
      </c>
      <c r="ED102" s="54">
        <f t="shared" si="1694"/>
        <v>1263166.9792319511</v>
      </c>
      <c r="EE102" s="54">
        <f t="shared" si="1694"/>
        <v>1284486.4562822548</v>
      </c>
      <c r="EF102" s="54">
        <f t="shared" si="1694"/>
        <v>1303606.1733382973</v>
      </c>
      <c r="EG102" s="54">
        <f t="shared" si="1694"/>
        <v>1323938.9231526153</v>
      </c>
      <c r="EH102" s="54">
        <f t="shared" si="1694"/>
        <v>1342275.7234212186</v>
      </c>
      <c r="EI102" s="54">
        <f t="shared" si="1694"/>
        <v>1364042.8134213423</v>
      </c>
      <c r="EJ102" s="54">
        <f t="shared" si="1694"/>
        <v>1383610.1358360145</v>
      </c>
      <c r="EK102" s="54">
        <f t="shared" si="1694"/>
        <v>1404390.4839804277</v>
      </c>
      <c r="EL102" s="54">
        <f t="shared" si="1694"/>
        <v>1423174.8760634353</v>
      </c>
      <c r="EM102" s="54">
        <f t="shared" si="1694"/>
        <v>1445389.5518308491</v>
      </c>
      <c r="EN102" s="54">
        <f t="shared" si="1694"/>
        <v>1465404.4543948057</v>
      </c>
      <c r="EO102" s="54">
        <f t="shared" si="1694"/>
        <v>1486632.3774642956</v>
      </c>
      <c r="EP102" s="54">
        <f t="shared" si="1694"/>
        <v>1505864.3396102763</v>
      </c>
      <c r="EQ102" s="54">
        <f t="shared" si="1694"/>
        <v>1528526.580912129</v>
      </c>
      <c r="ER102" s="54">
        <f t="shared" si="1694"/>
        <v>1548989.0447897876</v>
      </c>
      <c r="ES102" s="54">
        <f t="shared" si="1694"/>
        <v>1570664.5252366962</v>
      </c>
      <c r="ET102" s="54">
        <f t="shared" si="1694"/>
        <v>1590344.041087063</v>
      </c>
      <c r="EU102" s="54">
        <f t="shared" si="1694"/>
        <v>1613453.8326642113</v>
      </c>
      <c r="EV102" s="54">
        <f t="shared" si="1694"/>
        <v>1634363.8436143887</v>
      </c>
      <c r="EW102" s="54">
        <f t="shared" si="1694"/>
        <v>1656486.8681412204</v>
      </c>
      <c r="EX102" s="54">
        <f t="shared" si="1694"/>
        <v>1676613.9252743034</v>
      </c>
      <c r="EY102" s="54">
        <f t="shared" si="1694"/>
        <v>1700601.2555187554</v>
      </c>
      <c r="EZ102" s="54">
        <f t="shared" ref="EZ102:FB102" si="1695">SUM(EZ103:EZ106)</f>
        <v>1722289.8026901027</v>
      </c>
      <c r="FA102" s="54">
        <f t="shared" si="1695"/>
        <v>1745409.8611497076</v>
      </c>
      <c r="FB102" s="54">
        <f t="shared" si="1695"/>
        <v>1766414.4500742431</v>
      </c>
    </row>
    <row r="103" spans="1:158" x14ac:dyDescent="0.2">
      <c r="A103" s="103" t="s">
        <v>45</v>
      </c>
      <c r="B103" s="95"/>
      <c r="C103" s="55">
        <f>B103+C79-C91</f>
        <v>0</v>
      </c>
      <c r="D103" s="55">
        <f t="shared" ref="D103:AA103" si="1696">C103+D79-D91</f>
        <v>0</v>
      </c>
      <c r="E103" s="55">
        <f t="shared" si="1696"/>
        <v>0</v>
      </c>
      <c r="F103" s="55">
        <f t="shared" si="1696"/>
        <v>0</v>
      </c>
      <c r="G103" s="55">
        <f t="shared" si="1696"/>
        <v>0</v>
      </c>
      <c r="H103" s="55">
        <f t="shared" si="1696"/>
        <v>0</v>
      </c>
      <c r="I103" s="55">
        <f t="shared" si="1696"/>
        <v>0</v>
      </c>
      <c r="J103" s="55">
        <f t="shared" si="1696"/>
        <v>0</v>
      </c>
      <c r="K103" s="56">
        <f t="shared" si="1696"/>
        <v>70</v>
      </c>
      <c r="L103" s="56">
        <f t="shared" si="1696"/>
        <v>98</v>
      </c>
      <c r="M103" s="56">
        <f t="shared" si="1696"/>
        <v>182</v>
      </c>
      <c r="N103" s="56">
        <f t="shared" si="1696"/>
        <v>219.33333333333334</v>
      </c>
      <c r="O103" s="56">
        <f t="shared" si="1696"/>
        <v>311.11111111111114</v>
      </c>
      <c r="P103" s="56">
        <f t="shared" si="1696"/>
        <v>355.7037037037037</v>
      </c>
      <c r="Q103" s="56">
        <f t="shared" si="1696"/>
        <v>454.5679012345679</v>
      </c>
      <c r="R103" s="56">
        <f t="shared" si="1696"/>
        <v>506.18930041152259</v>
      </c>
      <c r="S103" s="57">
        <f t="shared" si="1696"/>
        <v>662.06310013717416</v>
      </c>
      <c r="T103" s="57">
        <f t="shared" si="1696"/>
        <v>810.68770004572457</v>
      </c>
      <c r="U103" s="57">
        <f t="shared" si="1696"/>
        <v>961.56256668190804</v>
      </c>
      <c r="V103" s="57">
        <f t="shared" si="1696"/>
        <v>1117.8541888939692</v>
      </c>
      <c r="W103" s="57">
        <f t="shared" si="1696"/>
        <v>1280.6180629646562</v>
      </c>
      <c r="X103" s="57">
        <f t="shared" si="1696"/>
        <v>1450.2060209882186</v>
      </c>
      <c r="Y103" s="57">
        <f t="shared" si="1696"/>
        <v>1626.7353403294057</v>
      </c>
      <c r="Z103" s="57">
        <f t="shared" si="1696"/>
        <v>1810.2451134431346</v>
      </c>
      <c r="AA103" s="57">
        <f t="shared" si="1696"/>
        <v>2000.7483711477112</v>
      </c>
      <c r="AB103" s="57">
        <f t="shared" ref="AB103:AB106" si="1697">AA103+AB79-AB91</f>
        <v>2198.2494570492368</v>
      </c>
      <c r="AC103" s="57">
        <f t="shared" ref="AC103:AC106" si="1698">AB103+AC79-AC91</f>
        <v>2402.7498190164115</v>
      </c>
      <c r="AD103" s="57">
        <f t="shared" ref="AD103:AD106" si="1699">AC103+AD79-AD91</f>
        <v>2614.2499396721369</v>
      </c>
      <c r="AE103" s="57">
        <f t="shared" ref="AE103:AE106" si="1700">AD103+AE79-AE91</f>
        <v>2832.749979890712</v>
      </c>
      <c r="AF103" s="57">
        <f t="shared" ref="AF103:AF106" si="1701">AE103+AF79-AF91</f>
        <v>3058.249993296904</v>
      </c>
      <c r="AG103" s="57">
        <f t="shared" ref="AG103:AG106" si="1702">AF103+AG79-AG91</f>
        <v>3290.7499977656344</v>
      </c>
      <c r="AH103" s="57">
        <f t="shared" ref="AH103:AH106" si="1703">AG103+AH79-AH91</f>
        <v>3530.2499992552112</v>
      </c>
      <c r="AI103" s="57">
        <f t="shared" ref="AI103:AI106" si="1704">AH103+AI79-AI91</f>
        <v>3826.7499997517361</v>
      </c>
      <c r="AJ103" s="57">
        <f t="shared" ref="AJ103:AJ106" si="1705">AI103+AJ79-AJ91</f>
        <v>4030.2499999172442</v>
      </c>
      <c r="AK103" s="57">
        <f t="shared" ref="AK103:AK106" si="1706">AJ103+AK79-AK91</f>
        <v>4272.7499999724132</v>
      </c>
      <c r="AL103" s="57">
        <f t="shared" ref="AL103:AL106" si="1707">AK103+AL79-AL91</f>
        <v>4462.9166666574702</v>
      </c>
      <c r="AM103" s="57">
        <f t="shared" ref="AM103:AM106" si="1708">AL103+AM79-AM91</f>
        <v>4825.6388888858219</v>
      </c>
      <c r="AN103" s="57">
        <f t="shared" ref="AN103:AN106" si="1709">AM103+AN79-AN91</f>
        <v>5068.5462962952724</v>
      </c>
      <c r="AO103" s="57">
        <f t="shared" ref="AO103:AO106" si="1710">AN103+AO79-AO91</f>
        <v>5411.5154320984229</v>
      </c>
      <c r="AP103" s="57">
        <f t="shared" ref="AP103:AP106" si="1711">AO103+AP79-AP91</f>
        <v>5657.1718106994731</v>
      </c>
      <c r="AQ103" s="57">
        <f t="shared" ref="AQ103:AQ106" si="1712">AP103+AQ79-AQ91</f>
        <v>6130.3906035664895</v>
      </c>
      <c r="AR103" s="57">
        <f t="shared" ref="AR103:AR106" si="1713">AQ103+AR79-AR91</f>
        <v>6436.7968678554953</v>
      </c>
      <c r="AS103" s="57">
        <f t="shared" ref="AS103:AS106" si="1714">AR103+AS79-AS91</f>
        <v>6897.5989559518312</v>
      </c>
      <c r="AT103" s="57">
        <f t="shared" ref="AT103:AT106" si="1715">AS103+AT79-AT91</f>
        <v>7213.8663186506092</v>
      </c>
      <c r="AU103" s="57">
        <f t="shared" ref="AU103:AU106" si="1716">AT103+AU79-AU91</f>
        <v>7811.9554395502018</v>
      </c>
      <c r="AV103" s="57">
        <f t="shared" ref="AV103:AV106" si="1717">AU103+AV79-AV91</f>
        <v>8195.9851465167339</v>
      </c>
      <c r="AW103" s="57">
        <f t="shared" ref="AW103:AW106" si="1718">AV103+AW79-AW91</f>
        <v>8788.6617155055774</v>
      </c>
      <c r="AX103" s="57">
        <f t="shared" ref="AX103:AX106" si="1719">AW103+AX79-AX91</f>
        <v>9189.5539051685246</v>
      </c>
      <c r="AY103" s="57">
        <f t="shared" ref="AY103:AY106" si="1720">AX103+AY79-AY91</f>
        <v>9926.5179683895076</v>
      </c>
      <c r="AZ103" s="57">
        <f t="shared" ref="AZ103:AZ106" si="1721">AY103+AZ79-AZ91</f>
        <v>10402.172656129835</v>
      </c>
      <c r="BA103" s="57">
        <f t="shared" ref="BA103:BA106" si="1722">AZ103+BA79-BA91</f>
        <v>11140.724218709944</v>
      </c>
      <c r="BB103" s="57">
        <f t="shared" ref="BB103:BB106" si="1723">BA103+BB79-BB91</f>
        <v>11640.241406236646</v>
      </c>
      <c r="BC103" s="57">
        <f t="shared" ref="BC103:BC106" si="1724">BB103+BC79-BC91</f>
        <v>12530.080468745546</v>
      </c>
      <c r="BD103" s="57">
        <f t="shared" ref="BD103:BD106" si="1725">BC103+BD79-BD91</f>
        <v>13111.360156248511</v>
      </c>
      <c r="BE103" s="57">
        <f t="shared" ref="BE103:BE106" si="1726">BD103+BE79-BE91</f>
        <v>14009.786718749501</v>
      </c>
      <c r="BF103" s="57">
        <f t="shared" ref="BF103:BF106" si="1727">BE103+BF79-BF91</f>
        <v>14621.928906249828</v>
      </c>
      <c r="BG103" s="57">
        <f t="shared" ref="BG103:BG106" si="1728">BF103+BG79-BG91</f>
        <v>15678.642968749937</v>
      </c>
      <c r="BH103" s="57">
        <f t="shared" ref="BH103:BH106" si="1729">BG103+BH79-BH91</f>
        <v>16379.547656249973</v>
      </c>
      <c r="BI103" s="57">
        <f t="shared" ref="BI103:BI106" si="1730">BH103+BI79-BI91</f>
        <v>17451.849218749987</v>
      </c>
      <c r="BJ103" s="57">
        <f t="shared" ref="BJ103:BJ106" si="1731">BI103+BJ79-BJ91</f>
        <v>18190.616406249992</v>
      </c>
      <c r="BK103" s="57">
        <f t="shared" ref="BK103:BK106" si="1732">BJ103+BK79-BK91</f>
        <v>19428.205468749995</v>
      </c>
      <c r="BL103" s="57">
        <f t="shared" ref="BL103:BL106" si="1733">BK103+BL79-BL91</f>
        <v>20262.735156249997</v>
      </c>
      <c r="BM103" s="57">
        <f t="shared" ref="BM103:BM106" si="1734">BL103+BM79-BM91</f>
        <v>21522.911718749994</v>
      </c>
      <c r="BN103" s="57">
        <f t="shared" ref="BN103:BN106" si="1735">BM103+BN79-BN91</f>
        <v>22402.303906249996</v>
      </c>
      <c r="BO103" s="57">
        <f t="shared" ref="BO103:BO106" si="1736">BN103+BO79-BO91</f>
        <v>23834.767968749995</v>
      </c>
      <c r="BP103" s="57">
        <f t="shared" ref="BP103:BP106" si="1737">BO103+BP79-BP91</f>
        <v>24816.922656249993</v>
      </c>
      <c r="BQ103" s="57">
        <f t="shared" ref="BQ103:BQ106" si="1738">BP103+BQ79-BQ91</f>
        <v>26278.974218749998</v>
      </c>
      <c r="BR103" s="57">
        <f t="shared" ref="BR103:BR106" si="1739">BQ103+BR79-BR91</f>
        <v>27312.991406249996</v>
      </c>
      <c r="BS103" s="57">
        <f t="shared" ref="BS103:BS106" si="1740">BR103+BS79-BS91</f>
        <v>28954.330468749995</v>
      </c>
      <c r="BT103" s="57">
        <f t="shared" ref="BT103:BT106" si="1741">BS103+BT79-BT91</f>
        <v>30098.11015624999</v>
      </c>
      <c r="BU103" s="57">
        <f t="shared" ref="BU103:BU106" si="1742">BT103+BU79-BU91</f>
        <v>31776.036718749987</v>
      </c>
      <c r="BV103" s="57">
        <f t="shared" ref="BV103:BV106" si="1743">BU103+BV79-BV91</f>
        <v>32978.678906249988</v>
      </c>
      <c r="BW103" s="57">
        <f t="shared" ref="BW103:BW106" si="1744">BV103+BW79-BW91</f>
        <v>34772.892968749984</v>
      </c>
      <c r="BX103" s="57">
        <f t="shared" ref="BX103:BX106" si="1745">BW103+BX79-BX91</f>
        <v>36064.297656249983</v>
      </c>
      <c r="BY103" s="57">
        <f t="shared" ref="BY103:BY106" si="1746">BX103+BY79-BY91</f>
        <v>37888.09921874998</v>
      </c>
      <c r="BZ103" s="57">
        <f t="shared" ref="BZ103:BZ106" si="1747">BY103+BZ79-BZ91</f>
        <v>39236.033072916645</v>
      </c>
      <c r="CA103" s="57">
        <f t="shared" ref="CA103:CA106" si="1748">BZ103+CA79-CA91</f>
        <v>41175.344357638867</v>
      </c>
      <c r="CB103" s="57">
        <f t="shared" ref="CB103:CB106" si="1749">CA103+CB79-CB91</f>
        <v>42611.781452546275</v>
      </c>
      <c r="CC103" s="57">
        <f t="shared" ref="CC103:CC106" si="1750">CB103+CC79-CC91</f>
        <v>44580.593817515408</v>
      </c>
      <c r="CD103" s="57">
        <f t="shared" ref="CD103:CD106" si="1751">CC103+CD79-CD91</f>
        <v>46073.531272505119</v>
      </c>
      <c r="CE103" s="57">
        <f t="shared" ref="CE103:CE106" si="1752">CD103+CE79-CE91</f>
        <v>48157.843757501687</v>
      </c>
      <c r="CF103" s="57">
        <f t="shared" ref="CF103:CF106" si="1753">CE103+CF79-CF91</f>
        <v>49739.281252500543</v>
      </c>
      <c r="CG103" s="57">
        <f t="shared" ref="CG103:CG106" si="1754">CF103+CG79-CG91</f>
        <v>51853.09375083349</v>
      </c>
      <c r="CH103" s="57">
        <f t="shared" ref="CH103:CH106" si="1755">CG103+CH79-CH91</f>
        <v>53491.031250277811</v>
      </c>
      <c r="CI103" s="57">
        <f t="shared" ref="CI103:CI106" si="1756">CH103+CI79-CI91</f>
        <v>55720.343750092579</v>
      </c>
      <c r="CJ103" s="57">
        <f t="shared" ref="CJ103:CJ106" si="1757">CI103+CJ79-CJ91</f>
        <v>57446.781250030836</v>
      </c>
      <c r="CK103" s="57">
        <f t="shared" ref="CK103:CK106" si="1758">CJ103+CK79-CK91</f>
        <v>59705.593750010252</v>
      </c>
      <c r="CL103" s="57">
        <f t="shared" ref="CL103:CL106" si="1759">CK103+CL79-CL91</f>
        <v>61488.531250003383</v>
      </c>
      <c r="CM103" s="57">
        <f t="shared" ref="CM103:CM106" si="1760">CL103+CM79-CM91</f>
        <v>63862.843750001091</v>
      </c>
      <c r="CN103" s="57">
        <f t="shared" ref="CN103:CN106" si="1761">CM103+CN79-CN91</f>
        <v>65734.28125000032</v>
      </c>
      <c r="CO103" s="57">
        <f t="shared" ref="CO103:CO106" si="1762">CN103+CO79-CO91</f>
        <v>68138.093750000058</v>
      </c>
      <c r="CP103" s="57">
        <f t="shared" ref="CP103:CP106" si="1763">CO103+CP79-CP91</f>
        <v>70066.031249999971</v>
      </c>
      <c r="CQ103" s="57">
        <f t="shared" ref="CQ103:CQ106" si="1764">CP103+CQ79-CQ91</f>
        <v>72585.343749999942</v>
      </c>
      <c r="CR103" s="57">
        <f t="shared" ref="CR103:CR106" si="1765">CQ103+CR79-CR91</f>
        <v>74601.781249999927</v>
      </c>
      <c r="CS103" s="57">
        <f t="shared" ref="CS103:CS106" si="1766">CR103+CS79-CS91</f>
        <v>77150.593749999927</v>
      </c>
      <c r="CT103" s="57">
        <f t="shared" ref="CT103:CT106" si="1767">CS103+CT79-CT91</f>
        <v>79223.531249999927</v>
      </c>
      <c r="CU103" s="57">
        <f t="shared" ref="CU103:CU106" si="1768">CT103+CU79-CU91</f>
        <v>81887.843749999927</v>
      </c>
      <c r="CV103" s="57">
        <f t="shared" ref="CV103:CV106" si="1769">CU103+CV79-CV91</f>
        <v>84049.281249999927</v>
      </c>
      <c r="CW103" s="57">
        <f t="shared" ref="CW103:CW106" si="1770">CV103+CW79-CW91</f>
        <v>86743.093749999927</v>
      </c>
      <c r="CX103" s="57">
        <f t="shared" ref="CX103:CX106" si="1771">CW103+CX79-CX91</f>
        <v>88961.031249999927</v>
      </c>
      <c r="CY103" s="57">
        <f t="shared" ref="CY103:CY106" si="1772">CX103+CY79-CY91</f>
        <v>91770.343749999927</v>
      </c>
      <c r="CZ103" s="57">
        <f t="shared" ref="CZ103:CZ106" si="1773">CY103+CZ79-CZ91</f>
        <v>94076.781249999927</v>
      </c>
      <c r="DA103" s="57">
        <f t="shared" ref="DA103:DA106" si="1774">CZ103+DA79-DA91</f>
        <v>96915.593749999927</v>
      </c>
      <c r="DB103" s="57">
        <f t="shared" ref="DB103:DB106" si="1775">DA103+DB79-DB91</f>
        <v>99278.531249999927</v>
      </c>
      <c r="DC103" s="57">
        <f t="shared" ref="DC103:DC106" si="1776">DB103+DC79-DC91</f>
        <v>102232.84374999993</v>
      </c>
      <c r="DD103" s="57">
        <f t="shared" ref="DD103:DD106" si="1777">DC103+DD79-DD91</f>
        <v>104684.28124999993</v>
      </c>
      <c r="DE103" s="57">
        <f t="shared" ref="DE103:DE106" si="1778">DD103+DE79-DE91</f>
        <v>107668.09374999993</v>
      </c>
      <c r="DF103" s="57">
        <f t="shared" ref="DF103:DF106" si="1779">DE103+DF79-DF91</f>
        <v>110176.03124999993</v>
      </c>
      <c r="DG103" s="57">
        <f t="shared" ref="DG103:DG106" si="1780">DF103+DG79-DG91</f>
        <v>113275.34374999994</v>
      </c>
      <c r="DH103" s="57">
        <f t="shared" ref="DH103:DH106" si="1781">DG103+DH79-DH91</f>
        <v>115871.78124999994</v>
      </c>
      <c r="DI103" s="57">
        <f t="shared" ref="DI103:DI106" si="1782">DH103+DI79-DI91</f>
        <v>119000.59374999994</v>
      </c>
      <c r="DJ103" s="57">
        <f t="shared" ref="DJ103:DJ106" si="1783">DI103+DJ79-DJ91</f>
        <v>121653.53124999994</v>
      </c>
      <c r="DK103" s="57">
        <f t="shared" ref="DK103:DK106" si="1784">DJ103+DK79-DK91</f>
        <v>124897.84374999994</v>
      </c>
      <c r="DL103" s="57">
        <f t="shared" ref="DL103:DL106" si="1785">DK103+DL79-DL91</f>
        <v>127639.28124999994</v>
      </c>
      <c r="DM103" s="57">
        <f t="shared" ref="DM103:DM106" si="1786">DL103+DM79-DM91</f>
        <v>130913.09374999994</v>
      </c>
      <c r="DN103" s="57">
        <f t="shared" ref="DN103:DN106" si="1787">DM103+DN79-DN91</f>
        <v>133711.03124999994</v>
      </c>
      <c r="DO103" s="57">
        <f t="shared" ref="DO103:DO106" si="1788">DN103+DO79-DO91</f>
        <v>137100.34374999994</v>
      </c>
      <c r="DP103" s="57">
        <f t="shared" ref="DP103:DP106" si="1789">DO103+DP79-DP91</f>
        <v>139986.78124999994</v>
      </c>
      <c r="DQ103" s="57">
        <f t="shared" ref="DQ103:DQ106" si="1790">DP103+DQ79-DQ91</f>
        <v>143405.59374999994</v>
      </c>
      <c r="DR103" s="57">
        <f t="shared" ref="DR103:DR106" si="1791">DQ103+DR79-DR91</f>
        <v>146348.53124999994</v>
      </c>
      <c r="DS103" s="57">
        <f t="shared" ref="DS103:DS106" si="1792">DR103+DS79-DS91</f>
        <v>149882.84374999994</v>
      </c>
      <c r="DT103" s="57">
        <f t="shared" ref="DT103:DT106" si="1793">DS103+DT79-DT91</f>
        <v>152914.28124999994</v>
      </c>
      <c r="DU103" s="57">
        <f t="shared" ref="DU103:DU106" si="1794">DT103+DU79-DU91</f>
        <v>156478.09374999994</v>
      </c>
      <c r="DV103" s="57">
        <f t="shared" ref="DV103:DV106" si="1795">DU103+DV79-DV91</f>
        <v>159566.03124999994</v>
      </c>
      <c r="DW103" s="57">
        <f t="shared" ref="DW103:DW106" si="1796">DV103+DW79-DW91</f>
        <v>163245.34374999994</v>
      </c>
      <c r="DX103" s="57">
        <f t="shared" ref="DX103:DX106" si="1797">DW103+DX79-DX91</f>
        <v>166421.78124999994</v>
      </c>
      <c r="DY103" s="57">
        <f t="shared" ref="DY103:DY106" si="1798">DX103+DY79-DY91</f>
        <v>170130.59374999994</v>
      </c>
      <c r="DZ103" s="57">
        <f t="shared" ref="DZ103:DZ106" si="1799">DY103+DZ79-DZ91</f>
        <v>173363.53124999994</v>
      </c>
      <c r="EA103" s="57">
        <f t="shared" ref="EA103:EA106" si="1800">DZ103+EA79-EA91</f>
        <v>177187.84374999994</v>
      </c>
      <c r="EB103" s="57">
        <f t="shared" ref="EB103:EB106" si="1801">EA103+EB79-EB91</f>
        <v>180509.28124999994</v>
      </c>
      <c r="EC103" s="57">
        <f t="shared" ref="EC103:EC106" si="1802">EB103+EC79-EC91</f>
        <v>184363.09374999994</v>
      </c>
      <c r="ED103" s="57">
        <f t="shared" ref="ED103:ED106" si="1803">EC103+ED79-ED91</f>
        <v>187741.03124999994</v>
      </c>
      <c r="EE103" s="57">
        <f t="shared" ref="EE103:EE106" si="1804">ED103+EE79-EE91</f>
        <v>191710.34374999994</v>
      </c>
      <c r="EF103" s="57">
        <f t="shared" ref="EF103:EF106" si="1805">EE103+EF79-EF91</f>
        <v>195176.78124999994</v>
      </c>
      <c r="EG103" s="57">
        <f t="shared" ref="EG103:EG106" si="1806">EF103+EG79-EG91</f>
        <v>199175.59374999994</v>
      </c>
      <c r="EH103" s="57">
        <f t="shared" ref="EH103:EH106" si="1807">EG103+EH79-EH91</f>
        <v>202698.53124999994</v>
      </c>
      <c r="EI103" s="57">
        <f t="shared" ref="EI103:EI106" si="1808">EH103+EI79-EI91</f>
        <v>206812.84374999994</v>
      </c>
      <c r="EJ103" s="57">
        <f t="shared" ref="EJ103:EJ106" si="1809">EI103+EJ79-EJ91</f>
        <v>210424.28124999994</v>
      </c>
      <c r="EK103" s="57">
        <f t="shared" ref="EK103:EK106" si="1810">EJ103+EK79-EK91</f>
        <v>214568.09374999994</v>
      </c>
      <c r="EL103" s="57">
        <f t="shared" ref="EL103:EL106" si="1811">EK103+EL79-EL91</f>
        <v>218236.03124999994</v>
      </c>
      <c r="EM103" s="57">
        <f t="shared" ref="EM103:EM106" si="1812">EL103+EM79-EM91</f>
        <v>222495.34374999994</v>
      </c>
      <c r="EN103" s="57">
        <f t="shared" ref="EN103:EN106" si="1813">EM103+EN79-EN91</f>
        <v>226251.78124999994</v>
      </c>
      <c r="EO103" s="57">
        <f t="shared" ref="EO103:EO106" si="1814">EN103+EO79-EO91</f>
        <v>230540.59374999994</v>
      </c>
      <c r="EP103" s="57">
        <f t="shared" ref="EP103:EP106" si="1815">EO103+EP79-EP91</f>
        <v>234353.53124999994</v>
      </c>
      <c r="EQ103" s="57">
        <f t="shared" ref="EQ103:EQ106" si="1816">EP103+EQ79-EQ91</f>
        <v>238757.84374999994</v>
      </c>
      <c r="ER103" s="57">
        <f t="shared" ref="ER103:ER106" si="1817">EQ103+ER79-ER91</f>
        <v>242659.28124999994</v>
      </c>
      <c r="ES103" s="57">
        <f t="shared" ref="ES103:ES106" si="1818">ER103+ES79-ES91</f>
        <v>247093.09374999994</v>
      </c>
      <c r="ET103" s="57">
        <f t="shared" ref="ET103:ET106" si="1819">ES103+ET79-ET91</f>
        <v>251051.03124999994</v>
      </c>
      <c r="EU103" s="57">
        <f t="shared" ref="EU103:EU106" si="1820">ET103+EU79-EU91</f>
        <v>255600.34374999994</v>
      </c>
      <c r="EV103" s="57">
        <f t="shared" ref="EV103:EV106" si="1821">EU103+EV79-EV91</f>
        <v>259646.78124999994</v>
      </c>
      <c r="EW103" s="57">
        <f t="shared" ref="EW103:EW106" si="1822">EV103+EW79-EW91</f>
        <v>264225.59374999994</v>
      </c>
      <c r="EX103" s="57">
        <f t="shared" ref="EX103:EX106" si="1823">EW103+EX79-EX91</f>
        <v>268328.53124999994</v>
      </c>
      <c r="EY103" s="57">
        <f t="shared" ref="EY103:EY106" si="1824">EX103+EY79-EY91</f>
        <v>273092.84374999994</v>
      </c>
      <c r="EZ103" s="57">
        <f t="shared" ref="EZ103:EZ106" si="1825">EY103+EZ79-EZ91</f>
        <v>277312.28124999994</v>
      </c>
      <c r="FA103" s="57">
        <f t="shared" ref="FA103:FA106" si="1826">EZ103+FA79-FA91</f>
        <v>282120.09374999994</v>
      </c>
      <c r="FB103" s="57">
        <f t="shared" ref="FB103:FB106" si="1827">FA103+FB79-FB91</f>
        <v>286405.36458333326</v>
      </c>
    </row>
    <row r="104" spans="1:158" x14ac:dyDescent="0.2">
      <c r="A104" s="103" t="s">
        <v>46</v>
      </c>
      <c r="B104" s="95"/>
      <c r="C104" s="55">
        <f t="shared" ref="C104:C110" si="1828">B104+C80-C92</f>
        <v>0</v>
      </c>
      <c r="D104" s="55">
        <f t="shared" ref="D104:AA104" si="1829">C104+D80-D92</f>
        <v>0</v>
      </c>
      <c r="E104" s="55">
        <f t="shared" si="1829"/>
        <v>0</v>
      </c>
      <c r="F104" s="55">
        <f t="shared" si="1829"/>
        <v>0</v>
      </c>
      <c r="G104" s="55">
        <f t="shared" si="1829"/>
        <v>0</v>
      </c>
      <c r="H104" s="55">
        <f t="shared" si="1829"/>
        <v>0</v>
      </c>
      <c r="I104" s="55">
        <f t="shared" si="1829"/>
        <v>0</v>
      </c>
      <c r="J104" s="55">
        <f t="shared" si="1829"/>
        <v>0</v>
      </c>
      <c r="K104" s="56">
        <f t="shared" si="1829"/>
        <v>360</v>
      </c>
      <c r="L104" s="56">
        <f t="shared" si="1829"/>
        <v>663</v>
      </c>
      <c r="M104" s="56">
        <f t="shared" si="1829"/>
        <v>1128.5</v>
      </c>
      <c r="N104" s="56">
        <f t="shared" si="1829"/>
        <v>1521.1666666666667</v>
      </c>
      <c r="O104" s="56">
        <f t="shared" si="1829"/>
        <v>2213.1388888888891</v>
      </c>
      <c r="P104" s="56">
        <f t="shared" si="1829"/>
        <v>2797.5324074074078</v>
      </c>
      <c r="Q104" s="56">
        <f t="shared" si="1829"/>
        <v>3502.2770061728402</v>
      </c>
      <c r="R104" s="56">
        <f t="shared" si="1829"/>
        <v>4099.0641718107008</v>
      </c>
      <c r="S104" s="57">
        <f t="shared" si="1829"/>
        <v>5175.8868098422508</v>
      </c>
      <c r="T104" s="57">
        <f t="shared" si="1829"/>
        <v>6297.4890082018755</v>
      </c>
      <c r="U104" s="57">
        <f t="shared" si="1829"/>
        <v>7608.1575068348966</v>
      </c>
      <c r="V104" s="57">
        <f t="shared" si="1829"/>
        <v>8929.3812556957491</v>
      </c>
      <c r="W104" s="57">
        <f t="shared" si="1829"/>
        <v>10411.151046413124</v>
      </c>
      <c r="X104" s="57">
        <f t="shared" si="1829"/>
        <v>11879.709205344272</v>
      </c>
      <c r="Y104" s="57">
        <f t="shared" si="1829"/>
        <v>13489.007671120227</v>
      </c>
      <c r="Z104" s="57">
        <f t="shared" si="1829"/>
        <v>15068.589725933523</v>
      </c>
      <c r="AA104" s="57">
        <f t="shared" si="1829"/>
        <v>16775.158104944607</v>
      </c>
      <c r="AB104" s="57">
        <f t="shared" si="1697"/>
        <v>18440.548420787174</v>
      </c>
      <c r="AC104" s="57">
        <f t="shared" si="1698"/>
        <v>20223.373683989314</v>
      </c>
      <c r="AD104" s="57">
        <f t="shared" si="1699"/>
        <v>21957.061403324431</v>
      </c>
      <c r="AE104" s="57">
        <f t="shared" si="1700"/>
        <v>23801.551169437029</v>
      </c>
      <c r="AF104" s="57">
        <f t="shared" si="1701"/>
        <v>25591.37597453086</v>
      </c>
      <c r="AG104" s="57">
        <f t="shared" si="1702"/>
        <v>27487.396645442386</v>
      </c>
      <c r="AH104" s="57">
        <f t="shared" si="1703"/>
        <v>29324.913871201992</v>
      </c>
      <c r="AI104" s="57">
        <f t="shared" si="1704"/>
        <v>31475.428226001663</v>
      </c>
      <c r="AJ104" s="57">
        <f t="shared" si="1705"/>
        <v>33321.523521668052</v>
      </c>
      <c r="AK104" s="57">
        <f t="shared" si="1706"/>
        <v>35123.936268056714</v>
      </c>
      <c r="AL104" s="57">
        <f t="shared" si="1707"/>
        <v>36681.696890047264</v>
      </c>
      <c r="AM104" s="57">
        <f t="shared" si="1708"/>
        <v>38965.580741706057</v>
      </c>
      <c r="AN104" s="57">
        <f t="shared" si="1709"/>
        <v>40932.317284755052</v>
      </c>
      <c r="AO104" s="57">
        <f t="shared" si="1710"/>
        <v>43054.764403962545</v>
      </c>
      <c r="AP104" s="57">
        <f t="shared" si="1711"/>
        <v>44890.470336635452</v>
      </c>
      <c r="AQ104" s="57">
        <f t="shared" si="1712"/>
        <v>47777.225280529543</v>
      </c>
      <c r="AR104" s="57">
        <f t="shared" si="1713"/>
        <v>50260.604400441283</v>
      </c>
      <c r="AS104" s="57">
        <f t="shared" si="1714"/>
        <v>53037.837000367741</v>
      </c>
      <c r="AT104" s="57">
        <f t="shared" si="1715"/>
        <v>55435.197500306451</v>
      </c>
      <c r="AU104" s="57">
        <f t="shared" si="1716"/>
        <v>59165.997916922039</v>
      </c>
      <c r="AV104" s="57">
        <f t="shared" si="1717"/>
        <v>62371.74826410169</v>
      </c>
      <c r="AW104" s="57">
        <f t="shared" si="1718"/>
        <v>65979.956886751403</v>
      </c>
      <c r="AX104" s="57">
        <f t="shared" si="1719"/>
        <v>69090.547405626159</v>
      </c>
      <c r="AY104" s="57">
        <f t="shared" si="1720"/>
        <v>73796.456171355123</v>
      </c>
      <c r="AZ104" s="57">
        <f t="shared" si="1721"/>
        <v>77838.546809462598</v>
      </c>
      <c r="BA104" s="57">
        <f t="shared" si="1722"/>
        <v>82377.455674552155</v>
      </c>
      <c r="BB104" s="57">
        <f t="shared" si="1723"/>
        <v>86289.129728793458</v>
      </c>
      <c r="BC104" s="57">
        <f t="shared" si="1724"/>
        <v>92048.108107327876</v>
      </c>
      <c r="BD104" s="57">
        <f t="shared" si="1725"/>
        <v>96996.256756106566</v>
      </c>
      <c r="BE104" s="57">
        <f t="shared" si="1726"/>
        <v>102528.71396342214</v>
      </c>
      <c r="BF104" s="57">
        <f t="shared" si="1727"/>
        <v>107298.59496951845</v>
      </c>
      <c r="BG104" s="57">
        <f t="shared" si="1728"/>
        <v>114162.99580793205</v>
      </c>
      <c r="BH104" s="57">
        <f t="shared" si="1729"/>
        <v>120065.57983994338</v>
      </c>
      <c r="BI104" s="57">
        <f t="shared" si="1730"/>
        <v>126636.6498666195</v>
      </c>
      <c r="BJ104" s="57">
        <f t="shared" si="1731"/>
        <v>132307.04155551625</v>
      </c>
      <c r="BK104" s="57">
        <f t="shared" si="1732"/>
        <v>140316.86796293021</v>
      </c>
      <c r="BL104" s="57">
        <f t="shared" si="1733"/>
        <v>147211.97330244185</v>
      </c>
      <c r="BM104" s="57">
        <f t="shared" si="1734"/>
        <v>154858.14441870156</v>
      </c>
      <c r="BN104" s="57">
        <f t="shared" si="1735"/>
        <v>161464.2036822513</v>
      </c>
      <c r="BO104" s="57">
        <f t="shared" si="1736"/>
        <v>170653.50306854275</v>
      </c>
      <c r="BP104" s="57">
        <f t="shared" si="1737"/>
        <v>178574.25255711898</v>
      </c>
      <c r="BQ104" s="57">
        <f t="shared" si="1738"/>
        <v>187327.87713093249</v>
      </c>
      <c r="BR104" s="57">
        <f t="shared" si="1739"/>
        <v>194901.31427577708</v>
      </c>
      <c r="BS104" s="57">
        <f t="shared" si="1740"/>
        <v>205301.26189648092</v>
      </c>
      <c r="BT104" s="57">
        <f t="shared" si="1741"/>
        <v>214278.3849137341</v>
      </c>
      <c r="BU104" s="57">
        <f t="shared" si="1742"/>
        <v>224169.82076144509</v>
      </c>
      <c r="BV104" s="57">
        <f t="shared" si="1743"/>
        <v>232740.68396787092</v>
      </c>
      <c r="BW104" s="57">
        <f t="shared" si="1744"/>
        <v>244021.06997322573</v>
      </c>
      <c r="BX104" s="57">
        <f t="shared" si="1745"/>
        <v>253781.14164435476</v>
      </c>
      <c r="BY104" s="57">
        <f t="shared" si="1746"/>
        <v>264374.28470362897</v>
      </c>
      <c r="BZ104" s="57">
        <f t="shared" si="1747"/>
        <v>273579.15391969081</v>
      </c>
      <c r="CA104" s="57">
        <f t="shared" si="1748"/>
        <v>285437.12826640904</v>
      </c>
      <c r="CB104" s="57">
        <f t="shared" si="1749"/>
        <v>295727.77355534089</v>
      </c>
      <c r="CC104" s="57">
        <f t="shared" si="1750"/>
        <v>306812.31129611743</v>
      </c>
      <c r="CD104" s="57">
        <f t="shared" si="1751"/>
        <v>316475.92608009785</v>
      </c>
      <c r="CE104" s="57">
        <f t="shared" si="1752"/>
        <v>328765.43840008153</v>
      </c>
      <c r="CF104" s="57">
        <f t="shared" si="1753"/>
        <v>339464.94866673462</v>
      </c>
      <c r="CG104" s="57">
        <f t="shared" si="1754"/>
        <v>350939.45722227887</v>
      </c>
      <c r="CH104" s="57">
        <f t="shared" si="1755"/>
        <v>360977.29768523242</v>
      </c>
      <c r="CI104" s="57">
        <f t="shared" si="1756"/>
        <v>373627.91473769367</v>
      </c>
      <c r="CJ104" s="57">
        <f t="shared" si="1757"/>
        <v>384677.59561474476</v>
      </c>
      <c r="CK104" s="57">
        <f t="shared" si="1758"/>
        <v>396493.16301228729</v>
      </c>
      <c r="CL104" s="57">
        <f t="shared" si="1759"/>
        <v>406864.4691769061</v>
      </c>
      <c r="CM104" s="57">
        <f t="shared" si="1760"/>
        <v>419842.22431408841</v>
      </c>
      <c r="CN104" s="57">
        <f t="shared" si="1761"/>
        <v>431213.77026174037</v>
      </c>
      <c r="CO104" s="57">
        <f t="shared" si="1762"/>
        <v>443346.80855145032</v>
      </c>
      <c r="CP104" s="57">
        <f t="shared" si="1763"/>
        <v>454031.92379287526</v>
      </c>
      <c r="CQ104" s="57">
        <f t="shared" si="1764"/>
        <v>467320.43649406271</v>
      </c>
      <c r="CR104" s="57">
        <f t="shared" si="1765"/>
        <v>479000.19707838556</v>
      </c>
      <c r="CS104" s="57">
        <f t="shared" si="1766"/>
        <v>491439.33089865471</v>
      </c>
      <c r="CT104" s="57">
        <f t="shared" si="1767"/>
        <v>502428.77574887889</v>
      </c>
      <c r="CU104" s="57">
        <f t="shared" si="1768"/>
        <v>516020.14645739913</v>
      </c>
      <c r="CV104" s="57">
        <f t="shared" si="1769"/>
        <v>528001.53871449933</v>
      </c>
      <c r="CW104" s="57">
        <f t="shared" si="1770"/>
        <v>540741.28226208279</v>
      </c>
      <c r="CX104" s="57">
        <f t="shared" si="1771"/>
        <v>552030.48521840235</v>
      </c>
      <c r="CY104" s="57">
        <f t="shared" si="1772"/>
        <v>565920.90434866864</v>
      </c>
      <c r="CZ104" s="57">
        <f t="shared" si="1773"/>
        <v>578200.75362389057</v>
      </c>
      <c r="DA104" s="57">
        <f t="shared" si="1774"/>
        <v>591238.46135324216</v>
      </c>
      <c r="DB104" s="57">
        <f t="shared" si="1775"/>
        <v>602825.21779436851</v>
      </c>
      <c r="DC104" s="57">
        <f t="shared" si="1776"/>
        <v>617012.84816197376</v>
      </c>
      <c r="DD104" s="57">
        <f t="shared" si="1777"/>
        <v>629589.6234683115</v>
      </c>
      <c r="DE104" s="57">
        <f t="shared" si="1778"/>
        <v>642924.01955692633</v>
      </c>
      <c r="DF104" s="57">
        <f t="shared" si="1779"/>
        <v>654807.26629743865</v>
      </c>
      <c r="DG104" s="57">
        <f t="shared" si="1780"/>
        <v>669291.22191453225</v>
      </c>
      <c r="DH104" s="57">
        <f t="shared" si="1781"/>
        <v>682164.18492877693</v>
      </c>
      <c r="DI104" s="57">
        <f t="shared" si="1782"/>
        <v>695794.65410731419</v>
      </c>
      <c r="DJ104" s="57">
        <f t="shared" si="1783"/>
        <v>707973.8784227618</v>
      </c>
      <c r="DK104" s="57">
        <f t="shared" si="1784"/>
        <v>722753.73201896821</v>
      </c>
      <c r="DL104" s="57">
        <f t="shared" si="1785"/>
        <v>735922.52668247349</v>
      </c>
      <c r="DM104" s="57">
        <f t="shared" si="1786"/>
        <v>749848.77223539457</v>
      </c>
      <c r="DN104" s="57">
        <f t="shared" si="1787"/>
        <v>762323.72686282883</v>
      </c>
      <c r="DO104" s="57">
        <f t="shared" si="1788"/>
        <v>777399.27238569071</v>
      </c>
      <c r="DP104" s="57">
        <f t="shared" si="1789"/>
        <v>790863.72698807565</v>
      </c>
      <c r="DQ104" s="57">
        <f t="shared" si="1790"/>
        <v>805085.60582339636</v>
      </c>
      <c r="DR104" s="57">
        <f t="shared" si="1791"/>
        <v>817856.17151949694</v>
      </c>
      <c r="DS104" s="57">
        <f t="shared" si="1792"/>
        <v>833227.30959958083</v>
      </c>
      <c r="DT104" s="57">
        <f t="shared" si="1793"/>
        <v>846987.34133298404</v>
      </c>
      <c r="DU104" s="57">
        <f t="shared" si="1794"/>
        <v>861504.78444415343</v>
      </c>
      <c r="DV104" s="57">
        <f t="shared" si="1795"/>
        <v>874570.90370346117</v>
      </c>
      <c r="DW104" s="57">
        <f t="shared" si="1796"/>
        <v>890237.58641955105</v>
      </c>
      <c r="DX104" s="57">
        <f t="shared" si="1797"/>
        <v>904293.15534962597</v>
      </c>
      <c r="DY104" s="57">
        <f t="shared" si="1798"/>
        <v>919106.12945802172</v>
      </c>
      <c r="DZ104" s="57">
        <f t="shared" si="1799"/>
        <v>932467.77454835153</v>
      </c>
      <c r="EA104" s="57">
        <f t="shared" si="1800"/>
        <v>948429.97879029298</v>
      </c>
      <c r="EB104" s="57">
        <f t="shared" si="1801"/>
        <v>962781.06565857749</v>
      </c>
      <c r="EC104" s="57">
        <f t="shared" si="1802"/>
        <v>977889.55471548124</v>
      </c>
      <c r="ED104" s="57">
        <f t="shared" si="1803"/>
        <v>991546.71226290101</v>
      </c>
      <c r="EE104" s="57">
        <f t="shared" si="1804"/>
        <v>1007804.4268857508</v>
      </c>
      <c r="EF104" s="57">
        <f t="shared" si="1805"/>
        <v>1022451.0224047924</v>
      </c>
      <c r="EG104" s="57">
        <f t="shared" si="1806"/>
        <v>1037855.0186706602</v>
      </c>
      <c r="EH104" s="57">
        <f t="shared" si="1807"/>
        <v>1051807.6822255501</v>
      </c>
      <c r="EI104" s="57">
        <f t="shared" si="1808"/>
        <v>1068360.901854625</v>
      </c>
      <c r="EJ104" s="57">
        <f t="shared" si="1809"/>
        <v>1083303.0015455207</v>
      </c>
      <c r="EK104" s="57">
        <f t="shared" si="1810"/>
        <v>1099002.5012879339</v>
      </c>
      <c r="EL104" s="57">
        <f t="shared" si="1811"/>
        <v>1113250.667739945</v>
      </c>
      <c r="EM104" s="57">
        <f t="shared" si="1812"/>
        <v>1130099.3897832874</v>
      </c>
      <c r="EN104" s="57">
        <f t="shared" si="1813"/>
        <v>1145336.9914860728</v>
      </c>
      <c r="EO104" s="57">
        <f t="shared" si="1814"/>
        <v>1161331.9929050605</v>
      </c>
      <c r="EP104" s="57">
        <f t="shared" si="1815"/>
        <v>1175875.6607542171</v>
      </c>
      <c r="EQ104" s="57">
        <f t="shared" si="1816"/>
        <v>1193019.8839618475</v>
      </c>
      <c r="ER104" s="57">
        <f t="shared" si="1817"/>
        <v>1208552.9866348729</v>
      </c>
      <c r="ES104" s="57">
        <f t="shared" si="1818"/>
        <v>1224843.4888623939</v>
      </c>
      <c r="ET104" s="57">
        <f t="shared" si="1819"/>
        <v>1239682.6573853281</v>
      </c>
      <c r="EU104" s="57">
        <f t="shared" si="1820"/>
        <v>1257122.3811544399</v>
      </c>
      <c r="EV104" s="57">
        <f t="shared" si="1821"/>
        <v>1272950.9842953666</v>
      </c>
      <c r="EW104" s="57">
        <f t="shared" si="1822"/>
        <v>1289536.9869128054</v>
      </c>
      <c r="EX104" s="57">
        <f t="shared" si="1823"/>
        <v>1304671.655760671</v>
      </c>
      <c r="EY104" s="57">
        <f t="shared" si="1824"/>
        <v>1322766.879800559</v>
      </c>
      <c r="EZ104" s="57">
        <f t="shared" si="1825"/>
        <v>1339193.9831671324</v>
      </c>
      <c r="FA104" s="57">
        <f t="shared" si="1826"/>
        <v>1356540.9859726103</v>
      </c>
      <c r="FB104" s="57">
        <f t="shared" si="1827"/>
        <v>1372363.8216438419</v>
      </c>
    </row>
    <row r="105" spans="1:158" x14ac:dyDescent="0.2">
      <c r="A105" s="103" t="s">
        <v>53</v>
      </c>
      <c r="B105" s="95"/>
      <c r="C105" s="55">
        <f t="shared" si="1828"/>
        <v>0</v>
      </c>
      <c r="D105" s="55">
        <f t="shared" ref="D105:AA105" si="1830">C105+D81-D93</f>
        <v>0</v>
      </c>
      <c r="E105" s="55">
        <f t="shared" si="1830"/>
        <v>0</v>
      </c>
      <c r="F105" s="55">
        <f t="shared" si="1830"/>
        <v>0</v>
      </c>
      <c r="G105" s="55">
        <f t="shared" si="1830"/>
        <v>0</v>
      </c>
      <c r="H105" s="55">
        <f t="shared" si="1830"/>
        <v>0</v>
      </c>
      <c r="I105" s="55">
        <f t="shared" si="1830"/>
        <v>0</v>
      </c>
      <c r="J105" s="55">
        <f t="shared" si="1830"/>
        <v>0</v>
      </c>
      <c r="K105" s="56">
        <f t="shared" si="1830"/>
        <v>0</v>
      </c>
      <c r="L105" s="56">
        <f t="shared" si="1830"/>
        <v>0</v>
      </c>
      <c r="M105" s="56">
        <f t="shared" si="1830"/>
        <v>0</v>
      </c>
      <c r="N105" s="56">
        <f t="shared" si="1830"/>
        <v>0</v>
      </c>
      <c r="O105" s="56">
        <f t="shared" si="1830"/>
        <v>0</v>
      </c>
      <c r="P105" s="56">
        <f t="shared" si="1830"/>
        <v>0</v>
      </c>
      <c r="Q105" s="56">
        <f t="shared" si="1830"/>
        <v>0</v>
      </c>
      <c r="R105" s="56">
        <f t="shared" si="1830"/>
        <v>0</v>
      </c>
      <c r="S105" s="57">
        <f t="shared" si="1830"/>
        <v>100</v>
      </c>
      <c r="T105" s="57">
        <f t="shared" si="1830"/>
        <v>193.8125</v>
      </c>
      <c r="U105" s="57">
        <f t="shared" si="1830"/>
        <v>281.82421875</v>
      </c>
      <c r="V105" s="57">
        <f t="shared" si="1830"/>
        <v>364.397705078125</v>
      </c>
      <c r="W105" s="57">
        <f t="shared" si="1830"/>
        <v>441.87284851074219</v>
      </c>
      <c r="X105" s="57">
        <f t="shared" si="1830"/>
        <v>514.5682954788208</v>
      </c>
      <c r="Y105" s="57">
        <f t="shared" si="1830"/>
        <v>582.7827770113945</v>
      </c>
      <c r="Z105" s="57">
        <f t="shared" si="1830"/>
        <v>646.79635344818234</v>
      </c>
      <c r="AA105" s="57">
        <f t="shared" si="1830"/>
        <v>706.87158135767095</v>
      </c>
      <c r="AB105" s="57">
        <f t="shared" si="1697"/>
        <v>763.25460752281651</v>
      </c>
      <c r="AC105" s="57">
        <f t="shared" si="1698"/>
        <v>816.17619455264048</v>
      </c>
      <c r="AD105" s="57">
        <f t="shared" si="1699"/>
        <v>865.85268239310039</v>
      </c>
      <c r="AE105" s="57">
        <f t="shared" si="1700"/>
        <v>912.48688974353161</v>
      </c>
      <c r="AF105" s="57">
        <f t="shared" si="1701"/>
        <v>956.26895913456087</v>
      </c>
      <c r="AG105" s="57">
        <f t="shared" si="1702"/>
        <v>997.37714918865083</v>
      </c>
      <c r="AH105" s="57">
        <f t="shared" si="1703"/>
        <v>1035.9785773643603</v>
      </c>
      <c r="AI105" s="57">
        <f t="shared" si="1704"/>
        <v>1172.2299162790878</v>
      </c>
      <c r="AJ105" s="57">
        <f t="shared" si="1705"/>
        <v>1300.0905465116448</v>
      </c>
      <c r="AK105" s="57">
        <f t="shared" si="1706"/>
        <v>1420.084887354667</v>
      </c>
      <c r="AL105" s="57">
        <f t="shared" si="1707"/>
        <v>1532.7045818950003</v>
      </c>
      <c r="AM105" s="57">
        <f t="shared" si="1708"/>
        <v>1738.4105455265628</v>
      </c>
      <c r="AN105" s="57">
        <f t="shared" si="1709"/>
        <v>1931.4473864311526</v>
      </c>
      <c r="AO105" s="57">
        <f t="shared" si="1710"/>
        <v>2112.6069247792057</v>
      </c>
      <c r="AP105" s="57">
        <f t="shared" si="1711"/>
        <v>2282.6314919805054</v>
      </c>
      <c r="AQ105" s="57">
        <f t="shared" si="1712"/>
        <v>2542.2170237317237</v>
      </c>
      <c r="AR105" s="57">
        <f t="shared" si="1713"/>
        <v>2785.8284597484908</v>
      </c>
      <c r="AS105" s="57">
        <f t="shared" si="1714"/>
        <v>3014.4641810142102</v>
      </c>
      <c r="AT105" s="57">
        <f t="shared" si="1715"/>
        <v>3229.0601697008219</v>
      </c>
      <c r="AU105" s="57">
        <f t="shared" si="1716"/>
        <v>3530.4939090945204</v>
      </c>
      <c r="AV105" s="57">
        <f t="shared" si="1717"/>
        <v>3813.400539776113</v>
      </c>
      <c r="AW105" s="57">
        <f t="shared" si="1718"/>
        <v>4078.9380060401058</v>
      </c>
      <c r="AX105" s="57">
        <f t="shared" si="1719"/>
        <v>4328.191880662599</v>
      </c>
      <c r="AY105" s="57">
        <f t="shared" si="1720"/>
        <v>4662.1798881211862</v>
      </c>
      <c r="AZ105" s="57">
        <f t="shared" si="1721"/>
        <v>4975.668645113612</v>
      </c>
      <c r="BA105" s="57">
        <f t="shared" si="1722"/>
        <v>5269.9393547940108</v>
      </c>
      <c r="BB105" s="57">
        <f t="shared" si="1723"/>
        <v>5546.193145119385</v>
      </c>
      <c r="BC105" s="57">
        <f t="shared" si="1724"/>
        <v>5905.5560735494237</v>
      </c>
      <c r="BD105" s="57">
        <f t="shared" si="1725"/>
        <v>6242.8963189525848</v>
      </c>
      <c r="BE105" s="57">
        <f t="shared" si="1726"/>
        <v>6559.5902990180484</v>
      </c>
      <c r="BF105" s="57">
        <f t="shared" si="1727"/>
        <v>6856.9284053294205</v>
      </c>
      <c r="BG105" s="57">
        <f t="shared" si="1728"/>
        <v>7236.1203799963314</v>
      </c>
      <c r="BH105" s="57">
        <f t="shared" si="1729"/>
        <v>7592.112856246561</v>
      </c>
      <c r="BI105" s="57">
        <f t="shared" si="1730"/>
        <v>7926.3558027311501</v>
      </c>
      <c r="BJ105" s="57">
        <f t="shared" si="1731"/>
        <v>8240.2085650604531</v>
      </c>
      <c r="BK105" s="57">
        <f t="shared" si="1732"/>
        <v>8634.9455297441746</v>
      </c>
      <c r="BL105" s="57">
        <f t="shared" si="1733"/>
        <v>9005.5739341351637</v>
      </c>
      <c r="BM105" s="57">
        <f t="shared" si="1734"/>
        <v>9353.6005632517154</v>
      </c>
      <c r="BN105" s="57">
        <f t="shared" si="1735"/>
        <v>9680.4380280484838</v>
      </c>
      <c r="BO105" s="57">
        <f t="shared" si="1736"/>
        <v>10087.410651295453</v>
      </c>
      <c r="BP105" s="57">
        <f t="shared" si="1737"/>
        <v>10469.572485589488</v>
      </c>
      <c r="BQ105" s="57">
        <f t="shared" si="1738"/>
        <v>10828.474205240145</v>
      </c>
      <c r="BR105" s="57">
        <f t="shared" si="1739"/>
        <v>11165.569567412636</v>
      </c>
      <c r="BS105" s="57">
        <f t="shared" si="1740"/>
        <v>11582.221469449347</v>
      </c>
      <c r="BT105" s="57">
        <f t="shared" si="1741"/>
        <v>11973.520127608763</v>
      </c>
      <c r="BU105" s="57">
        <f t="shared" si="1742"/>
        <v>12341.050119633215</v>
      </c>
      <c r="BV105" s="57">
        <f t="shared" si="1743"/>
        <v>12686.29698715614</v>
      </c>
      <c r="BW105" s="57">
        <f t="shared" si="1744"/>
        <v>13110.653425458881</v>
      </c>
      <c r="BX105" s="57">
        <f t="shared" si="1745"/>
        <v>13509.237586367701</v>
      </c>
      <c r="BY105" s="57">
        <f t="shared" si="1746"/>
        <v>13883.660237219719</v>
      </c>
      <c r="BZ105" s="57">
        <f t="shared" si="1747"/>
        <v>14235.431472393488</v>
      </c>
      <c r="CA105" s="57">
        <f t="shared" si="1748"/>
        <v>14665.967005368895</v>
      </c>
      <c r="CB105" s="57">
        <f t="shared" si="1749"/>
        <v>15070.406567533339</v>
      </c>
      <c r="CC105" s="57">
        <f t="shared" si="1750"/>
        <v>15450.381157062506</v>
      </c>
      <c r="CD105" s="57">
        <f t="shared" si="1751"/>
        <v>15807.419834746097</v>
      </c>
      <c r="CE105" s="57">
        <f t="shared" si="1752"/>
        <v>16242.956095074467</v>
      </c>
      <c r="CF105" s="57">
        <f t="shared" si="1753"/>
        <v>16652.146339132312</v>
      </c>
      <c r="CG105" s="57">
        <f t="shared" si="1754"/>
        <v>17036.637192936541</v>
      </c>
      <c r="CH105" s="57">
        <f t="shared" si="1755"/>
        <v>17397.972368378007</v>
      </c>
      <c r="CI105" s="57">
        <f t="shared" si="1756"/>
        <v>17837.599095354381</v>
      </c>
      <c r="CJ105" s="57">
        <f t="shared" si="1757"/>
        <v>18250.686651894732</v>
      </c>
      <c r="CK105" s="57">
        <f t="shared" si="1758"/>
        <v>18638.893736151313</v>
      </c>
      <c r="CL105" s="57">
        <f t="shared" si="1759"/>
        <v>19003.775377641854</v>
      </c>
      <c r="CM105" s="57">
        <f t="shared" si="1760"/>
        <v>19446.789416539239</v>
      </c>
      <c r="CN105" s="57">
        <f t="shared" si="1761"/>
        <v>19863.115078005536</v>
      </c>
      <c r="CO105" s="57">
        <f t="shared" si="1762"/>
        <v>20254.42038563019</v>
      </c>
      <c r="CP105" s="57">
        <f t="shared" si="1763"/>
        <v>20622.269111528301</v>
      </c>
      <c r="CQ105" s="57">
        <f t="shared" si="1764"/>
        <v>21068.127292057783</v>
      </c>
      <c r="CR105" s="57">
        <f t="shared" si="1765"/>
        <v>21487.181836304171</v>
      </c>
      <c r="CS105" s="57">
        <f t="shared" si="1766"/>
        <v>21881.107971535159</v>
      </c>
      <c r="CT105" s="57">
        <f t="shared" si="1767"/>
        <v>22251.47622331421</v>
      </c>
      <c r="CU105" s="57">
        <f t="shared" si="1768"/>
        <v>22699.75895935707</v>
      </c>
      <c r="CV105" s="57">
        <f t="shared" si="1769"/>
        <v>23121.149024397251</v>
      </c>
      <c r="CW105" s="57">
        <f t="shared" si="1770"/>
        <v>23517.327210372423</v>
      </c>
      <c r="CX105" s="57">
        <f t="shared" si="1771"/>
        <v>23889.869259724146</v>
      </c>
      <c r="CY105" s="57">
        <f t="shared" si="1772"/>
        <v>24340.252430991386</v>
      </c>
      <c r="CZ105" s="57">
        <f t="shared" si="1773"/>
        <v>24763.674154054424</v>
      </c>
      <c r="DA105" s="57">
        <f t="shared" si="1774"/>
        <v>25161.819519426022</v>
      </c>
      <c r="DB105" s="57">
        <f t="shared" si="1775"/>
        <v>25536.268299461895</v>
      </c>
      <c r="DC105" s="57">
        <f t="shared" si="1776"/>
        <v>25988.501530745525</v>
      </c>
      <c r="DD105" s="57">
        <f t="shared" si="1777"/>
        <v>26413.720185073929</v>
      </c>
      <c r="DE105" s="57">
        <f t="shared" si="1778"/>
        <v>26813.61267350681</v>
      </c>
      <c r="DF105" s="57">
        <f t="shared" si="1779"/>
        <v>27189.761881412633</v>
      </c>
      <c r="DG105" s="57">
        <f t="shared" si="1780"/>
        <v>27643.651763824342</v>
      </c>
      <c r="DH105" s="57">
        <f t="shared" si="1781"/>
        <v>28070.486028585321</v>
      </c>
      <c r="DI105" s="57">
        <f t="shared" si="1782"/>
        <v>28471.955651798737</v>
      </c>
      <c r="DJ105" s="57">
        <f t="shared" si="1783"/>
        <v>28849.645923561315</v>
      </c>
      <c r="DK105" s="57">
        <f t="shared" si="1784"/>
        <v>29305.043053338733</v>
      </c>
      <c r="DL105" s="57">
        <f t="shared" si="1785"/>
        <v>29733.35286250506</v>
      </c>
      <c r="DM105" s="57">
        <f t="shared" si="1786"/>
        <v>30136.268308598494</v>
      </c>
      <c r="DN105" s="57">
        <f t="shared" si="1787"/>
        <v>30515.376539311088</v>
      </c>
      <c r="DO105" s="57">
        <f t="shared" si="1788"/>
        <v>30972.165505604145</v>
      </c>
      <c r="DP105" s="57">
        <f t="shared" si="1789"/>
        <v>31401.842661503892</v>
      </c>
      <c r="DQ105" s="57">
        <f t="shared" si="1790"/>
        <v>31806.102495159899</v>
      </c>
      <c r="DR105" s="57">
        <f t="shared" si="1791"/>
        <v>32186.533589212402</v>
      </c>
      <c r="DS105" s="57">
        <f t="shared" si="1792"/>
        <v>32644.625239886624</v>
      </c>
      <c r="DT105" s="57">
        <f t="shared" si="1793"/>
        <v>33075.586162393709</v>
      </c>
      <c r="DU105" s="57">
        <f t="shared" si="1794"/>
        <v>33481.112027244104</v>
      </c>
      <c r="DV105" s="57">
        <f t="shared" si="1795"/>
        <v>33862.79252554135</v>
      </c>
      <c r="DW105" s="57">
        <f t="shared" si="1796"/>
        <v>34322.117992695014</v>
      </c>
      <c r="DX105" s="57">
        <f t="shared" si="1797"/>
        <v>34754.298118151579</v>
      </c>
      <c r="DY105" s="57">
        <f t="shared" si="1798"/>
        <v>35161.029485767103</v>
      </c>
      <c r="DZ105" s="57">
        <f t="shared" si="1799"/>
        <v>35543.902642906658</v>
      </c>
      <c r="EA105" s="57">
        <f t="shared" si="1800"/>
        <v>36004.408727724993</v>
      </c>
      <c r="EB105" s="57">
        <f t="shared" si="1801"/>
        <v>36437.758182242178</v>
      </c>
      <c r="EC105" s="57">
        <f t="shared" si="1802"/>
        <v>36845.648295852043</v>
      </c>
      <c r="ED105" s="57">
        <f t="shared" si="1803"/>
        <v>37229.670277361292</v>
      </c>
      <c r="EE105" s="57">
        <f t="shared" si="1804"/>
        <v>37691.315885026212</v>
      </c>
      <c r="EF105" s="57">
        <f t="shared" si="1805"/>
        <v>38125.796142212072</v>
      </c>
      <c r="EG105" s="57">
        <f t="shared" si="1806"/>
        <v>38534.808883323814</v>
      </c>
      <c r="EH105" s="57">
        <f t="shared" si="1807"/>
        <v>38919.945828116077</v>
      </c>
      <c r="EI105" s="57">
        <f t="shared" si="1808"/>
        <v>39382.699213858825</v>
      </c>
      <c r="EJ105" s="57">
        <f t="shared" si="1809"/>
        <v>39818.280512992649</v>
      </c>
      <c r="EK105" s="57">
        <f t="shared" si="1810"/>
        <v>40228.387980930609</v>
      </c>
      <c r="EL105" s="57">
        <f t="shared" si="1811"/>
        <v>40614.613732122445</v>
      </c>
      <c r="EM105" s="57">
        <f t="shared" si="1812"/>
        <v>41078.450373864791</v>
      </c>
      <c r="EN105" s="57">
        <f t="shared" si="1813"/>
        <v>41515.109725498238</v>
      </c>
      <c r="EO105" s="57">
        <f t="shared" si="1814"/>
        <v>41926.290367654598</v>
      </c>
      <c r="EP105" s="57">
        <f t="shared" si="1815"/>
        <v>42313.584719676182</v>
      </c>
      <c r="EQ105" s="57">
        <f t="shared" si="1816"/>
        <v>42778.485674696421</v>
      </c>
      <c r="ER105" s="57">
        <f t="shared" si="1817"/>
        <v>43216.205320027897</v>
      </c>
      <c r="ES105" s="57">
        <f t="shared" si="1818"/>
        <v>43628.442487526154</v>
      </c>
      <c r="ET105" s="57">
        <f t="shared" si="1819"/>
        <v>44016.789832055772</v>
      </c>
      <c r="EU105" s="57">
        <f t="shared" si="1820"/>
        <v>44482.740467552285</v>
      </c>
      <c r="EV105" s="57">
        <f t="shared" si="1821"/>
        <v>44921.506688330264</v>
      </c>
      <c r="EW105" s="57">
        <f t="shared" si="1822"/>
        <v>45334.787520309619</v>
      </c>
      <c r="EX105" s="57">
        <f t="shared" si="1823"/>
        <v>45724.175800290264</v>
      </c>
      <c r="EY105" s="57">
        <f t="shared" si="1824"/>
        <v>46191.16481277212</v>
      </c>
      <c r="EZ105" s="57">
        <f t="shared" si="1825"/>
        <v>46630.967011973858</v>
      </c>
      <c r="FA105" s="57">
        <f t="shared" si="1826"/>
        <v>47045.281573725493</v>
      </c>
      <c r="FB105" s="57">
        <f t="shared" si="1827"/>
        <v>47435.701475367649</v>
      </c>
    </row>
    <row r="106" spans="1:158" x14ac:dyDescent="0.2">
      <c r="A106" s="103" t="s">
        <v>124</v>
      </c>
      <c r="B106" s="95"/>
      <c r="C106" s="55">
        <f t="shared" si="1828"/>
        <v>0</v>
      </c>
      <c r="D106" s="55">
        <f t="shared" ref="D106:AA106" si="1831">C106+D82-D94</f>
        <v>0</v>
      </c>
      <c r="E106" s="55">
        <f t="shared" si="1831"/>
        <v>0</v>
      </c>
      <c r="F106" s="55">
        <f t="shared" si="1831"/>
        <v>0</v>
      </c>
      <c r="G106" s="55">
        <f t="shared" si="1831"/>
        <v>0</v>
      </c>
      <c r="H106" s="55">
        <f t="shared" si="1831"/>
        <v>0</v>
      </c>
      <c r="I106" s="55">
        <f t="shared" si="1831"/>
        <v>0</v>
      </c>
      <c r="J106" s="55">
        <f t="shared" si="1831"/>
        <v>0</v>
      </c>
      <c r="K106" s="56">
        <f t="shared" si="1831"/>
        <v>0</v>
      </c>
      <c r="L106" s="56">
        <f t="shared" si="1831"/>
        <v>0</v>
      </c>
      <c r="M106" s="56">
        <f t="shared" si="1831"/>
        <v>0</v>
      </c>
      <c r="N106" s="56">
        <f t="shared" si="1831"/>
        <v>0</v>
      </c>
      <c r="O106" s="56">
        <f t="shared" si="1831"/>
        <v>0</v>
      </c>
      <c r="P106" s="56">
        <f t="shared" si="1831"/>
        <v>0</v>
      </c>
      <c r="Q106" s="56">
        <f t="shared" si="1831"/>
        <v>0</v>
      </c>
      <c r="R106" s="56">
        <f t="shared" si="1831"/>
        <v>0</v>
      </c>
      <c r="S106" s="57">
        <f t="shared" si="1831"/>
        <v>200</v>
      </c>
      <c r="T106" s="57">
        <f t="shared" si="1831"/>
        <v>375.75</v>
      </c>
      <c r="U106" s="57">
        <f t="shared" si="1831"/>
        <v>530.28125</v>
      </c>
      <c r="V106" s="57">
        <f t="shared" si="1831"/>
        <v>666.24609375</v>
      </c>
      <c r="W106" s="57">
        <f t="shared" si="1831"/>
        <v>785.96533203125</v>
      </c>
      <c r="X106" s="57">
        <f t="shared" si="1831"/>
        <v>891.46966552734375</v>
      </c>
      <c r="Y106" s="57">
        <f t="shared" si="1831"/>
        <v>984.53595733642578</v>
      </c>
      <c r="Z106" s="57">
        <f t="shared" si="1831"/>
        <v>1066.7189626693726</v>
      </c>
      <c r="AA106" s="57">
        <f t="shared" si="1831"/>
        <v>1139.379092335701</v>
      </c>
      <c r="AB106" s="57">
        <f t="shared" si="1697"/>
        <v>1203.7067057937384</v>
      </c>
      <c r="AC106" s="57">
        <f t="shared" si="1698"/>
        <v>1260.7433675695211</v>
      </c>
      <c r="AD106" s="57">
        <f t="shared" si="1699"/>
        <v>1311.4004466233309</v>
      </c>
      <c r="AE106" s="57">
        <f t="shared" si="1700"/>
        <v>1356.4753907954146</v>
      </c>
      <c r="AF106" s="57">
        <f t="shared" si="1701"/>
        <v>1396.6659669459877</v>
      </c>
      <c r="AG106" s="57">
        <f t="shared" si="1702"/>
        <v>1432.5827210777393</v>
      </c>
      <c r="AH106" s="57">
        <f t="shared" si="1703"/>
        <v>1464.7598809430219</v>
      </c>
      <c r="AI106" s="57">
        <f t="shared" si="1704"/>
        <v>1693.6648958251442</v>
      </c>
      <c r="AJ106" s="57">
        <f t="shared" si="1705"/>
        <v>1895.4567838470014</v>
      </c>
      <c r="AK106" s="57">
        <f t="shared" si="1706"/>
        <v>2073.5246858661262</v>
      </c>
      <c r="AL106" s="57">
        <f t="shared" si="1707"/>
        <v>2230.8341001328604</v>
      </c>
      <c r="AM106" s="57">
        <f t="shared" si="1708"/>
        <v>2569.979837616253</v>
      </c>
      <c r="AN106" s="57">
        <f t="shared" si="1709"/>
        <v>2868.9823579142212</v>
      </c>
      <c r="AO106" s="57">
        <f t="shared" si="1710"/>
        <v>3132.8595631749436</v>
      </c>
      <c r="AP106" s="57">
        <f t="shared" si="1711"/>
        <v>3366.0021177780754</v>
      </c>
      <c r="AQ106" s="57">
        <f t="shared" si="1712"/>
        <v>3772.2518530558159</v>
      </c>
      <c r="AR106" s="57">
        <f t="shared" si="1713"/>
        <v>4130.7203714238385</v>
      </c>
      <c r="AS106" s="57">
        <f t="shared" si="1714"/>
        <v>4447.3803249958582</v>
      </c>
      <c r="AT106" s="57">
        <f t="shared" si="1715"/>
        <v>4727.457784371376</v>
      </c>
      <c r="AU106" s="57">
        <f t="shared" si="1716"/>
        <v>5175.5255613249537</v>
      </c>
      <c r="AV106" s="57">
        <f t="shared" si="1717"/>
        <v>5571.3348661593345</v>
      </c>
      <c r="AW106" s="57">
        <f t="shared" si="1718"/>
        <v>5921.4180078894178</v>
      </c>
      <c r="AX106" s="57">
        <f t="shared" si="1719"/>
        <v>6231.4907569032412</v>
      </c>
      <c r="AY106" s="57">
        <f t="shared" si="1720"/>
        <v>6706.5544122903366</v>
      </c>
      <c r="AZ106" s="57">
        <f t="shared" si="1721"/>
        <v>7126.7351107540453</v>
      </c>
      <c r="BA106" s="57">
        <f t="shared" si="1722"/>
        <v>7498.8932219097896</v>
      </c>
      <c r="BB106" s="57">
        <f t="shared" si="1723"/>
        <v>7829.0315691710666</v>
      </c>
      <c r="BC106" s="57">
        <f t="shared" si="1724"/>
        <v>8322.4026230246855</v>
      </c>
      <c r="BD106" s="57">
        <f t="shared" si="1725"/>
        <v>8759.3522951466002</v>
      </c>
      <c r="BE106" s="57">
        <f t="shared" si="1726"/>
        <v>9146.9332582532752</v>
      </c>
      <c r="BF106" s="57">
        <f t="shared" si="1727"/>
        <v>9491.3166009716169</v>
      </c>
      <c r="BG106" s="57">
        <f t="shared" si="1728"/>
        <v>9997.902025850166</v>
      </c>
      <c r="BH106" s="57">
        <f t="shared" si="1729"/>
        <v>10447.164272618897</v>
      </c>
      <c r="BI106" s="57">
        <f t="shared" si="1730"/>
        <v>10846.268738541536</v>
      </c>
      <c r="BJ106" s="57">
        <f t="shared" si="1731"/>
        <v>11201.485146223844</v>
      </c>
      <c r="BK106" s="57">
        <f t="shared" si="1732"/>
        <v>11718.299502945865</v>
      </c>
      <c r="BL106" s="57">
        <f t="shared" si="1733"/>
        <v>12177.262065077633</v>
      </c>
      <c r="BM106" s="57">
        <f t="shared" si="1734"/>
        <v>12585.604306942931</v>
      </c>
      <c r="BN106" s="57">
        <f t="shared" si="1735"/>
        <v>12949.653768575065</v>
      </c>
      <c r="BO106" s="57">
        <f t="shared" si="1736"/>
        <v>13474.947047503183</v>
      </c>
      <c r="BP106" s="57">
        <f t="shared" si="1737"/>
        <v>13942.078666565287</v>
      </c>
      <c r="BQ106" s="57">
        <f t="shared" si="1738"/>
        <v>14358.318833244626</v>
      </c>
      <c r="BR106" s="57">
        <f t="shared" si="1739"/>
        <v>14730.028979089049</v>
      </c>
      <c r="BS106" s="57">
        <f t="shared" si="1740"/>
        <v>15262.775356702919</v>
      </c>
      <c r="BT106" s="57">
        <f t="shared" si="1741"/>
        <v>15737.178437115057</v>
      </c>
      <c r="BU106" s="57">
        <f t="shared" si="1742"/>
        <v>16160.531132475677</v>
      </c>
      <c r="BV106" s="57">
        <f t="shared" si="1743"/>
        <v>16539.214740916217</v>
      </c>
      <c r="BW106" s="57">
        <f t="shared" si="1744"/>
        <v>17078.81289830169</v>
      </c>
      <c r="BX106" s="57">
        <f t="shared" si="1745"/>
        <v>17559.961286013979</v>
      </c>
      <c r="BY106" s="57">
        <f t="shared" si="1746"/>
        <v>17989.966125262232</v>
      </c>
      <c r="BZ106" s="57">
        <f t="shared" si="1747"/>
        <v>18375.220359604453</v>
      </c>
      <c r="CA106" s="57">
        <f t="shared" si="1748"/>
        <v>18921.317814653896</v>
      </c>
      <c r="CB106" s="57">
        <f t="shared" si="1749"/>
        <v>19408.90308782216</v>
      </c>
      <c r="CC106" s="57">
        <f t="shared" si="1750"/>
        <v>19845.290201844389</v>
      </c>
      <c r="CD106" s="57">
        <f t="shared" si="1751"/>
        <v>20236.878926613841</v>
      </c>
      <c r="CE106" s="57">
        <f t="shared" si="1752"/>
        <v>20789.269060787112</v>
      </c>
      <c r="CF106" s="57">
        <f t="shared" si="1753"/>
        <v>21283.110428188724</v>
      </c>
      <c r="CG106" s="57">
        <f t="shared" si="1754"/>
        <v>21725.721624665133</v>
      </c>
      <c r="CH106" s="57">
        <f t="shared" si="1755"/>
        <v>22123.506421581991</v>
      </c>
      <c r="CI106" s="57">
        <f t="shared" si="1756"/>
        <v>22682.068118884243</v>
      </c>
      <c r="CJ106" s="57">
        <f t="shared" si="1757"/>
        <v>23182.059604023714</v>
      </c>
      <c r="CK106" s="57">
        <f t="shared" si="1758"/>
        <v>23630.802153520752</v>
      </c>
      <c r="CL106" s="57">
        <f t="shared" si="1759"/>
        <v>24034.701884330658</v>
      </c>
      <c r="CM106" s="57">
        <f t="shared" si="1760"/>
        <v>24599.364148789326</v>
      </c>
      <c r="CN106" s="57">
        <f t="shared" si="1761"/>
        <v>25105.443630190661</v>
      </c>
      <c r="CO106" s="57">
        <f t="shared" si="1762"/>
        <v>25560.263176416829</v>
      </c>
      <c r="CP106" s="57">
        <f t="shared" si="1763"/>
        <v>25970.230279364725</v>
      </c>
      <c r="CQ106" s="57">
        <f t="shared" si="1764"/>
        <v>26540.951494444136</v>
      </c>
      <c r="CR106" s="57">
        <f t="shared" si="1765"/>
        <v>27053.08255763862</v>
      </c>
      <c r="CS106" s="57">
        <f t="shared" si="1766"/>
        <v>27513.947237933793</v>
      </c>
      <c r="CT106" s="57">
        <f t="shared" si="1767"/>
        <v>27929.95383319207</v>
      </c>
      <c r="CU106" s="57">
        <f t="shared" si="1768"/>
        <v>28506.709604043062</v>
      </c>
      <c r="CV106" s="57">
        <f t="shared" si="1769"/>
        <v>29024.870903537681</v>
      </c>
      <c r="CW106" s="57">
        <f t="shared" si="1770"/>
        <v>29491.762040595473</v>
      </c>
      <c r="CX106" s="57">
        <f t="shared" si="1771"/>
        <v>29913.79178552104</v>
      </c>
      <c r="CY106" s="57">
        <f t="shared" si="1772"/>
        <v>30496.567812330912</v>
      </c>
      <c r="CZ106" s="57">
        <f t="shared" si="1773"/>
        <v>31020.746835789549</v>
      </c>
      <c r="DA106" s="57">
        <f t="shared" si="1774"/>
        <v>31493.653481315854</v>
      </c>
      <c r="DB106" s="57">
        <f t="shared" si="1775"/>
        <v>31921.696796151369</v>
      </c>
      <c r="DC106" s="57">
        <f t="shared" si="1776"/>
        <v>32510.484696632451</v>
      </c>
      <c r="DD106" s="57">
        <f t="shared" si="1777"/>
        <v>33040.674109553394</v>
      </c>
      <c r="DE106" s="57">
        <f t="shared" si="1778"/>
        <v>33519.58984585922</v>
      </c>
      <c r="DF106" s="57">
        <f t="shared" si="1779"/>
        <v>33953.641115126818</v>
      </c>
      <c r="DG106" s="57">
        <f t="shared" si="1780"/>
        <v>34548.435975735963</v>
      </c>
      <c r="DH106" s="57">
        <f t="shared" si="1781"/>
        <v>35084.63147876897</v>
      </c>
      <c r="DI106" s="57">
        <f t="shared" si="1782"/>
        <v>35569.552543922851</v>
      </c>
      <c r="DJ106" s="57">
        <f t="shared" si="1783"/>
        <v>36009.608475932495</v>
      </c>
      <c r="DK106" s="57">
        <f t="shared" si="1784"/>
        <v>36610.407416440932</v>
      </c>
      <c r="DL106" s="57">
        <f t="shared" si="1785"/>
        <v>37152.606489385813</v>
      </c>
      <c r="DM106" s="57">
        <f t="shared" si="1786"/>
        <v>37643.530678212584</v>
      </c>
      <c r="DN106" s="57">
        <f t="shared" si="1787"/>
        <v>38089.589343436011</v>
      </c>
      <c r="DO106" s="57">
        <f t="shared" si="1788"/>
        <v>38696.390675506511</v>
      </c>
      <c r="DP106" s="57">
        <f t="shared" si="1789"/>
        <v>39244.591841068199</v>
      </c>
      <c r="DQ106" s="57">
        <f t="shared" si="1790"/>
        <v>39741.517860934677</v>
      </c>
      <c r="DR106" s="57">
        <f t="shared" si="1791"/>
        <v>40193.578128317844</v>
      </c>
      <c r="DS106" s="57">
        <f t="shared" si="1792"/>
        <v>40806.380862278114</v>
      </c>
      <c r="DT106" s="57">
        <f t="shared" si="1793"/>
        <v>41360.583254493351</v>
      </c>
      <c r="DU106" s="57">
        <f t="shared" si="1794"/>
        <v>41863.51034768168</v>
      </c>
      <c r="DV106" s="57">
        <f t="shared" si="1795"/>
        <v>42321.571554221468</v>
      </c>
      <c r="DW106" s="57">
        <f t="shared" si="1796"/>
        <v>42940.37510994378</v>
      </c>
      <c r="DX106" s="57">
        <f t="shared" si="1797"/>
        <v>43500.578221200805</v>
      </c>
      <c r="DY106" s="57">
        <f t="shared" si="1798"/>
        <v>44009.505943550706</v>
      </c>
      <c r="DZ106" s="57">
        <f t="shared" si="1799"/>
        <v>44473.567700606865</v>
      </c>
      <c r="EA106" s="57">
        <f t="shared" si="1800"/>
        <v>45098.371738031004</v>
      </c>
      <c r="EB106" s="57">
        <f t="shared" si="1801"/>
        <v>45664.575270777124</v>
      </c>
      <c r="EC106" s="57">
        <f t="shared" si="1802"/>
        <v>46179.503361929979</v>
      </c>
      <c r="ED106" s="57">
        <f t="shared" si="1803"/>
        <v>46649.565441688726</v>
      </c>
      <c r="EE106" s="57">
        <f t="shared" si="1804"/>
        <v>47280.369761477632</v>
      </c>
      <c r="EF106" s="57">
        <f t="shared" si="1805"/>
        <v>47852.573541292928</v>
      </c>
      <c r="EG106" s="57">
        <f t="shared" si="1806"/>
        <v>48373.501848631306</v>
      </c>
      <c r="EH106" s="57">
        <f t="shared" si="1807"/>
        <v>48849.564117552392</v>
      </c>
      <c r="EI106" s="57">
        <f t="shared" si="1808"/>
        <v>49486.36860285834</v>
      </c>
      <c r="EJ106" s="57">
        <f t="shared" si="1809"/>
        <v>50064.572527501048</v>
      </c>
      <c r="EK106" s="57">
        <f t="shared" si="1810"/>
        <v>50591.500961563419</v>
      </c>
      <c r="EL106" s="57">
        <f t="shared" si="1811"/>
        <v>51073.56334136799</v>
      </c>
      <c r="EM106" s="57">
        <f t="shared" si="1812"/>
        <v>51716.367923696991</v>
      </c>
      <c r="EN106" s="57">
        <f t="shared" si="1813"/>
        <v>52300.571933234867</v>
      </c>
      <c r="EO106" s="57">
        <f t="shared" si="1814"/>
        <v>52833.500441580509</v>
      </c>
      <c r="EP106" s="57">
        <f t="shared" si="1815"/>
        <v>53321.562886382948</v>
      </c>
      <c r="EQ106" s="57">
        <f t="shared" si="1816"/>
        <v>53970.367525585083</v>
      </c>
      <c r="ER106" s="57">
        <f t="shared" si="1817"/>
        <v>54560.571584886951</v>
      </c>
      <c r="ES106" s="57">
        <f t="shared" si="1818"/>
        <v>55099.500136776085</v>
      </c>
      <c r="ET106" s="57">
        <f t="shared" si="1819"/>
        <v>55593.562619679076</v>
      </c>
      <c r="EU106" s="57">
        <f t="shared" si="1820"/>
        <v>56248.367292219191</v>
      </c>
      <c r="EV106" s="57">
        <f t="shared" si="1821"/>
        <v>56844.571380691792</v>
      </c>
      <c r="EW106" s="57">
        <f t="shared" si="1822"/>
        <v>57389.49995810532</v>
      </c>
      <c r="EX106" s="57">
        <f t="shared" si="1823"/>
        <v>57889.562463342154</v>
      </c>
      <c r="EY106" s="57">
        <f t="shared" si="1824"/>
        <v>58550.367155424385</v>
      </c>
      <c r="EZ106" s="57">
        <f t="shared" si="1825"/>
        <v>59152.571260996338</v>
      </c>
      <c r="FA106" s="57">
        <f t="shared" si="1826"/>
        <v>59703.499853371795</v>
      </c>
      <c r="FB106" s="57">
        <f t="shared" si="1827"/>
        <v>60209.562371700318</v>
      </c>
    </row>
    <row r="107" spans="1:158" x14ac:dyDescent="0.2">
      <c r="A107" s="113" t="s">
        <v>150</v>
      </c>
      <c r="B107" s="54"/>
      <c r="C107" s="54">
        <f>SUM(C108:C110)</f>
        <v>0</v>
      </c>
      <c r="D107" s="54">
        <f t="shared" ref="D107:AA107" si="1832">SUM(D108:D110)</f>
        <v>0</v>
      </c>
      <c r="E107" s="54">
        <f t="shared" si="1832"/>
        <v>0</v>
      </c>
      <c r="F107" s="54">
        <f t="shared" si="1832"/>
        <v>0</v>
      </c>
      <c r="G107" s="54">
        <f t="shared" si="1832"/>
        <v>0</v>
      </c>
      <c r="H107" s="54">
        <f t="shared" si="1832"/>
        <v>0</v>
      </c>
      <c r="I107" s="54">
        <f t="shared" si="1832"/>
        <v>0</v>
      </c>
      <c r="J107" s="54">
        <f t="shared" si="1832"/>
        <v>0</v>
      </c>
      <c r="K107" s="54">
        <f t="shared" si="1832"/>
        <v>0</v>
      </c>
      <c r="L107" s="54">
        <f t="shared" si="1832"/>
        <v>0</v>
      </c>
      <c r="M107" s="54">
        <f t="shared" si="1832"/>
        <v>0</v>
      </c>
      <c r="N107" s="54">
        <f t="shared" si="1832"/>
        <v>0</v>
      </c>
      <c r="O107" s="54">
        <f t="shared" si="1832"/>
        <v>0</v>
      </c>
      <c r="P107" s="54">
        <f t="shared" si="1832"/>
        <v>0</v>
      </c>
      <c r="Q107" s="54">
        <f t="shared" si="1832"/>
        <v>0</v>
      </c>
      <c r="R107" s="54">
        <f t="shared" si="1832"/>
        <v>0</v>
      </c>
      <c r="S107" s="54">
        <f t="shared" si="1832"/>
        <v>2900</v>
      </c>
      <c r="T107" s="54">
        <f t="shared" si="1832"/>
        <v>5424.7142857142862</v>
      </c>
      <c r="U107" s="54">
        <f t="shared" si="1832"/>
        <v>7626.832482993198</v>
      </c>
      <c r="V107" s="54">
        <f t="shared" si="1832"/>
        <v>9551.430322724329</v>
      </c>
      <c r="W107" s="54">
        <f t="shared" si="1832"/>
        <v>11237.091855655244</v>
      </c>
      <c r="X107" s="54">
        <f t="shared" si="1832"/>
        <v>12716.863927560094</v>
      </c>
      <c r="Y107" s="54">
        <f t="shared" si="1832"/>
        <v>14019.068253988808</v>
      </c>
      <c r="Z107" s="54">
        <f t="shared" si="1832"/>
        <v>15167.992572939398</v>
      </c>
      <c r="AA107" s="54">
        <f t="shared" si="1832"/>
        <v>16184.479085587242</v>
      </c>
      <c r="AB107" s="54">
        <f t="shared" ref="AB107:CM107" si="1833">SUM(AB108:AB110)</f>
        <v>17086.425628083511</v>
      </c>
      <c r="AC107" s="54">
        <f t="shared" si="1833"/>
        <v>17889.212674041053</v>
      </c>
      <c r="AD107" s="54">
        <f t="shared" si="1833"/>
        <v>18606.067282322318</v>
      </c>
      <c r="AE107" s="54">
        <f t="shared" si="1833"/>
        <v>19248.373422933026</v>
      </c>
      <c r="AF107" s="54">
        <f t="shared" si="1833"/>
        <v>19825.936688567013</v>
      </c>
      <c r="AG107" s="54">
        <f t="shared" si="1833"/>
        <v>20347.210191223887</v>
      </c>
      <c r="AH107" s="54">
        <f t="shared" si="1833"/>
        <v>20819.487419010169</v>
      </c>
      <c r="AI107" s="54">
        <f t="shared" si="1833"/>
        <v>24149.066959563537</v>
      </c>
      <c r="AJ107" s="54">
        <f t="shared" si="1833"/>
        <v>27066.107545396357</v>
      </c>
      <c r="AK107" s="54">
        <f t="shared" si="1833"/>
        <v>29628.009448536064</v>
      </c>
      <c r="AL107" s="54">
        <f t="shared" si="1833"/>
        <v>31883.92818002998</v>
      </c>
      <c r="AM107" s="54">
        <f t="shared" si="1833"/>
        <v>36775.98479714393</v>
      </c>
      <c r="AN107" s="54">
        <f t="shared" si="1833"/>
        <v>41065.010095336955</v>
      </c>
      <c r="AO107" s="54">
        <f t="shared" si="1833"/>
        <v>44834.682363375825</v>
      </c>
      <c r="AP107" s="54">
        <f t="shared" si="1833"/>
        <v>48156.68470189262</v>
      </c>
      <c r="AQ107" s="54">
        <f t="shared" si="1833"/>
        <v>53992.463200667204</v>
      </c>
      <c r="AR107" s="54">
        <f t="shared" si="1833"/>
        <v>59119.437660181051</v>
      </c>
      <c r="AS107" s="54">
        <f t="shared" si="1833"/>
        <v>63635.536756232519</v>
      </c>
      <c r="AT107" s="54">
        <f t="shared" si="1833"/>
        <v>67624.694015164932</v>
      </c>
      <c r="AU107" s="54">
        <f t="shared" si="1833"/>
        <v>74058.894692311835</v>
      </c>
      <c r="AV107" s="54">
        <f t="shared" si="1833"/>
        <v>79724.632706252567</v>
      </c>
      <c r="AW107" s="54">
        <f t="shared" si="1833"/>
        <v>84727.655867247013</v>
      </c>
      <c r="AX107" s="54">
        <f t="shared" si="1833"/>
        <v>89158.641151173229</v>
      </c>
      <c r="AY107" s="54">
        <f t="shared" si="1833"/>
        <v>95995.394684873274</v>
      </c>
      <c r="AZ107" s="54">
        <f t="shared" si="1833"/>
        <v>102029.43948140147</v>
      </c>
      <c r="BA107" s="54">
        <f t="shared" si="1833"/>
        <v>107370.87246628627</v>
      </c>
      <c r="BB107" s="54">
        <f t="shared" si="1833"/>
        <v>112114.13535402632</v>
      </c>
      <c r="BC107" s="54">
        <f t="shared" si="1833"/>
        <v>119240.296428612</v>
      </c>
      <c r="BD107" s="54">
        <f t="shared" si="1833"/>
        <v>125543.70829787021</v>
      </c>
      <c r="BE107" s="54">
        <f t="shared" si="1833"/>
        <v>131136.92489123784</v>
      </c>
      <c r="BF107" s="54">
        <f t="shared" si="1833"/>
        <v>136116.52373146539</v>
      </c>
      <c r="BG107" s="54">
        <f t="shared" si="1833"/>
        <v>143465.43178678636</v>
      </c>
      <c r="BH107" s="54">
        <f t="shared" si="1833"/>
        <v>149979.62104036458</v>
      </c>
      <c r="BI107" s="54">
        <f t="shared" si="1833"/>
        <v>155773.05795575277</v>
      </c>
      <c r="BJ107" s="54">
        <f t="shared" si="1833"/>
        <v>160943.55364373545</v>
      </c>
      <c r="BK107" s="54">
        <f t="shared" si="1833"/>
        <v>168475.1136977674</v>
      </c>
      <c r="BL107" s="54">
        <f t="shared" si="1833"/>
        <v>175164.65439833858</v>
      </c>
      <c r="BM107" s="54">
        <f t="shared" si="1833"/>
        <v>181126.96994582732</v>
      </c>
      <c r="BN107" s="54">
        <f t="shared" si="1833"/>
        <v>186460.59793765086</v>
      </c>
      <c r="BO107" s="54">
        <f t="shared" si="1833"/>
        <v>194150.18240741268</v>
      </c>
      <c r="BP107" s="54">
        <f t="shared" si="1833"/>
        <v>200993.20142580086</v>
      </c>
      <c r="BQ107" s="54">
        <f t="shared" si="1833"/>
        <v>207104.94417870883</v>
      </c>
      <c r="BR107" s="54">
        <f t="shared" si="1833"/>
        <v>212584.38495720402</v>
      </c>
      <c r="BS107" s="54">
        <f t="shared" si="1833"/>
        <v>220416.55356423327</v>
      </c>
      <c r="BT107" s="54">
        <f t="shared" si="1833"/>
        <v>227399.26929802907</v>
      </c>
      <c r="BU107" s="54">
        <f t="shared" si="1833"/>
        <v>233648.12356487571</v>
      </c>
      <c r="BV107" s="54">
        <f t="shared" si="1833"/>
        <v>239262.35867339783</v>
      </c>
      <c r="BW107" s="54">
        <f t="shared" si="1833"/>
        <v>247227.2424160142</v>
      </c>
      <c r="BX107" s="54">
        <f t="shared" si="1833"/>
        <v>254340.80568393791</v>
      </c>
      <c r="BY107" s="54">
        <f t="shared" si="1833"/>
        <v>260718.82824254659</v>
      </c>
      <c r="BZ107" s="54">
        <f t="shared" si="1833"/>
        <v>266460.7202829718</v>
      </c>
      <c r="CA107" s="54">
        <f t="shared" si="1833"/>
        <v>274551.89941027533</v>
      </c>
      <c r="CB107" s="54">
        <f t="shared" si="1833"/>
        <v>281790.53036164952</v>
      </c>
      <c r="CC107" s="54">
        <f t="shared" si="1833"/>
        <v>288292.5126219524</v>
      </c>
      <c r="CD107" s="54">
        <f t="shared" si="1833"/>
        <v>294157.36358729005</v>
      </c>
      <c r="CE107" s="54">
        <f t="shared" si="1833"/>
        <v>302370.59696705511</v>
      </c>
      <c r="CF107" s="54">
        <f t="shared" si="1833"/>
        <v>309730.46374376345</v>
      </c>
      <c r="CG107" s="54">
        <f t="shared" si="1833"/>
        <v>316352.94088035921</v>
      </c>
      <c r="CH107" s="54">
        <f t="shared" si="1833"/>
        <v>322337.61544501199</v>
      </c>
      <c r="CI107" s="54">
        <f t="shared" si="1833"/>
        <v>330670.06386051164</v>
      </c>
      <c r="CJ107" s="54">
        <f t="shared" si="1833"/>
        <v>338148.59361204784</v>
      </c>
      <c r="CK107" s="54">
        <f t="shared" si="1833"/>
        <v>344889.23261555773</v>
      </c>
      <c r="CL107" s="54">
        <f t="shared" si="1833"/>
        <v>350991.61392750998</v>
      </c>
      <c r="CM107" s="54">
        <f t="shared" si="1833"/>
        <v>359441.35551264411</v>
      </c>
      <c r="CN107" s="54">
        <f t="shared" ref="CN107:EY107" si="1834">SUM(CN108:CN110)</f>
        <v>367036.80241162586</v>
      </c>
      <c r="CO107" s="54">
        <f t="shared" si="1834"/>
        <v>373894.01651791233</v>
      </c>
      <c r="CP107" s="54">
        <f t="shared" si="1834"/>
        <v>380112.66165088135</v>
      </c>
      <c r="CQ107" s="54">
        <f t="shared" si="1834"/>
        <v>388678.38364713633</v>
      </c>
      <c r="CR107" s="54">
        <f t="shared" si="1834"/>
        <v>396389.55281665188</v>
      </c>
      <c r="CS107" s="54">
        <f t="shared" si="1834"/>
        <v>403362.25397716044</v>
      </c>
      <c r="CT107" s="54">
        <f t="shared" si="1834"/>
        <v>409696.17175742856</v>
      </c>
      <c r="CU107" s="54">
        <f t="shared" si="1834"/>
        <v>418376.97089447669</v>
      </c>
      <c r="CV107" s="54">
        <f t="shared" si="1834"/>
        <v>426203.03887416521</v>
      </c>
      <c r="CW107" s="54">
        <f t="shared" si="1834"/>
        <v>433290.47613096563</v>
      </c>
      <c r="CX107" s="54">
        <f t="shared" si="1834"/>
        <v>439738.98149968963</v>
      </c>
      <c r="CY107" s="54">
        <f t="shared" si="1834"/>
        <v>448534.2326461011</v>
      </c>
      <c r="CZ107" s="54">
        <f t="shared" si="1834"/>
        <v>456474.62882747944</v>
      </c>
      <c r="DA107" s="54">
        <f t="shared" si="1834"/>
        <v>463676.28120040504</v>
      </c>
      <c r="DB107" s="54">
        <f t="shared" si="1834"/>
        <v>470238.89836982463</v>
      </c>
      <c r="DC107" s="54">
        <f t="shared" si="1834"/>
        <v>479148.16690745158</v>
      </c>
      <c r="DD107" s="54">
        <f t="shared" si="1834"/>
        <v>487202.49419157766</v>
      </c>
      <c r="DE107" s="54">
        <f t="shared" si="1834"/>
        <v>494517.99878645426</v>
      </c>
      <c r="DF107" s="54">
        <f t="shared" si="1834"/>
        <v>501194.39605609077</v>
      </c>
      <c r="DG107" s="54">
        <f t="shared" si="1834"/>
        <v>510217.37874122948</v>
      </c>
      <c r="DH107" s="54">
        <f t="shared" si="1834"/>
        <v>518385.35985219409</v>
      </c>
      <c r="DI107" s="54">
        <f t="shared" si="1834"/>
        <v>525814.46309632983</v>
      </c>
      <c r="DJ107" s="54">
        <f t="shared" si="1834"/>
        <v>532604.40853537607</v>
      </c>
      <c r="DK107" s="54">
        <f t="shared" si="1834"/>
        <v>541740.8932019762</v>
      </c>
      <c r="DL107" s="54">
        <f t="shared" si="1834"/>
        <v>550022.33402841538</v>
      </c>
      <c r="DM107" s="54">
        <f t="shared" si="1834"/>
        <v>557564.85830666102</v>
      </c>
      <c r="DN107" s="54">
        <f t="shared" si="1834"/>
        <v>564468.18937536271</v>
      </c>
      <c r="DO107" s="54">
        <f t="shared" si="1834"/>
        <v>573718.02726330026</v>
      </c>
      <c r="DP107" s="54">
        <f t="shared" si="1834"/>
        <v>582112.79164263071</v>
      </c>
      <c r="DQ107" s="54">
        <f t="shared" si="1834"/>
        <v>589768.61231123202</v>
      </c>
      <c r="DR107" s="54">
        <f t="shared" si="1834"/>
        <v>596785.21490001224</v>
      </c>
      <c r="DS107" s="54">
        <f t="shared" si="1834"/>
        <v>606148.30153485842</v>
      </c>
      <c r="DT107" s="54">
        <f t="shared" si="1834"/>
        <v>614656.29380673892</v>
      </c>
      <c r="DU107" s="54">
        <f t="shared" si="1834"/>
        <v>622425.323269416</v>
      </c>
      <c r="DV107" s="54">
        <f t="shared" si="1834"/>
        <v>629555.1171607672</v>
      </c>
      <c r="DW107" s="54">
        <f t="shared" si="1834"/>
        <v>639031.37907751661</v>
      </c>
      <c r="DX107" s="54">
        <f t="shared" si="1834"/>
        <v>647652.53195700131</v>
      </c>
      <c r="DY107" s="54">
        <f t="shared" si="1834"/>
        <v>655534.70858552877</v>
      </c>
      <c r="DZ107" s="54">
        <f t="shared" si="1834"/>
        <v>662777.63732941821</v>
      </c>
      <c r="EA107" s="54">
        <f t="shared" si="1834"/>
        <v>672367.02281860635</v>
      </c>
      <c r="EB107" s="54">
        <f t="shared" si="1834"/>
        <v>681101.28893652221</v>
      </c>
      <c r="EC107" s="54">
        <f t="shared" si="1834"/>
        <v>689096.56933584949</v>
      </c>
      <c r="ED107" s="54">
        <f t="shared" si="1834"/>
        <v>696452.59317633859</v>
      </c>
      <c r="EE107" s="54">
        <f t="shared" si="1834"/>
        <v>706155.06581459707</v>
      </c>
      <c r="EF107" s="54">
        <f t="shared" si="1834"/>
        <v>715002.41179962002</v>
      </c>
      <c r="EG107" s="54">
        <f t="shared" si="1834"/>
        <v>723110.76539372467</v>
      </c>
      <c r="EH107" s="54">
        <f t="shared" si="1834"/>
        <v>730579.85631508892</v>
      </c>
      <c r="EI107" s="54">
        <f t="shared" si="1834"/>
        <v>740395.39043186826</v>
      </c>
      <c r="EJ107" s="54">
        <f t="shared" si="1834"/>
        <v>749355.7927616816</v>
      </c>
      <c r="EK107" s="54">
        <f t="shared" si="1834"/>
        <v>757577.19799616537</v>
      </c>
      <c r="EL107" s="54">
        <f t="shared" si="1834"/>
        <v>765159.33624682354</v>
      </c>
      <c r="EM107" s="54">
        <f t="shared" si="1834"/>
        <v>775087.91374217533</v>
      </c>
      <c r="EN107" s="54">
        <f t="shared" si="1834"/>
        <v>784161.35583001468</v>
      </c>
      <c r="EO107" s="54">
        <f t="shared" si="1834"/>
        <v>792495.79750450177</v>
      </c>
      <c r="EP107" s="54">
        <f t="shared" si="1834"/>
        <v>800190.96915433812</v>
      </c>
      <c r="EQ107" s="54">
        <f t="shared" si="1834"/>
        <v>810232.57726204128</v>
      </c>
      <c r="ER107" s="54">
        <f t="shared" si="1834"/>
        <v>819419.04740815039</v>
      </c>
      <c r="ES107" s="54">
        <f t="shared" si="1834"/>
        <v>827866.51480010361</v>
      </c>
      <c r="ET107" s="54">
        <f t="shared" si="1834"/>
        <v>835674.71002204402</v>
      </c>
      <c r="EU107" s="54">
        <f t="shared" si="1834"/>
        <v>845829.33973558969</v>
      </c>
      <c r="EV107" s="54">
        <f t="shared" si="1834"/>
        <v>855128.82968541037</v>
      </c>
      <c r="EW107" s="54">
        <f t="shared" si="1834"/>
        <v>863689.3152293571</v>
      </c>
      <c r="EX107" s="54">
        <f t="shared" si="1834"/>
        <v>871610.52708941768</v>
      </c>
      <c r="EY107" s="54">
        <f t="shared" si="1834"/>
        <v>881878.17205353931</v>
      </c>
      <c r="EZ107" s="54">
        <f t="shared" ref="EZ107:FB107" si="1835">SUM(EZ108:EZ110)</f>
        <v>891290.67598216853</v>
      </c>
      <c r="FA107" s="54">
        <f t="shared" si="1835"/>
        <v>899964.17433926382</v>
      </c>
      <c r="FB107" s="54">
        <f t="shared" si="1835"/>
        <v>907998.39794406015</v>
      </c>
    </row>
    <row r="108" spans="1:158" x14ac:dyDescent="0.2">
      <c r="A108" s="103" t="s">
        <v>101</v>
      </c>
      <c r="B108" s="95"/>
      <c r="C108" s="55">
        <f t="shared" si="1828"/>
        <v>0</v>
      </c>
      <c r="D108" s="55">
        <f t="shared" ref="D108:AA108" si="1836">C108+D84-D96</f>
        <v>0</v>
      </c>
      <c r="E108" s="55">
        <f t="shared" si="1836"/>
        <v>0</v>
      </c>
      <c r="F108" s="55">
        <f t="shared" si="1836"/>
        <v>0</v>
      </c>
      <c r="G108" s="55">
        <f t="shared" si="1836"/>
        <v>0</v>
      </c>
      <c r="H108" s="55">
        <f t="shared" si="1836"/>
        <v>0</v>
      </c>
      <c r="I108" s="55">
        <f t="shared" si="1836"/>
        <v>0</v>
      </c>
      <c r="J108" s="55">
        <f t="shared" si="1836"/>
        <v>0</v>
      </c>
      <c r="K108" s="56">
        <f t="shared" si="1836"/>
        <v>0</v>
      </c>
      <c r="L108" s="56">
        <f t="shared" si="1836"/>
        <v>0</v>
      </c>
      <c r="M108" s="56">
        <f t="shared" si="1836"/>
        <v>0</v>
      </c>
      <c r="N108" s="56">
        <f t="shared" si="1836"/>
        <v>0</v>
      </c>
      <c r="O108" s="56">
        <f t="shared" si="1836"/>
        <v>0</v>
      </c>
      <c r="P108" s="56">
        <f t="shared" si="1836"/>
        <v>0</v>
      </c>
      <c r="Q108" s="56">
        <f t="shared" si="1836"/>
        <v>0</v>
      </c>
      <c r="R108" s="56">
        <f t="shared" si="1836"/>
        <v>0</v>
      </c>
      <c r="S108" s="57">
        <f t="shared" si="1836"/>
        <v>1800</v>
      </c>
      <c r="T108" s="57">
        <f t="shared" si="1836"/>
        <v>3355.7142857142858</v>
      </c>
      <c r="U108" s="57">
        <f t="shared" si="1836"/>
        <v>4702.0408163265311</v>
      </c>
      <c r="V108" s="57">
        <f t="shared" si="1836"/>
        <v>5868.8921282798838</v>
      </c>
      <c r="W108" s="57">
        <f t="shared" si="1836"/>
        <v>6881.9075385256147</v>
      </c>
      <c r="X108" s="57">
        <f t="shared" si="1836"/>
        <v>7763.0636044505263</v>
      </c>
      <c r="Y108" s="57">
        <f t="shared" si="1836"/>
        <v>8531.1973752433078</v>
      </c>
      <c r="Z108" s="57">
        <f t="shared" si="1836"/>
        <v>9202.4548930656929</v>
      </c>
      <c r="AA108" s="57">
        <f t="shared" si="1836"/>
        <v>9790.6756226277375</v>
      </c>
      <c r="AB108" s="57">
        <f t="shared" ref="AB108:AB110" si="1837">AA108+AB84-AB96</f>
        <v>10307.721962252346</v>
      </c>
      <c r="AC108" s="57">
        <f t="shared" ref="AC108:AC110" si="1838">AB108+AC84-AC96</f>
        <v>10763.761681930582</v>
      </c>
      <c r="AD108" s="57">
        <f t="shared" ref="AD108:AD110" si="1839">AC108+AD84-AD96</f>
        <v>11167.510013083356</v>
      </c>
      <c r="AE108" s="57">
        <f t="shared" ref="AE108:AE110" si="1840">AD108+AE84-AE96</f>
        <v>11526.437154071449</v>
      </c>
      <c r="AF108" s="57">
        <f t="shared" ref="AF108:AF110" si="1841">AE108+AF84-AF96</f>
        <v>11846.946132061243</v>
      </c>
      <c r="AG108" s="57">
        <f t="shared" ref="AG108:AG110" si="1842">AF108+AG84-AG96</f>
        <v>12134.525256052493</v>
      </c>
      <c r="AH108" s="57">
        <f t="shared" ref="AH108:AH110" si="1843">AG108+AH84-AH96</f>
        <v>12393.878790902138</v>
      </c>
      <c r="AI108" s="57">
        <f t="shared" ref="AI108:AI110" si="1844">AH108+AI84-AI96</f>
        <v>14429.038963630404</v>
      </c>
      <c r="AJ108" s="57">
        <f t="shared" ref="AJ108:AJ110" si="1845">AI108+AJ84-AJ96</f>
        <v>16199.176254540345</v>
      </c>
      <c r="AK108" s="57">
        <f t="shared" ref="AK108:AK110" si="1846">AJ108+AK84-AK96</f>
        <v>17742.151075320297</v>
      </c>
      <c r="AL108" s="57">
        <f t="shared" ref="AL108:AL110" si="1847">AK108+AL84-AL96</f>
        <v>19090.415207417398</v>
      </c>
      <c r="AM108" s="57">
        <f t="shared" ref="AM108:AM110" si="1848">AL108+AM84-AM96</f>
        <v>22071.784463500626</v>
      </c>
      <c r="AN108" s="57">
        <f t="shared" ref="AN108:AN110" si="1849">AM108+AN84-AN96</f>
        <v>24665.815254429108</v>
      </c>
      <c r="AO108" s="57">
        <f t="shared" ref="AO108:AO110" si="1850">AN108+AO84-AO96</f>
        <v>26927.84164665352</v>
      </c>
      <c r="AP108" s="57">
        <f t="shared" ref="AP108:AP110" si="1851">AO108+AP84-AP96</f>
        <v>28905.292839988731</v>
      </c>
      <c r="AQ108" s="57">
        <f t="shared" ref="AQ108:AQ110" si="1852">AP108+AQ84-AQ96</f>
        <v>32438.822434276055</v>
      </c>
      <c r="AR108" s="57">
        <f t="shared" ref="AR108:AR110" si="1853">AQ108+AR84-AR96</f>
        <v>35518.990657950897</v>
      </c>
      <c r="AS108" s="57">
        <f t="shared" ref="AS108:AS110" si="1854">AR108+AS84-AS96</f>
        <v>38210.563421100771</v>
      </c>
      <c r="AT108" s="57">
        <f t="shared" ref="AT108:AT110" si="1855">AS108+AT84-AT96</f>
        <v>40569.054360943519</v>
      </c>
      <c r="AU108" s="57">
        <f t="shared" ref="AU108:AU110" si="1856">AT108+AU84-AU96</f>
        <v>44442.046595094442</v>
      </c>
      <c r="AV108" s="57">
        <f t="shared" ref="AV108:AV110" si="1857">AU108+AV84-AV96</f>
        <v>47826.039938652379</v>
      </c>
      <c r="AW108" s="57">
        <f t="shared" ref="AW108:AW110" si="1858">AV108+AW84-AW96</f>
        <v>50790.891375987754</v>
      </c>
      <c r="AX108" s="57">
        <f t="shared" ref="AX108:AX110" si="1859">AW108+AX84-AX96</f>
        <v>53396.478322275216</v>
      </c>
      <c r="AY108" s="57">
        <f t="shared" ref="AY108:AY110" si="1860">AX108+AY84-AY96</f>
        <v>57494.124276235896</v>
      </c>
      <c r="AZ108" s="57">
        <f t="shared" ref="AZ108:AZ110" si="1861">AY108+AZ84-AZ96</f>
        <v>61083.535093916485</v>
      </c>
      <c r="BA108" s="57">
        <f t="shared" ref="BA108:BA110" si="1862">AZ108+BA84-BA96</f>
        <v>64237.315794785565</v>
      </c>
      <c r="BB108" s="57">
        <f t="shared" ref="BB108:BB110" si="1863">BA108+BB84-BB96</f>
        <v>67017.699252673337</v>
      </c>
      <c r="BC108" s="57">
        <f t="shared" ref="BC108:BC110" si="1864">BB108+BC84-BC96</f>
        <v>71278.027930862852</v>
      </c>
      <c r="BD108" s="57">
        <f t="shared" ref="BD108:BD110" si="1865">BC108+BD84-BD96</f>
        <v>75019.738226453876</v>
      </c>
      <c r="BE108" s="57">
        <f t="shared" ref="BE108:BE110" si="1866">BD108+BE84-BE96</f>
        <v>78316.918479817599</v>
      </c>
      <c r="BF108" s="57">
        <f t="shared" ref="BF108:BF110" si="1867">BE108+BF84-BF96</f>
        <v>81233.072982700804</v>
      </c>
      <c r="BG108" s="57">
        <f t="shared" ref="BG108:BG110" si="1868">BF108+BG84-BG96</f>
        <v>85622.633985172113</v>
      </c>
      <c r="BH108" s="57">
        <f t="shared" ref="BH108:BH110" si="1869">BG108+BH84-BH96</f>
        <v>89487.971987290381</v>
      </c>
      <c r="BI108" s="57">
        <f t="shared" ref="BI108:BI110" si="1870">BH108+BI84-BI96</f>
        <v>92903.975989106038</v>
      </c>
      <c r="BJ108" s="57">
        <f t="shared" ref="BJ108:BJ110" si="1871">BI108+BJ84-BJ96</f>
        <v>95934.836562090888</v>
      </c>
      <c r="BK108" s="57">
        <f t="shared" ref="BK108:BK110" si="1872">BJ108+BK84-BK96</f>
        <v>100435.5741960779</v>
      </c>
      <c r="BL108" s="57">
        <f t="shared" ref="BL108:BL110" si="1873">BK108+BL84-BL96</f>
        <v>104409.0635966382</v>
      </c>
      <c r="BM108" s="57">
        <f t="shared" ref="BM108:BM110" si="1874">BL108+BM84-BM96</f>
        <v>107930.62593997559</v>
      </c>
      <c r="BN108" s="57">
        <f t="shared" ref="BN108:BN110" si="1875">BM108+BN84-BN96</f>
        <v>111064.82223426479</v>
      </c>
      <c r="BO108" s="57">
        <f t="shared" ref="BO108:BO110" si="1876">BN108+BO84-BO96</f>
        <v>115666.99048651267</v>
      </c>
      <c r="BP108" s="57">
        <f t="shared" ref="BP108:BP110" si="1877">BO108+BP84-BP96</f>
        <v>119740.27755986799</v>
      </c>
      <c r="BQ108" s="57">
        <f t="shared" ref="BQ108:BQ110" si="1878">BP108+BQ84-BQ96</f>
        <v>123360.23790845828</v>
      </c>
      <c r="BR108" s="57">
        <f t="shared" ref="BR108:BR110" si="1879">BQ108+BR84-BR96</f>
        <v>126591.63249296424</v>
      </c>
      <c r="BS108" s="57">
        <f t="shared" ref="BS108:BS110" si="1880">BR108+BS84-BS96</f>
        <v>131289.97070825507</v>
      </c>
      <c r="BT108" s="57">
        <f t="shared" ref="BT108:BT110" si="1881">BS108+BT84-BT96</f>
        <v>135458.5463213615</v>
      </c>
      <c r="BU108" s="57">
        <f t="shared" ref="BU108:BU110" si="1882">BT108+BU84-BU96</f>
        <v>139173.03970402415</v>
      </c>
      <c r="BV108" s="57">
        <f t="shared" ref="BV108:BV110" si="1883">BU108+BV84-BV96</f>
        <v>142498.31974630643</v>
      </c>
      <c r="BW108" s="57">
        <f t="shared" ref="BW108:BW110" si="1884">BV108+BW84-BW96</f>
        <v>147289.98835397695</v>
      </c>
      <c r="BX108" s="57">
        <f t="shared" ref="BX108:BX110" si="1885">BW108+BX84-BX96</f>
        <v>151551.41858912312</v>
      </c>
      <c r="BY108" s="57">
        <f t="shared" ref="BY108:BY110" si="1886">BX108+BY84-BY96</f>
        <v>155358.35879067695</v>
      </c>
      <c r="BZ108" s="57">
        <f t="shared" ref="BZ108:BZ110" si="1887">BY108+BZ84-BZ96</f>
        <v>158775.73610629453</v>
      </c>
      <c r="CA108" s="57">
        <f t="shared" ref="CA108:CA110" si="1888">BZ108+CA84-CA96</f>
        <v>163659.20237682387</v>
      </c>
      <c r="CB108" s="57">
        <f t="shared" ref="CB108:CB110" si="1889">CA108+CB84-CB96</f>
        <v>168012.17346584905</v>
      </c>
      <c r="CC108" s="57">
        <f t="shared" ref="CC108:CC110" si="1890">CB108+CC84-CC96</f>
        <v>171910.43439929918</v>
      </c>
      <c r="CD108" s="57">
        <f t="shared" ref="CD108:CD110" si="1891">CC108+CD84-CD96</f>
        <v>175418.94377082787</v>
      </c>
      <c r="CE108" s="57">
        <f t="shared" ref="CE108:CE110" si="1892">CD108+CE84-CE96</f>
        <v>180393.38037499532</v>
      </c>
      <c r="CF108" s="57">
        <f t="shared" ref="CF108:CF110" si="1893">CE108+CF84-CF96</f>
        <v>184837.18317856741</v>
      </c>
      <c r="CG108" s="57">
        <f t="shared" ref="CG108:CG110" si="1894">CF108+CG84-CG96</f>
        <v>188826.15701020064</v>
      </c>
      <c r="CH108" s="57">
        <f t="shared" ref="CH108:CH110" si="1895">CG108+CH84-CH96</f>
        <v>192425.27743731483</v>
      </c>
      <c r="CI108" s="57">
        <f t="shared" ref="CI108:CI110" si="1896">CH108+CI84-CI96</f>
        <v>197490.23780341272</v>
      </c>
      <c r="CJ108" s="57">
        <f t="shared" ref="CJ108:CJ110" si="1897">CI108+CJ84-CJ96</f>
        <v>202024.48954578233</v>
      </c>
      <c r="CK108" s="57">
        <f t="shared" ref="CK108:CK110" si="1898">CJ108+CK84-CK96</f>
        <v>206103.84818209914</v>
      </c>
      <c r="CL108" s="57">
        <f t="shared" ref="CL108:CL110" si="1899">CK108+CL84-CL96</f>
        <v>209793.29844179927</v>
      </c>
      <c r="CM108" s="57">
        <f t="shared" ref="CM108:CM110" si="1900">CL108+CM84-CM96</f>
        <v>214948.54152154224</v>
      </c>
      <c r="CN108" s="57">
        <f t="shared" ref="CN108:CN110" si="1901">CM108+CN84-CN96</f>
        <v>219573.03558989335</v>
      </c>
      <c r="CO108" s="57">
        <f t="shared" ref="CO108:CO110" si="1902">CN108+CO84-CO96</f>
        <v>223742.6019341943</v>
      </c>
      <c r="CP108" s="57">
        <f t="shared" ref="CP108:CP110" si="1903">CO108+CP84-CP96</f>
        <v>227522.23022930941</v>
      </c>
      <c r="CQ108" s="57">
        <f t="shared" ref="CQ108:CQ110" si="1904">CP108+CQ84-CQ96</f>
        <v>232767.62591083665</v>
      </c>
      <c r="CR108" s="57">
        <f t="shared" ref="CR108:CR110" si="1905">CQ108+CR84-CR96</f>
        <v>237482.25078071712</v>
      </c>
      <c r="CS108" s="57">
        <f t="shared" ref="CS108:CS110" si="1906">CR108+CS84-CS96</f>
        <v>241741.92924061467</v>
      </c>
      <c r="CT108" s="57">
        <f t="shared" ref="CT108:CT110" si="1907">CS108+CT84-CT96</f>
        <v>245611.65363481254</v>
      </c>
      <c r="CU108" s="57">
        <f t="shared" ref="CU108:CU110" si="1908">CT108+CU84-CU96</f>
        <v>250947.1316869822</v>
      </c>
      <c r="CV108" s="57">
        <f t="shared" ref="CV108:CV110" si="1909">CU108+CV84-CV96</f>
        <v>255751.82716027048</v>
      </c>
      <c r="CW108" s="57">
        <f t="shared" ref="CW108:CW110" si="1910">CV108+CW84-CW96</f>
        <v>260101.5661373747</v>
      </c>
      <c r="CX108" s="57">
        <f t="shared" ref="CX108:CX110" si="1911">CW108+CX84-CX96</f>
        <v>264061.34240346408</v>
      </c>
      <c r="CY108" s="57">
        <f t="shared" ref="CY108:CY110" si="1912">CX108+CY84-CY96</f>
        <v>269486.86491725495</v>
      </c>
      <c r="CZ108" s="57">
        <f t="shared" ref="CZ108:CZ110" si="1913">CY108+CZ84-CZ96</f>
        <v>274381.59850050427</v>
      </c>
      <c r="DA108" s="57">
        <f t="shared" ref="DA108:DA110" si="1914">CZ108+DA84-DA96</f>
        <v>278821.37014328939</v>
      </c>
      <c r="DB108" s="57">
        <f t="shared" ref="DB108:DB110" si="1915">DA108+DB84-DB96</f>
        <v>282871.17440853379</v>
      </c>
      <c r="DC108" s="57">
        <f t="shared" ref="DC108:DC110" si="1916">DB108+DC84-DC96</f>
        <v>288386.72092160041</v>
      </c>
      <c r="DD108" s="57">
        <f t="shared" ref="DD108:DD110" si="1917">DC108+DD84-DD96</f>
        <v>293371.47507565748</v>
      </c>
      <c r="DE108" s="57">
        <f t="shared" ref="DE108:DE110" si="1918">DD108+DE84-DE96</f>
        <v>297901.26435056358</v>
      </c>
      <c r="DF108" s="57">
        <f t="shared" ref="DF108:DF110" si="1919">DE108+DF84-DF96</f>
        <v>302041.08372905449</v>
      </c>
      <c r="DG108" s="57">
        <f t="shared" ref="DG108:DG110" si="1920">DF108+DG84-DG96</f>
        <v>307646.64319633244</v>
      </c>
      <c r="DH108" s="57">
        <f t="shared" ref="DH108:DH110" si="1921">DG108+DH84-DH96</f>
        <v>312721.40845399926</v>
      </c>
      <c r="DI108" s="57">
        <f t="shared" ref="DI108:DI110" si="1922">DH108+DI84-DI96</f>
        <v>317341.20724628511</v>
      </c>
      <c r="DJ108" s="57">
        <f t="shared" ref="DJ108:DJ110" si="1923">DI108+DJ84-DJ96</f>
        <v>321571.0347825301</v>
      </c>
      <c r="DK108" s="57">
        <f t="shared" ref="DK108:DK110" si="1924">DJ108+DK84-DK96</f>
        <v>327266.60124216869</v>
      </c>
      <c r="DL108" s="57">
        <f t="shared" ref="DL108:DL110" si="1925">DK108+DL84-DL96</f>
        <v>332431.37249328749</v>
      </c>
      <c r="DM108" s="57">
        <f t="shared" ref="DM108:DM110" si="1926">DL108+DM84-DM96</f>
        <v>337141.17642281787</v>
      </c>
      <c r="DN108" s="57">
        <f t="shared" ref="DN108:DN110" si="1927">DM108+DN84-DN96</f>
        <v>341461.00836241536</v>
      </c>
      <c r="DO108" s="57">
        <f t="shared" ref="DO108:DO110" si="1928">DN108+DO84-DO96</f>
        <v>347246.57859635603</v>
      </c>
      <c r="DP108" s="57">
        <f t="shared" ref="DP108:DP110" si="1929">DO108+DP84-DP96</f>
        <v>352501.35308259091</v>
      </c>
      <c r="DQ108" s="57">
        <f t="shared" ref="DQ108:DQ110" si="1930">DP108+DQ84-DQ96</f>
        <v>357301.15978507797</v>
      </c>
      <c r="DR108" s="57">
        <f t="shared" ref="DR108:DR110" si="1931">DQ108+DR84-DR96</f>
        <v>361710.99410149542</v>
      </c>
      <c r="DS108" s="57">
        <f t="shared" ref="DS108:DS110" si="1932">DR108+DS84-DS96</f>
        <v>367586.5663727104</v>
      </c>
      <c r="DT108" s="57">
        <f t="shared" ref="DT108:DT110" si="1933">DS108+DT84-DT96</f>
        <v>372931.34260518034</v>
      </c>
      <c r="DU108" s="57">
        <f t="shared" ref="DU108:DU110" si="1934">DT108+DU84-DU96</f>
        <v>377821.15080444032</v>
      </c>
      <c r="DV108" s="57">
        <f t="shared" ref="DV108:DV110" si="1935">DU108+DV84-DV96</f>
        <v>382320.98640380602</v>
      </c>
      <c r="DW108" s="57">
        <f t="shared" ref="DW108:DW110" si="1936">DV108+DW84-DW96</f>
        <v>388286.55977469089</v>
      </c>
      <c r="DX108" s="57">
        <f t="shared" ref="DX108:DX110" si="1937">DW108+DX84-DX96</f>
        <v>393721.33694973506</v>
      </c>
      <c r="DY108" s="57">
        <f t="shared" ref="DY108:DY110" si="1938">DX108+DY84-DY96</f>
        <v>398701.1459569158</v>
      </c>
      <c r="DZ108" s="57">
        <f t="shared" ref="DZ108:DZ110" si="1939">DY108+DZ84-DZ96</f>
        <v>403290.98224878497</v>
      </c>
      <c r="EA108" s="57">
        <f t="shared" ref="EA108:EA110" si="1940">DZ108+EA84-EA96</f>
        <v>409346.55621324427</v>
      </c>
      <c r="EB108" s="57">
        <f t="shared" ref="EB108:EB110" si="1941">EA108+EB84-EB96</f>
        <v>414871.33389706654</v>
      </c>
      <c r="EC108" s="57">
        <f t="shared" ref="EC108:EC110" si="1942">EB108+EC84-EC96</f>
        <v>419941.14334034279</v>
      </c>
      <c r="ED108" s="57">
        <f t="shared" ref="ED108:ED110" si="1943">EC108+ED84-ED96</f>
        <v>424620.98000600812</v>
      </c>
      <c r="EE108" s="57">
        <f t="shared" ref="EE108:EE110" si="1944">ED108+EE84-EE96</f>
        <v>430766.55429086415</v>
      </c>
      <c r="EF108" s="57">
        <f t="shared" ref="EF108:EF110" si="1945">EE108+EF84-EF96</f>
        <v>436381.3322493122</v>
      </c>
      <c r="EG108" s="57">
        <f t="shared" ref="EG108:EG110" si="1946">EF108+EG84-EG96</f>
        <v>441541.14192798192</v>
      </c>
      <c r="EH108" s="57">
        <f t="shared" ref="EH108:EH110" si="1947">EG108+EH84-EH96</f>
        <v>446310.9787954131</v>
      </c>
      <c r="EI108" s="57">
        <f t="shared" ref="EI108:EI110" si="1948">EH108+EI84-EI96</f>
        <v>452546.55325321126</v>
      </c>
      <c r="EJ108" s="57">
        <f t="shared" ref="EJ108:EJ110" si="1949">EI108+EJ84-EJ96</f>
        <v>458251.33135989541</v>
      </c>
      <c r="EK108" s="57">
        <f t="shared" ref="EK108:EK110" si="1950">EJ108+EK84-EK96</f>
        <v>463501.14116562466</v>
      </c>
      <c r="EL108" s="57">
        <f t="shared" ref="EL108:EL110" si="1951">EK108+EL84-EL96</f>
        <v>468360.97814196401</v>
      </c>
      <c r="EM108" s="57">
        <f t="shared" ref="EM108:EM110" si="1952">EL108+EM84-EM96</f>
        <v>474686.55269311205</v>
      </c>
      <c r="EN108" s="57">
        <f t="shared" ref="EN108:EN110" si="1953">EM108+EN84-EN96</f>
        <v>480481.33087981038</v>
      </c>
      <c r="EO108" s="57">
        <f t="shared" ref="EO108:EO110" si="1954">EN108+EO84-EO96</f>
        <v>485821.14075412322</v>
      </c>
      <c r="EP108" s="57">
        <f t="shared" ref="EP108:EP110" si="1955">EO108+EP84-EP96</f>
        <v>490770.97778924851</v>
      </c>
      <c r="EQ108" s="57">
        <f t="shared" ref="EQ108:EQ110" si="1956">EP108+EQ84-EQ96</f>
        <v>497186.55239078455</v>
      </c>
      <c r="ER108" s="57">
        <f t="shared" ref="ER108:ER110" si="1957">EQ108+ER84-ER96</f>
        <v>503071.33062067244</v>
      </c>
      <c r="ES108" s="57">
        <f t="shared" ref="ES108:ES110" si="1958">ER108+ES84-ES96</f>
        <v>508501.140532005</v>
      </c>
      <c r="ET108" s="57">
        <f t="shared" ref="ET108:ET110" si="1959">ES108+ET84-ET96</f>
        <v>513540.97759886144</v>
      </c>
      <c r="EU108" s="57">
        <f t="shared" ref="EU108:EU110" si="1960">ET108+EU84-EU96</f>
        <v>520046.55222759559</v>
      </c>
      <c r="EV108" s="57">
        <f t="shared" ref="EV108:EV110" si="1961">EU108+EV84-EV96</f>
        <v>526021.33048079628</v>
      </c>
      <c r="EW108" s="57">
        <f t="shared" ref="EW108:EW110" si="1962">EV108+EW84-EW96</f>
        <v>531541.14041211118</v>
      </c>
      <c r="EX108" s="57">
        <f t="shared" ref="EX108:EX110" si="1963">EW108+EX84-EX96</f>
        <v>536670.97749609535</v>
      </c>
      <c r="EY108" s="57">
        <f t="shared" ref="EY108:EY110" si="1964">EX108+EY84-EY96</f>
        <v>543266.5521395104</v>
      </c>
      <c r="EZ108" s="57">
        <f t="shared" ref="EZ108:EZ110" si="1965">EY108+EZ84-EZ96</f>
        <v>549331.33040529466</v>
      </c>
      <c r="FA108" s="57">
        <f t="shared" ref="FA108:FA110" si="1966">EZ108+FA84-FA96</f>
        <v>554941.14034739544</v>
      </c>
      <c r="FB108" s="57">
        <f t="shared" ref="FB108:FB110" si="1967">FA108+FB84-FB96</f>
        <v>560160.97744062473</v>
      </c>
    </row>
    <row r="109" spans="1:158" x14ac:dyDescent="0.2">
      <c r="A109" s="103" t="s">
        <v>57</v>
      </c>
      <c r="B109" s="95"/>
      <c r="C109" s="55">
        <f t="shared" si="1828"/>
        <v>0</v>
      </c>
      <c r="D109" s="55">
        <f t="shared" ref="D109:AA109" si="1968">C109+D85-D97</f>
        <v>0</v>
      </c>
      <c r="E109" s="55">
        <f t="shared" si="1968"/>
        <v>0</v>
      </c>
      <c r="F109" s="55">
        <f t="shared" si="1968"/>
        <v>0</v>
      </c>
      <c r="G109" s="55">
        <f t="shared" si="1968"/>
        <v>0</v>
      </c>
      <c r="H109" s="55">
        <f t="shared" si="1968"/>
        <v>0</v>
      </c>
      <c r="I109" s="55">
        <f t="shared" si="1968"/>
        <v>0</v>
      </c>
      <c r="J109" s="55">
        <f t="shared" si="1968"/>
        <v>0</v>
      </c>
      <c r="K109" s="56">
        <f t="shared" si="1968"/>
        <v>0</v>
      </c>
      <c r="L109" s="56">
        <f t="shared" si="1968"/>
        <v>0</v>
      </c>
      <c r="M109" s="56">
        <f t="shared" si="1968"/>
        <v>0</v>
      </c>
      <c r="N109" s="56">
        <f t="shared" si="1968"/>
        <v>0</v>
      </c>
      <c r="O109" s="56">
        <f t="shared" si="1968"/>
        <v>0</v>
      </c>
      <c r="P109" s="56">
        <f t="shared" si="1968"/>
        <v>0</v>
      </c>
      <c r="Q109" s="56">
        <f t="shared" si="1968"/>
        <v>0</v>
      </c>
      <c r="R109" s="56">
        <f t="shared" si="1968"/>
        <v>0</v>
      </c>
      <c r="S109" s="57">
        <f t="shared" si="1968"/>
        <v>600</v>
      </c>
      <c r="T109" s="57">
        <f t="shared" si="1968"/>
        <v>1151.5</v>
      </c>
      <c r="U109" s="57">
        <f t="shared" si="1968"/>
        <v>1658.5416666666667</v>
      </c>
      <c r="V109" s="57">
        <f t="shared" si="1968"/>
        <v>2124.8298611111113</v>
      </c>
      <c r="W109" s="57">
        <f t="shared" si="1968"/>
        <v>2553.7607060185187</v>
      </c>
      <c r="X109" s="57">
        <f t="shared" si="1968"/>
        <v>2948.447313850309</v>
      </c>
      <c r="Y109" s="57">
        <f t="shared" si="1968"/>
        <v>3311.7433710294499</v>
      </c>
      <c r="Z109" s="57">
        <f t="shared" si="1968"/>
        <v>3646.2647567769959</v>
      </c>
      <c r="AA109" s="57">
        <f t="shared" si="1968"/>
        <v>3954.4093603789133</v>
      </c>
      <c r="AB109" s="57">
        <f t="shared" si="1837"/>
        <v>4238.3752470140043</v>
      </c>
      <c r="AC109" s="57">
        <f t="shared" si="1838"/>
        <v>4500.1773097628375</v>
      </c>
      <c r="AD109" s="57">
        <f t="shared" si="1839"/>
        <v>4741.6625339492675</v>
      </c>
      <c r="AE109" s="57">
        <f t="shared" si="1840"/>
        <v>4964.5239894534952</v>
      </c>
      <c r="AF109" s="57">
        <f t="shared" si="1841"/>
        <v>5170.3136569990374</v>
      </c>
      <c r="AG109" s="57">
        <f t="shared" si="1842"/>
        <v>5360.4541855824509</v>
      </c>
      <c r="AH109" s="57">
        <f t="shared" si="1843"/>
        <v>5536.2496701172468</v>
      </c>
      <c r="AI109" s="57">
        <f t="shared" si="1844"/>
        <v>6298.8955309408093</v>
      </c>
      <c r="AJ109" s="57">
        <f t="shared" si="1845"/>
        <v>7000.987570029075</v>
      </c>
      <c r="AK109" s="57">
        <f t="shared" si="1846"/>
        <v>7647.5719391933198</v>
      </c>
      <c r="AL109" s="57">
        <f t="shared" si="1847"/>
        <v>8243.2742775938768</v>
      </c>
      <c r="AM109" s="57">
        <f t="shared" si="1848"/>
        <v>9392.3347544610533</v>
      </c>
      <c r="AN109" s="57">
        <f t="shared" si="1849"/>
        <v>10450.140191589298</v>
      </c>
      <c r="AO109" s="57">
        <f t="shared" si="1850"/>
        <v>11424.295175623523</v>
      </c>
      <c r="AP109" s="57">
        <f t="shared" si="1851"/>
        <v>12321.770577654896</v>
      </c>
      <c r="AQ109" s="57">
        <f t="shared" si="1852"/>
        <v>13748.95636285032</v>
      </c>
      <c r="AR109" s="57">
        <f t="shared" si="1853"/>
        <v>15063.209999279459</v>
      </c>
      <c r="AS109" s="57">
        <f t="shared" si="1854"/>
        <v>16273.942499339506</v>
      </c>
      <c r="AT109" s="57">
        <f t="shared" si="1855"/>
        <v>17389.780624394549</v>
      </c>
      <c r="AU109" s="57">
        <f t="shared" si="1856"/>
        <v>19018.632239028335</v>
      </c>
      <c r="AV109" s="57">
        <f t="shared" si="1857"/>
        <v>20519.246219109307</v>
      </c>
      <c r="AW109" s="57">
        <f t="shared" si="1858"/>
        <v>21902.30903418353</v>
      </c>
      <c r="AX109" s="57">
        <f t="shared" si="1859"/>
        <v>23177.616614668237</v>
      </c>
      <c r="AY109" s="57">
        <f t="shared" si="1860"/>
        <v>24954.148563445884</v>
      </c>
      <c r="AZ109" s="57">
        <f t="shared" si="1861"/>
        <v>26591.636183158727</v>
      </c>
      <c r="BA109" s="57">
        <f t="shared" si="1862"/>
        <v>28101.666501228832</v>
      </c>
      <c r="BB109" s="57">
        <f t="shared" si="1863"/>
        <v>29494.860959459762</v>
      </c>
      <c r="BC109" s="57">
        <f t="shared" si="1864"/>
        <v>31380.955879504785</v>
      </c>
      <c r="BD109" s="57">
        <f t="shared" si="1865"/>
        <v>33120.376222879386</v>
      </c>
      <c r="BE109" s="57">
        <f t="shared" si="1866"/>
        <v>34725.344870972767</v>
      </c>
      <c r="BF109" s="57">
        <f t="shared" si="1867"/>
        <v>36207.066131725034</v>
      </c>
      <c r="BG109" s="57">
        <f t="shared" si="1868"/>
        <v>38175.81062074795</v>
      </c>
      <c r="BH109" s="57">
        <f t="shared" si="1869"/>
        <v>39992.49306901895</v>
      </c>
      <c r="BI109" s="57">
        <f t="shared" si="1870"/>
        <v>41669.78531326737</v>
      </c>
      <c r="BJ109" s="57">
        <f t="shared" si="1871"/>
        <v>43219.303203828422</v>
      </c>
      <c r="BK109" s="57">
        <f t="shared" si="1872"/>
        <v>45251.694603509386</v>
      </c>
      <c r="BL109" s="57">
        <f t="shared" si="1873"/>
        <v>47128.220053216937</v>
      </c>
      <c r="BM109" s="57">
        <f t="shared" si="1874"/>
        <v>48861.868382115528</v>
      </c>
      <c r="BN109" s="57">
        <f t="shared" si="1875"/>
        <v>50464.546016939232</v>
      </c>
      <c r="BO109" s="57">
        <f t="shared" si="1876"/>
        <v>52547.167182194295</v>
      </c>
      <c r="BP109" s="57">
        <f t="shared" si="1877"/>
        <v>54471.236583678103</v>
      </c>
      <c r="BQ109" s="57">
        <f t="shared" si="1878"/>
        <v>56249.966868371594</v>
      </c>
      <c r="BR109" s="57">
        <f t="shared" si="1879"/>
        <v>57895.469629340623</v>
      </c>
      <c r="BS109" s="57">
        <f t="shared" si="1880"/>
        <v>60018.847160228906</v>
      </c>
      <c r="BT109" s="57">
        <f t="shared" si="1881"/>
        <v>61981.776563543164</v>
      </c>
      <c r="BU109" s="57">
        <f t="shared" si="1882"/>
        <v>63797.62851658123</v>
      </c>
      <c r="BV109" s="57">
        <f t="shared" si="1883"/>
        <v>65478.659473532796</v>
      </c>
      <c r="BW109" s="57">
        <f t="shared" si="1884"/>
        <v>67636.104517405067</v>
      </c>
      <c r="BX109" s="57">
        <f t="shared" si="1885"/>
        <v>69631.762474287971</v>
      </c>
      <c r="BY109" s="57">
        <f t="shared" si="1886"/>
        <v>71479.115601430633</v>
      </c>
      <c r="BZ109" s="57">
        <f t="shared" si="1887"/>
        <v>73190.522634644745</v>
      </c>
      <c r="CA109" s="57">
        <f t="shared" si="1888"/>
        <v>75377.312415091015</v>
      </c>
      <c r="CB109" s="57">
        <f t="shared" si="1889"/>
        <v>77401.369713833425</v>
      </c>
      <c r="CC109" s="57">
        <f t="shared" si="1890"/>
        <v>79276.255571013971</v>
      </c>
      <c r="CD109" s="57">
        <f t="shared" si="1891"/>
        <v>81014.400940096137</v>
      </c>
      <c r="CE109" s="57">
        <f t="shared" si="1892"/>
        <v>83227.200861754798</v>
      </c>
      <c r="CF109" s="57">
        <f t="shared" si="1893"/>
        <v>85276.600789941906</v>
      </c>
      <c r="CG109" s="57">
        <f t="shared" si="1894"/>
        <v>87176.217390780075</v>
      </c>
      <c r="CH109" s="57">
        <f t="shared" si="1895"/>
        <v>88938.532608215071</v>
      </c>
      <c r="CI109" s="57">
        <f t="shared" si="1896"/>
        <v>91174.98822419715</v>
      </c>
      <c r="CJ109" s="57">
        <f t="shared" si="1897"/>
        <v>93247.572538847395</v>
      </c>
      <c r="CK109" s="57">
        <f t="shared" si="1898"/>
        <v>95169.94149394345</v>
      </c>
      <c r="CL109" s="57">
        <f t="shared" si="1899"/>
        <v>96954.613036114824</v>
      </c>
      <c r="CM109" s="57">
        <f t="shared" si="1900"/>
        <v>99213.061949771916</v>
      </c>
      <c r="CN109" s="57">
        <f t="shared" si="1901"/>
        <v>101307.30678729092</v>
      </c>
      <c r="CO109" s="57">
        <f t="shared" si="1902"/>
        <v>103251.03122168334</v>
      </c>
      <c r="CP109" s="57">
        <f t="shared" si="1903"/>
        <v>105056.77861987639</v>
      </c>
      <c r="CQ109" s="57">
        <f t="shared" si="1904"/>
        <v>107336.04706822002</v>
      </c>
      <c r="CR109" s="57">
        <f t="shared" si="1905"/>
        <v>109450.87647920169</v>
      </c>
      <c r="CS109" s="57">
        <f t="shared" si="1906"/>
        <v>111414.97010593487</v>
      </c>
      <c r="CT109" s="57">
        <f t="shared" si="1907"/>
        <v>113240.88926377363</v>
      </c>
      <c r="CU109" s="57">
        <f t="shared" si="1908"/>
        <v>115540.14849179248</v>
      </c>
      <c r="CV109" s="57">
        <f t="shared" si="1909"/>
        <v>117674.8027841431</v>
      </c>
      <c r="CW109" s="57">
        <f t="shared" si="1910"/>
        <v>119658.56921879784</v>
      </c>
      <c r="CX109" s="57">
        <f t="shared" si="1911"/>
        <v>121504.02178389802</v>
      </c>
      <c r="CY109" s="57">
        <f t="shared" si="1912"/>
        <v>123822.68663523984</v>
      </c>
      <c r="CZ109" s="57">
        <f t="shared" si="1913"/>
        <v>125976.6294156365</v>
      </c>
      <c r="DA109" s="57">
        <f t="shared" si="1914"/>
        <v>127979.57696433346</v>
      </c>
      <c r="DB109" s="57">
        <f t="shared" si="1915"/>
        <v>129844.11221730569</v>
      </c>
      <c r="DC109" s="57">
        <f t="shared" si="1916"/>
        <v>132181.76953253022</v>
      </c>
      <c r="DD109" s="57">
        <f t="shared" si="1917"/>
        <v>134354.62207148602</v>
      </c>
      <c r="DE109" s="57">
        <f t="shared" si="1918"/>
        <v>136376.40356552886</v>
      </c>
      <c r="DF109" s="57">
        <f t="shared" si="1919"/>
        <v>138259.70326840144</v>
      </c>
      <c r="DG109" s="57">
        <f t="shared" si="1920"/>
        <v>140616.06132936798</v>
      </c>
      <c r="DH109" s="57">
        <f t="shared" si="1921"/>
        <v>142807.5562185873</v>
      </c>
      <c r="DI109" s="57">
        <f t="shared" si="1922"/>
        <v>144847.92653370503</v>
      </c>
      <c r="DJ109" s="57">
        <f t="shared" si="1923"/>
        <v>146749.76598922961</v>
      </c>
      <c r="DK109" s="57">
        <f t="shared" si="1924"/>
        <v>149124.61882346048</v>
      </c>
      <c r="DL109" s="57">
        <f t="shared" si="1925"/>
        <v>151334.56725483877</v>
      </c>
      <c r="DM109" s="57">
        <f t="shared" si="1926"/>
        <v>153393.35331693554</v>
      </c>
      <c r="DN109" s="57">
        <f t="shared" si="1927"/>
        <v>155313.57387385756</v>
      </c>
      <c r="DO109" s="57">
        <f t="shared" si="1928"/>
        <v>157706.77605103608</v>
      </c>
      <c r="DP109" s="57">
        <f t="shared" si="1929"/>
        <v>159935.04471344975</v>
      </c>
      <c r="DQ109" s="57">
        <f t="shared" si="1930"/>
        <v>162012.12432066226</v>
      </c>
      <c r="DR109" s="57">
        <f t="shared" si="1931"/>
        <v>163950.61396060706</v>
      </c>
      <c r="DS109" s="57">
        <f t="shared" si="1932"/>
        <v>166362.06279722313</v>
      </c>
      <c r="DT109" s="57">
        <f t="shared" si="1933"/>
        <v>168608.55756412121</v>
      </c>
      <c r="DU109" s="57">
        <f t="shared" si="1934"/>
        <v>170703.84443377776</v>
      </c>
      <c r="DV109" s="57">
        <f t="shared" si="1935"/>
        <v>172660.52406429627</v>
      </c>
      <c r="DW109" s="57">
        <f t="shared" si="1936"/>
        <v>175090.14705893825</v>
      </c>
      <c r="DX109" s="57">
        <f t="shared" si="1937"/>
        <v>177354.8014706934</v>
      </c>
      <c r="DY109" s="57">
        <f t="shared" si="1938"/>
        <v>179468.23468146895</v>
      </c>
      <c r="DZ109" s="57">
        <f t="shared" si="1939"/>
        <v>181443.04845801319</v>
      </c>
      <c r="EA109" s="57">
        <f t="shared" si="1940"/>
        <v>183890.79441984542</v>
      </c>
      <c r="EB109" s="57">
        <f t="shared" si="1941"/>
        <v>186173.56155152497</v>
      </c>
      <c r="EC109" s="57">
        <f t="shared" si="1942"/>
        <v>188305.09808889788</v>
      </c>
      <c r="ED109" s="57">
        <f t="shared" si="1943"/>
        <v>190298.00658148972</v>
      </c>
      <c r="EE109" s="57">
        <f t="shared" si="1944"/>
        <v>192763.83936636557</v>
      </c>
      <c r="EF109" s="57">
        <f t="shared" si="1945"/>
        <v>195064.6860858351</v>
      </c>
      <c r="EG109" s="57">
        <f t="shared" si="1946"/>
        <v>197214.29557868215</v>
      </c>
      <c r="EH109" s="57">
        <f t="shared" si="1947"/>
        <v>199225.2709471253</v>
      </c>
      <c r="EI109" s="57">
        <f t="shared" si="1948"/>
        <v>201709.16503486485</v>
      </c>
      <c r="EJ109" s="57">
        <f t="shared" si="1949"/>
        <v>204028.06794862609</v>
      </c>
      <c r="EK109" s="57">
        <f t="shared" si="1950"/>
        <v>206195.72895290723</v>
      </c>
      <c r="EL109" s="57">
        <f t="shared" si="1951"/>
        <v>208224.75154016496</v>
      </c>
      <c r="EM109" s="57">
        <f t="shared" si="1952"/>
        <v>210726.68891181785</v>
      </c>
      <c r="EN109" s="57">
        <f t="shared" si="1953"/>
        <v>213063.63150249969</v>
      </c>
      <c r="EO109" s="57">
        <f t="shared" si="1954"/>
        <v>215249.32887729135</v>
      </c>
      <c r="EP109" s="57">
        <f t="shared" si="1955"/>
        <v>217296.38480418373</v>
      </c>
      <c r="EQ109" s="57">
        <f t="shared" si="1956"/>
        <v>219816.3527371684</v>
      </c>
      <c r="ER109" s="57">
        <f t="shared" si="1957"/>
        <v>222171.32334240436</v>
      </c>
      <c r="ES109" s="57">
        <f t="shared" si="1958"/>
        <v>224375.04639720399</v>
      </c>
      <c r="ET109" s="57">
        <f t="shared" si="1959"/>
        <v>226440.12586410364</v>
      </c>
      <c r="EU109" s="57">
        <f t="shared" si="1960"/>
        <v>228978.11537542832</v>
      </c>
      <c r="EV109" s="57">
        <f t="shared" si="1961"/>
        <v>231351.10576080927</v>
      </c>
      <c r="EW109" s="57">
        <f t="shared" si="1962"/>
        <v>233572.84694740848</v>
      </c>
      <c r="EX109" s="57">
        <f t="shared" si="1963"/>
        <v>235655.94303512442</v>
      </c>
      <c r="EY109" s="57">
        <f t="shared" si="1964"/>
        <v>238211.94778219739</v>
      </c>
      <c r="EZ109" s="57">
        <f t="shared" si="1965"/>
        <v>240602.95213368093</v>
      </c>
      <c r="FA109" s="57">
        <f t="shared" si="1966"/>
        <v>242842.70612254084</v>
      </c>
      <c r="FB109" s="57">
        <f t="shared" si="1967"/>
        <v>244943.81394566243</v>
      </c>
    </row>
    <row r="110" spans="1:158" x14ac:dyDescent="0.2">
      <c r="A110" s="103" t="s">
        <v>126</v>
      </c>
      <c r="B110" s="95"/>
      <c r="C110" s="55">
        <f t="shared" si="1828"/>
        <v>0</v>
      </c>
      <c r="D110" s="55">
        <f t="shared" ref="D110:AA110" si="1969">C110+D86-D98</f>
        <v>0</v>
      </c>
      <c r="E110" s="55">
        <f t="shared" si="1969"/>
        <v>0</v>
      </c>
      <c r="F110" s="55">
        <f t="shared" si="1969"/>
        <v>0</v>
      </c>
      <c r="G110" s="55">
        <f t="shared" si="1969"/>
        <v>0</v>
      </c>
      <c r="H110" s="55">
        <f t="shared" si="1969"/>
        <v>0</v>
      </c>
      <c r="I110" s="55">
        <f t="shared" si="1969"/>
        <v>0</v>
      </c>
      <c r="J110" s="55">
        <f t="shared" si="1969"/>
        <v>0</v>
      </c>
      <c r="K110" s="56">
        <f t="shared" si="1969"/>
        <v>0</v>
      </c>
      <c r="L110" s="56">
        <f t="shared" si="1969"/>
        <v>0</v>
      </c>
      <c r="M110" s="56">
        <f t="shared" si="1969"/>
        <v>0</v>
      </c>
      <c r="N110" s="56">
        <f t="shared" si="1969"/>
        <v>0</v>
      </c>
      <c r="O110" s="56">
        <f t="shared" si="1969"/>
        <v>0</v>
      </c>
      <c r="P110" s="56">
        <f t="shared" si="1969"/>
        <v>0</v>
      </c>
      <c r="Q110" s="56">
        <f t="shared" si="1969"/>
        <v>0</v>
      </c>
      <c r="R110" s="56">
        <f t="shared" si="1969"/>
        <v>0</v>
      </c>
      <c r="S110" s="57">
        <f t="shared" si="1969"/>
        <v>500</v>
      </c>
      <c r="T110" s="57">
        <f t="shared" si="1969"/>
        <v>917.5</v>
      </c>
      <c r="U110" s="57">
        <f t="shared" si="1969"/>
        <v>1266.25</v>
      </c>
      <c r="V110" s="57">
        <f t="shared" si="1969"/>
        <v>1557.7083333333333</v>
      </c>
      <c r="W110" s="57">
        <f t="shared" si="1969"/>
        <v>1801.4236111111109</v>
      </c>
      <c r="X110" s="57">
        <f t="shared" si="1969"/>
        <v>2005.3530092592591</v>
      </c>
      <c r="Y110" s="57">
        <f t="shared" si="1969"/>
        <v>2176.1275077160494</v>
      </c>
      <c r="Z110" s="57">
        <f t="shared" si="1969"/>
        <v>2319.2729230967079</v>
      </c>
      <c r="AA110" s="57">
        <f t="shared" si="1969"/>
        <v>2439.3941025805898</v>
      </c>
      <c r="AB110" s="57">
        <f t="shared" si="1837"/>
        <v>2540.3284188171583</v>
      </c>
      <c r="AC110" s="57">
        <f t="shared" si="1838"/>
        <v>2625.2736823476321</v>
      </c>
      <c r="AD110" s="57">
        <f t="shared" si="1839"/>
        <v>2696.8947352896935</v>
      </c>
      <c r="AE110" s="57">
        <f t="shared" si="1840"/>
        <v>2757.4122794080781</v>
      </c>
      <c r="AF110" s="57">
        <f t="shared" si="1841"/>
        <v>2808.6768995067318</v>
      </c>
      <c r="AG110" s="57">
        <f t="shared" si="1842"/>
        <v>2852.2307495889436</v>
      </c>
      <c r="AH110" s="57">
        <f t="shared" si="1843"/>
        <v>2889.3589579907866</v>
      </c>
      <c r="AI110" s="57">
        <f t="shared" si="1844"/>
        <v>3421.1324649923226</v>
      </c>
      <c r="AJ110" s="57">
        <f t="shared" si="1845"/>
        <v>3865.943720826936</v>
      </c>
      <c r="AK110" s="57">
        <f t="shared" si="1846"/>
        <v>4238.2864340224469</v>
      </c>
      <c r="AL110" s="57">
        <f t="shared" si="1847"/>
        <v>4550.2386950187056</v>
      </c>
      <c r="AM110" s="57">
        <f t="shared" si="1848"/>
        <v>5311.8655791822548</v>
      </c>
      <c r="AN110" s="57">
        <f t="shared" si="1849"/>
        <v>5949.0546493185457</v>
      </c>
      <c r="AO110" s="57">
        <f t="shared" si="1850"/>
        <v>6482.5455410987879</v>
      </c>
      <c r="AP110" s="57">
        <f t="shared" si="1851"/>
        <v>6929.6212842489904</v>
      </c>
      <c r="AQ110" s="57">
        <f t="shared" si="1852"/>
        <v>7804.6844035408267</v>
      </c>
      <c r="AR110" s="57">
        <f t="shared" si="1853"/>
        <v>8537.2370029506892</v>
      </c>
      <c r="AS110" s="57">
        <f t="shared" si="1854"/>
        <v>9151.0308357922404</v>
      </c>
      <c r="AT110" s="57">
        <f t="shared" si="1855"/>
        <v>9665.8590298268682</v>
      </c>
      <c r="AU110" s="57">
        <f t="shared" si="1856"/>
        <v>10598.215858189058</v>
      </c>
      <c r="AV110" s="57">
        <f t="shared" si="1857"/>
        <v>11379.346548490883</v>
      </c>
      <c r="AW110" s="57">
        <f t="shared" si="1858"/>
        <v>12034.455457075737</v>
      </c>
      <c r="AX110" s="57">
        <f t="shared" si="1859"/>
        <v>12584.546214229782</v>
      </c>
      <c r="AY110" s="57">
        <f t="shared" si="1860"/>
        <v>13547.121845191486</v>
      </c>
      <c r="AZ110" s="57">
        <f t="shared" si="1861"/>
        <v>14354.268204326239</v>
      </c>
      <c r="BA110" s="57">
        <f t="shared" si="1862"/>
        <v>15031.890170271867</v>
      </c>
      <c r="BB110" s="57">
        <f t="shared" si="1863"/>
        <v>15601.575141893221</v>
      </c>
      <c r="BC110" s="57">
        <f t="shared" si="1864"/>
        <v>16581.312618244352</v>
      </c>
      <c r="BD110" s="57">
        <f t="shared" si="1865"/>
        <v>17403.593848536962</v>
      </c>
      <c r="BE110" s="57">
        <f t="shared" si="1866"/>
        <v>18094.661540447469</v>
      </c>
      <c r="BF110" s="57">
        <f t="shared" si="1867"/>
        <v>18676.384617039559</v>
      </c>
      <c r="BG110" s="57">
        <f t="shared" si="1868"/>
        <v>19666.987180866301</v>
      </c>
      <c r="BH110" s="57">
        <f t="shared" si="1869"/>
        <v>20499.155984055255</v>
      </c>
      <c r="BI110" s="57">
        <f t="shared" si="1870"/>
        <v>21199.296653379381</v>
      </c>
      <c r="BJ110" s="57">
        <f t="shared" si="1871"/>
        <v>21789.413877816154</v>
      </c>
      <c r="BK110" s="57">
        <f t="shared" si="1872"/>
        <v>22787.84489818013</v>
      </c>
      <c r="BL110" s="57">
        <f t="shared" si="1873"/>
        <v>23627.370748483445</v>
      </c>
      <c r="BM110" s="57">
        <f t="shared" si="1874"/>
        <v>24334.475623736209</v>
      </c>
      <c r="BN110" s="57">
        <f t="shared" si="1875"/>
        <v>24931.229686446844</v>
      </c>
      <c r="BO110" s="57">
        <f t="shared" si="1876"/>
        <v>25936.02473870571</v>
      </c>
      <c r="BP110" s="57">
        <f t="shared" si="1877"/>
        <v>26781.687282254763</v>
      </c>
      <c r="BQ110" s="57">
        <f t="shared" si="1878"/>
        <v>27494.739401878975</v>
      </c>
      <c r="BR110" s="57">
        <f t="shared" si="1879"/>
        <v>28097.28283489915</v>
      </c>
      <c r="BS110" s="57">
        <f t="shared" si="1880"/>
        <v>29107.735695749292</v>
      </c>
      <c r="BT110" s="57">
        <f t="shared" si="1881"/>
        <v>29958.946413124409</v>
      </c>
      <c r="BU110" s="57">
        <f t="shared" si="1882"/>
        <v>30677.455344270344</v>
      </c>
      <c r="BV110" s="57">
        <f t="shared" si="1883"/>
        <v>31285.379453558628</v>
      </c>
      <c r="BW110" s="57">
        <f t="shared" si="1884"/>
        <v>32301.149544632193</v>
      </c>
      <c r="BX110" s="57">
        <f t="shared" si="1885"/>
        <v>33157.624620526833</v>
      </c>
      <c r="BY110" s="57">
        <f t="shared" si="1886"/>
        <v>33881.353850439031</v>
      </c>
      <c r="BZ110" s="57">
        <f t="shared" si="1887"/>
        <v>34494.461542032528</v>
      </c>
      <c r="CA110" s="57">
        <f t="shared" si="1888"/>
        <v>35515.384618360447</v>
      </c>
      <c r="CB110" s="57">
        <f t="shared" si="1889"/>
        <v>36376.987181967044</v>
      </c>
      <c r="CC110" s="57">
        <f t="shared" si="1890"/>
        <v>37105.82265163921</v>
      </c>
      <c r="CD110" s="57">
        <f t="shared" si="1891"/>
        <v>37724.018876366012</v>
      </c>
      <c r="CE110" s="57">
        <f t="shared" si="1892"/>
        <v>38750.015730305015</v>
      </c>
      <c r="CF110" s="57">
        <f t="shared" si="1893"/>
        <v>39616.679775254182</v>
      </c>
      <c r="CG110" s="57">
        <f t="shared" si="1894"/>
        <v>40350.566479378489</v>
      </c>
      <c r="CH110" s="57">
        <f t="shared" si="1895"/>
        <v>40973.80539948208</v>
      </c>
      <c r="CI110" s="57">
        <f t="shared" si="1896"/>
        <v>42004.837832901736</v>
      </c>
      <c r="CJ110" s="57">
        <f t="shared" si="1897"/>
        <v>42876.531527418119</v>
      </c>
      <c r="CK110" s="57">
        <f t="shared" si="1898"/>
        <v>43615.442939515109</v>
      </c>
      <c r="CL110" s="57">
        <f t="shared" si="1899"/>
        <v>44243.702449595927</v>
      </c>
      <c r="CM110" s="57">
        <f t="shared" si="1900"/>
        <v>45279.752041329943</v>
      </c>
      <c r="CN110" s="57">
        <f t="shared" si="1901"/>
        <v>46156.460034441625</v>
      </c>
      <c r="CO110" s="57">
        <f t="shared" si="1902"/>
        <v>46900.383362034692</v>
      </c>
      <c r="CP110" s="57">
        <f t="shared" si="1903"/>
        <v>47533.652801695585</v>
      </c>
      <c r="CQ110" s="57">
        <f t="shared" si="1904"/>
        <v>48574.710668079657</v>
      </c>
      <c r="CR110" s="57">
        <f t="shared" si="1905"/>
        <v>49456.425556733055</v>
      </c>
      <c r="CS110" s="57">
        <f t="shared" si="1906"/>
        <v>50205.354630610884</v>
      </c>
      <c r="CT110" s="57">
        <f t="shared" si="1907"/>
        <v>50843.628858842407</v>
      </c>
      <c r="CU110" s="57">
        <f t="shared" si="1908"/>
        <v>51889.69071570201</v>
      </c>
      <c r="CV110" s="57">
        <f t="shared" si="1909"/>
        <v>52776.408929751684</v>
      </c>
      <c r="CW110" s="57">
        <f t="shared" si="1910"/>
        <v>53530.340774793076</v>
      </c>
      <c r="CX110" s="57">
        <f t="shared" si="1911"/>
        <v>54173.617312327573</v>
      </c>
      <c r="CY110" s="57">
        <f t="shared" si="1912"/>
        <v>55224.681093606319</v>
      </c>
      <c r="CZ110" s="57">
        <f t="shared" si="1913"/>
        <v>56116.400911338613</v>
      </c>
      <c r="DA110" s="57">
        <f t="shared" si="1914"/>
        <v>56875.334092782185</v>
      </c>
      <c r="DB110" s="57">
        <f t="shared" si="1915"/>
        <v>57523.611743985166</v>
      </c>
      <c r="DC110" s="57">
        <f t="shared" si="1916"/>
        <v>58579.676453320979</v>
      </c>
      <c r="DD110" s="57">
        <f t="shared" si="1917"/>
        <v>59476.397044434154</v>
      </c>
      <c r="DE110" s="57">
        <f t="shared" si="1918"/>
        <v>60240.330870361802</v>
      </c>
      <c r="DF110" s="57">
        <f t="shared" si="1919"/>
        <v>60893.609058634836</v>
      </c>
      <c r="DG110" s="57">
        <f t="shared" si="1920"/>
        <v>61954.674215529049</v>
      </c>
      <c r="DH110" s="57">
        <f t="shared" si="1921"/>
        <v>62856.395179607556</v>
      </c>
      <c r="DI110" s="57">
        <f t="shared" si="1922"/>
        <v>63625.329316339645</v>
      </c>
      <c r="DJ110" s="57">
        <f t="shared" si="1923"/>
        <v>64283.607763616383</v>
      </c>
      <c r="DK110" s="57">
        <f t="shared" si="1924"/>
        <v>65349.673136347003</v>
      </c>
      <c r="DL110" s="57">
        <f t="shared" si="1925"/>
        <v>66256.394280289183</v>
      </c>
      <c r="DM110" s="57">
        <f t="shared" si="1926"/>
        <v>67030.328566907672</v>
      </c>
      <c r="DN110" s="57">
        <f t="shared" si="1927"/>
        <v>67693.607139089741</v>
      </c>
      <c r="DO110" s="57">
        <f t="shared" si="1928"/>
        <v>68764.67261590813</v>
      </c>
      <c r="DP110" s="57">
        <f t="shared" si="1929"/>
        <v>69676.393846590116</v>
      </c>
      <c r="DQ110" s="57">
        <f t="shared" si="1930"/>
        <v>70455.32820549178</v>
      </c>
      <c r="DR110" s="57">
        <f t="shared" si="1931"/>
        <v>71123.606837909829</v>
      </c>
      <c r="DS110" s="57">
        <f t="shared" si="1932"/>
        <v>72199.672364924874</v>
      </c>
      <c r="DT110" s="57">
        <f t="shared" si="1933"/>
        <v>73116.393637437403</v>
      </c>
      <c r="DU110" s="57">
        <f t="shared" si="1934"/>
        <v>73900.328031197845</v>
      </c>
      <c r="DV110" s="57">
        <f t="shared" si="1935"/>
        <v>74573.606692664878</v>
      </c>
      <c r="DW110" s="57">
        <f t="shared" si="1936"/>
        <v>75654.672243887413</v>
      </c>
      <c r="DX110" s="57">
        <f t="shared" si="1937"/>
        <v>76576.393536572854</v>
      </c>
      <c r="DY110" s="57">
        <f t="shared" si="1938"/>
        <v>77365.327947144062</v>
      </c>
      <c r="DZ110" s="57">
        <f t="shared" si="1939"/>
        <v>78043.606622620064</v>
      </c>
      <c r="EA110" s="57">
        <f t="shared" si="1940"/>
        <v>79129.672185516727</v>
      </c>
      <c r="EB110" s="57">
        <f t="shared" si="1941"/>
        <v>80056.393487930618</v>
      </c>
      <c r="EC110" s="57">
        <f t="shared" si="1942"/>
        <v>80850.327906608858</v>
      </c>
      <c r="ED110" s="57">
        <f t="shared" si="1943"/>
        <v>81533.606588840732</v>
      </c>
      <c r="EE110" s="57">
        <f t="shared" si="1944"/>
        <v>82624.672157367284</v>
      </c>
      <c r="EF110" s="57">
        <f t="shared" si="1945"/>
        <v>83556.393464472756</v>
      </c>
      <c r="EG110" s="57">
        <f t="shared" si="1946"/>
        <v>84355.327887060645</v>
      </c>
      <c r="EH110" s="57">
        <f t="shared" si="1947"/>
        <v>85043.606572550547</v>
      </c>
      <c r="EI110" s="57">
        <f t="shared" si="1948"/>
        <v>86139.672143792137</v>
      </c>
      <c r="EJ110" s="57">
        <f t="shared" si="1949"/>
        <v>87076.393453160126</v>
      </c>
      <c r="EK110" s="57">
        <f t="shared" si="1950"/>
        <v>87880.327877633448</v>
      </c>
      <c r="EL110" s="57">
        <f t="shared" si="1951"/>
        <v>88573.60656469455</v>
      </c>
      <c r="EM110" s="57">
        <f t="shared" si="1952"/>
        <v>89674.672137245478</v>
      </c>
      <c r="EN110" s="57">
        <f t="shared" si="1953"/>
        <v>90616.393447704584</v>
      </c>
      <c r="EO110" s="57">
        <f t="shared" si="1954"/>
        <v>91425.327873087168</v>
      </c>
      <c r="EP110" s="57">
        <f t="shared" si="1955"/>
        <v>92123.606560905988</v>
      </c>
      <c r="EQ110" s="57">
        <f t="shared" si="1956"/>
        <v>93229.672134088338</v>
      </c>
      <c r="ER110" s="57">
        <f t="shared" si="1957"/>
        <v>94176.393445073627</v>
      </c>
      <c r="ES110" s="57">
        <f t="shared" si="1958"/>
        <v>94990.327870894704</v>
      </c>
      <c r="ET110" s="57">
        <f t="shared" si="1959"/>
        <v>95693.606559078937</v>
      </c>
      <c r="EU110" s="57">
        <f t="shared" si="1960"/>
        <v>96804.6721325658</v>
      </c>
      <c r="EV110" s="57">
        <f t="shared" si="1961"/>
        <v>97756.393443804845</v>
      </c>
      <c r="EW110" s="57">
        <f t="shared" si="1962"/>
        <v>98575.327869837391</v>
      </c>
      <c r="EX110" s="57">
        <f t="shared" si="1963"/>
        <v>99283.606558197847</v>
      </c>
      <c r="EY110" s="57">
        <f t="shared" si="1964"/>
        <v>100399.67213183155</v>
      </c>
      <c r="EZ110" s="57">
        <f t="shared" si="1965"/>
        <v>101356.39344319298</v>
      </c>
      <c r="FA110" s="57">
        <f t="shared" si="1966"/>
        <v>102180.32786932751</v>
      </c>
      <c r="FB110" s="57">
        <f t="shared" si="1967"/>
        <v>102893.60655777295</v>
      </c>
    </row>
    <row r="111" spans="1:158" x14ac:dyDescent="0.2">
      <c r="A111" s="60"/>
    </row>
    <row r="112" spans="1:158" x14ac:dyDescent="0.2">
      <c r="A112" s="60"/>
    </row>
    <row r="113" spans="1:158" x14ac:dyDescent="0.2">
      <c r="A113" s="53" t="s">
        <v>133</v>
      </c>
      <c r="B113" s="53"/>
      <c r="C113" s="53">
        <f>C114+C119+C123</f>
        <v>0</v>
      </c>
      <c r="D113" s="53">
        <f t="shared" ref="D113:L113" si="1970">D114+D119+D123</f>
        <v>0</v>
      </c>
      <c r="E113" s="53">
        <f t="shared" si="1970"/>
        <v>0</v>
      </c>
      <c r="F113" s="53">
        <f t="shared" si="1970"/>
        <v>0</v>
      </c>
      <c r="G113" s="53">
        <f t="shared" si="1970"/>
        <v>0</v>
      </c>
      <c r="H113" s="53">
        <f t="shared" si="1970"/>
        <v>0</v>
      </c>
      <c r="I113" s="53">
        <f t="shared" si="1970"/>
        <v>0</v>
      </c>
      <c r="J113" s="53">
        <f t="shared" si="1970"/>
        <v>0</v>
      </c>
      <c r="K113" s="53">
        <f t="shared" si="1970"/>
        <v>37.820000000000007</v>
      </c>
      <c r="L113" s="53">
        <f t="shared" si="1970"/>
        <v>72.820000000000007</v>
      </c>
      <c r="M113" s="53">
        <f>M114+M119+M123</f>
        <v>99.31</v>
      </c>
      <c r="N113" s="53">
        <f t="shared" ref="N113" si="1971">N114+N119+N123</f>
        <v>143.65500000000003</v>
      </c>
      <c r="O113" s="53">
        <f t="shared" ref="O113" si="1972">O114+O119+O123</f>
        <v>214.18833333333339</v>
      </c>
      <c r="P113" s="53">
        <f t="shared" ref="P113" si="1973">P114+P119+P123</f>
        <v>275.47527777777782</v>
      </c>
      <c r="Q113" s="53">
        <f>Q114+Q119+Q123</f>
        <v>323.98578703703708</v>
      </c>
      <c r="R113" s="53">
        <f t="shared" ref="R113" si="1974">R114+R119+R123</f>
        <v>387.15889660493838</v>
      </c>
      <c r="S113" s="53">
        <f t="shared" ref="S113" si="1975">S114+S119+S123</f>
        <v>526.80099408436229</v>
      </c>
      <c r="T113" s="53">
        <f t="shared" ref="T113" si="1976">T114+T119+T123</f>
        <v>694.86091070816201</v>
      </c>
      <c r="U113" s="53">
        <f t="shared" ref="U113" si="1977">U114+U119+U123</f>
        <v>892.69836572339</v>
      </c>
      <c r="V113" s="53">
        <f t="shared" ref="V113" si="1978">V114+V119+V123</f>
        <v>1060.0360916804066</v>
      </c>
      <c r="W113" s="53">
        <f t="shared" ref="W113" si="1979">W114+W119+W123</f>
        <v>1258.78244528089</v>
      </c>
      <c r="X113" s="53">
        <f t="shared" ref="X113" si="1980">X114+X119+X123</f>
        <v>1427.5582957648317</v>
      </c>
      <c r="Y113" s="53">
        <f t="shared" ref="Y113" si="1981">Y114+Y119+Y123</f>
        <v>1627.9377297320943</v>
      </c>
      <c r="Z113" s="53">
        <f t="shared" ref="Z113" si="1982">Z114+Z119+Z123</f>
        <v>1798.4538939422196</v>
      </c>
      <c r="AA113" s="53">
        <f>AA114+AA119+AA123</f>
        <v>2000.6680695150226</v>
      </c>
      <c r="AB113" s="53">
        <f t="shared" ref="AB113:CM113" si="1983">AB114+AB119+AB123</f>
        <v>2173.1199466309718</v>
      </c>
      <c r="AC113" s="53">
        <f t="shared" si="1983"/>
        <v>2377.3794864582042</v>
      </c>
      <c r="AD113" s="53">
        <f t="shared" si="1983"/>
        <v>2551.9925004248817</v>
      </c>
      <c r="AE113" s="53">
        <f t="shared" si="1983"/>
        <v>2758.531772169436</v>
      </c>
      <c r="AF113" s="53">
        <f t="shared" si="1983"/>
        <v>2935.5430405340717</v>
      </c>
      <c r="AG113" s="53">
        <f t="shared" si="1983"/>
        <v>3144.596765899721</v>
      </c>
      <c r="AH113" s="53">
        <f t="shared" si="1983"/>
        <v>3324.2347250248904</v>
      </c>
      <c r="AI113" s="53">
        <f t="shared" si="1983"/>
        <v>3588.842288186062</v>
      </c>
      <c r="AJ113" s="53">
        <f t="shared" si="1983"/>
        <v>3861.1554192327803</v>
      </c>
      <c r="AK113" s="53">
        <f t="shared" si="1983"/>
        <v>4090.7836227696098</v>
      </c>
      <c r="AL113" s="53">
        <f t="shared" si="1983"/>
        <v>4313.0646189724039</v>
      </c>
      <c r="AM113" s="53">
        <f t="shared" si="1983"/>
        <v>4632.103164937841</v>
      </c>
      <c r="AN113" s="53">
        <f t="shared" si="1983"/>
        <v>4960.8972952026843</v>
      </c>
      <c r="AO113" s="53">
        <f t="shared" si="1983"/>
        <v>5239.2063794438209</v>
      </c>
      <c r="AP113" s="53">
        <f t="shared" si="1983"/>
        <v>5527.4108285096563</v>
      </c>
      <c r="AQ113" s="53">
        <f t="shared" si="1983"/>
        <v>5937.5716904852407</v>
      </c>
      <c r="AR113" s="53">
        <f t="shared" si="1983"/>
        <v>6347.1885265738683</v>
      </c>
      <c r="AS113" s="53">
        <f t="shared" si="1983"/>
        <v>6692.5287657756089</v>
      </c>
      <c r="AT113" s="53">
        <f t="shared" si="1983"/>
        <v>7061.4808304054131</v>
      </c>
      <c r="AU113" s="53">
        <f t="shared" si="1983"/>
        <v>7575.1680367510062</v>
      </c>
      <c r="AV113" s="53">
        <f t="shared" si="1983"/>
        <v>8076.1934248541002</v>
      </c>
      <c r="AW113" s="53">
        <f t="shared" si="1983"/>
        <v>8497.7244538632331</v>
      </c>
      <c r="AX113" s="53">
        <f t="shared" si="1983"/>
        <v>8955.4449494220244</v>
      </c>
      <c r="AY113" s="53">
        <f t="shared" si="1983"/>
        <v>9579.7645476479174</v>
      </c>
      <c r="AZ113" s="53">
        <f t="shared" si="1983"/>
        <v>10178.569267368855</v>
      </c>
      <c r="BA113" s="53">
        <f t="shared" si="1983"/>
        <v>10682.071972160122</v>
      </c>
      <c r="BB113" s="53">
        <f t="shared" si="1983"/>
        <v>11233.870050710864</v>
      </c>
      <c r="BC113" s="53">
        <f t="shared" si="1983"/>
        <v>11973.755541963055</v>
      </c>
      <c r="BD113" s="53">
        <f t="shared" si="1983"/>
        <v>12674.975499089018</v>
      </c>
      <c r="BE113" s="53">
        <f t="shared" si="1983"/>
        <v>13264.851493455491</v>
      </c>
      <c r="BF113" s="53">
        <f t="shared" si="1983"/>
        <v>13914.945705440248</v>
      </c>
      <c r="BG113" s="53">
        <f t="shared" si="1983"/>
        <v>14774.473928320047</v>
      </c>
      <c r="BH113" s="53">
        <f t="shared" si="1983"/>
        <v>15582.077529925173</v>
      </c>
      <c r="BI113" s="53">
        <f t="shared" si="1983"/>
        <v>16262.213482708717</v>
      </c>
      <c r="BJ113" s="53">
        <f t="shared" si="1983"/>
        <v>17014.4300842148</v>
      </c>
      <c r="BK113" s="53">
        <f t="shared" si="1983"/>
        <v>17997.383840551789</v>
      </c>
      <c r="BL113" s="53">
        <f t="shared" si="1983"/>
        <v>18915.12384661402</v>
      </c>
      <c r="BM113" s="53">
        <f t="shared" si="1983"/>
        <v>19689.253014912345</v>
      </c>
      <c r="BN113" s="53">
        <f t="shared" si="1983"/>
        <v>20547.313976301033</v>
      </c>
      <c r="BO113" s="53">
        <f t="shared" si="1983"/>
        <v>21657.410293214296</v>
      </c>
      <c r="BP113" s="53">
        <f t="shared" si="1983"/>
        <v>22689.00362604874</v>
      </c>
      <c r="BQ113" s="53">
        <f t="shared" si="1983"/>
        <v>23560.846460487679</v>
      </c>
      <c r="BR113" s="53">
        <f t="shared" si="1983"/>
        <v>24528.478432500822</v>
      </c>
      <c r="BS113" s="53">
        <f t="shared" si="1983"/>
        <v>25769.452069648389</v>
      </c>
      <c r="BT113" s="53">
        <f t="shared" si="1983"/>
        <v>26918.642904465392</v>
      </c>
      <c r="BU113" s="53">
        <f t="shared" si="1983"/>
        <v>27891.953830447059</v>
      </c>
      <c r="BV113" s="53">
        <f t="shared" si="1983"/>
        <v>28972.921956402242</v>
      </c>
      <c r="BW113" s="53">
        <f t="shared" si="1983"/>
        <v>30310.72896041453</v>
      </c>
      <c r="BX113" s="53">
        <f t="shared" si="1983"/>
        <v>31546.304218101508</v>
      </c>
      <c r="BY113" s="53">
        <f t="shared" si="1983"/>
        <v>32598.390841519136</v>
      </c>
      <c r="BZ113" s="53">
        <f t="shared" si="1983"/>
        <v>33752.158106054478</v>
      </c>
      <c r="CA113" s="53">
        <f t="shared" si="1983"/>
        <v>35157.903117909373</v>
      </c>
      <c r="CB113" s="53">
        <f t="shared" si="1983"/>
        <v>36457.403373043089</v>
      </c>
      <c r="CC113" s="53">
        <f t="shared" si="1983"/>
        <v>37570.081768550743</v>
      </c>
      <c r="CD113" s="53">
        <f t="shared" si="1983"/>
        <v>38781.665212526648</v>
      </c>
      <c r="CE113" s="53">
        <f t="shared" si="1983"/>
        <v>40242.912680569811</v>
      </c>
      <c r="CF113" s="53">
        <f t="shared" si="1983"/>
        <v>41595.985734433802</v>
      </c>
      <c r="CG113" s="53">
        <f t="shared" si="1983"/>
        <v>42760.627157118819</v>
      </c>
      <c r="CH113" s="53">
        <f t="shared" si="1983"/>
        <v>44022.83046916622</v>
      </c>
      <c r="CI113" s="53">
        <f t="shared" si="1983"/>
        <v>45533.576925785863</v>
      </c>
      <c r="CJ113" s="53">
        <f t="shared" si="1983"/>
        <v>46935.213437404658</v>
      </c>
      <c r="CK113" s="53">
        <f t="shared" si="1983"/>
        <v>48147.637357467487</v>
      </c>
      <c r="CL113" s="53">
        <f t="shared" si="1983"/>
        <v>49456.971121411472</v>
      </c>
      <c r="CM113" s="53">
        <f t="shared" si="1983"/>
        <v>51014.303511712918</v>
      </c>
      <c r="CN113" s="53">
        <f t="shared" ref="CN113:EY113" si="1984">CN114+CN119+CN123</f>
        <v>52462.07113520291</v>
      </c>
      <c r="CO113" s="53">
        <f t="shared" si="1984"/>
        <v>53720.246175344619</v>
      </c>
      <c r="CP113" s="53">
        <f t="shared" si="1984"/>
        <v>55075.013502179434</v>
      </c>
      <c r="CQ113" s="53">
        <f t="shared" si="1984"/>
        <v>56677.513997078007</v>
      </c>
      <c r="CR113" s="53">
        <f t="shared" si="1984"/>
        <v>58170.227746998717</v>
      </c>
      <c r="CS113" s="53">
        <f t="shared" si="1984"/>
        <v>59473.163228030608</v>
      </c>
      <c r="CT113" s="53">
        <f t="shared" si="1984"/>
        <v>60872.535608498772</v>
      </c>
      <c r="CU113" s="53">
        <f t="shared" si="1984"/>
        <v>62519.511068414104</v>
      </c>
      <c r="CV113" s="53">
        <f t="shared" si="1984"/>
        <v>64056.590823011655</v>
      </c>
      <c r="CW113" s="53">
        <f t="shared" si="1984"/>
        <v>65403.800997691855</v>
      </c>
      <c r="CX113" s="53">
        <f t="shared" si="1984"/>
        <v>66847.371507594391</v>
      </c>
      <c r="CY113" s="53">
        <f t="shared" si="1984"/>
        <v>68538.480857714938</v>
      </c>
      <c r="CZ113" s="53">
        <f t="shared" si="1984"/>
        <v>70119.640567251859</v>
      </c>
      <c r="DA113" s="53">
        <f t="shared" si="1984"/>
        <v>71510.885378785693</v>
      </c>
      <c r="DB113" s="53">
        <f t="shared" si="1984"/>
        <v>72998.452416595843</v>
      </c>
      <c r="DC113" s="53">
        <f t="shared" si="1984"/>
        <v>74733.526219256528</v>
      </c>
      <c r="DD113" s="53">
        <f t="shared" si="1984"/>
        <v>76358.623357892982</v>
      </c>
      <c r="DE113" s="53">
        <f t="shared" si="1984"/>
        <v>77793.782807114258</v>
      </c>
      <c r="DF113" s="53">
        <f t="shared" si="1984"/>
        <v>79325.245238272968</v>
      </c>
      <c r="DG113" s="53">
        <f t="shared" si="1984"/>
        <v>81104.198164649773</v>
      </c>
      <c r="DH113" s="53">
        <f t="shared" si="1984"/>
        <v>82773.160653658386</v>
      </c>
      <c r="DI113" s="53">
        <f t="shared" si="1984"/>
        <v>84252.173776183467</v>
      </c>
      <c r="DJ113" s="53">
        <f t="shared" si="1984"/>
        <v>85827.479965283143</v>
      </c>
      <c r="DK113" s="53">
        <f t="shared" si="1984"/>
        <v>87650.268216005628</v>
      </c>
      <c r="DL113" s="53">
        <f t="shared" si="1984"/>
        <v>89363.058843209801</v>
      </c>
      <c r="DM113" s="53">
        <f t="shared" si="1984"/>
        <v>90885.893968997349</v>
      </c>
      <c r="DN113" s="53">
        <f t="shared" si="1984"/>
        <v>92505.016913235566</v>
      </c>
      <c r="DO113" s="53">
        <f t="shared" si="1984"/>
        <v>94371.617419959657</v>
      </c>
      <c r="DP113" s="53">
        <f t="shared" si="1984"/>
        <v>96128.216437411276</v>
      </c>
      <c r="DQ113" s="53">
        <f t="shared" si="1984"/>
        <v>97694.856624044027</v>
      </c>
      <c r="DR113" s="53">
        <f t="shared" si="1984"/>
        <v>99357.781754577532</v>
      </c>
      <c r="DS113" s="53">
        <f t="shared" si="1984"/>
        <v>101268.18195939198</v>
      </c>
      <c r="DT113" s="53">
        <f t="shared" si="1984"/>
        <v>103068.57851543867</v>
      </c>
      <c r="DU113" s="53">
        <f t="shared" si="1984"/>
        <v>104679.01436134765</v>
      </c>
      <c r="DV113" s="53">
        <f t="shared" si="1984"/>
        <v>106385.73351110537</v>
      </c>
      <c r="DW113" s="53">
        <f t="shared" si="1984"/>
        <v>108339.92629983749</v>
      </c>
      <c r="DX113" s="53">
        <f t="shared" si="1984"/>
        <v>110184.11418007598</v>
      </c>
      <c r="DY113" s="53">
        <f t="shared" si="1984"/>
        <v>111838.34024136071</v>
      </c>
      <c r="DZ113" s="53">
        <f t="shared" si="1984"/>
        <v>113588.84862768956</v>
      </c>
      <c r="EA113" s="53">
        <f t="shared" si="1984"/>
        <v>115586.82978647102</v>
      </c>
      <c r="EB113" s="53">
        <f t="shared" si="1984"/>
        <v>117474.80526745625</v>
      </c>
      <c r="EC113" s="53">
        <f t="shared" si="1984"/>
        <v>119172.81824458306</v>
      </c>
      <c r="ED113" s="53">
        <f t="shared" si="1984"/>
        <v>120967.11293531534</v>
      </c>
      <c r="EE113" s="53">
        <f t="shared" si="1984"/>
        <v>123008.87985118825</v>
      </c>
      <c r="EF113" s="53">
        <f t="shared" si="1984"/>
        <v>124940.64059808466</v>
      </c>
      <c r="EG113" s="53">
        <f t="shared" si="1984"/>
        <v>126682.43839921571</v>
      </c>
      <c r="EH113" s="53">
        <f t="shared" si="1984"/>
        <v>128520.51751542126</v>
      </c>
      <c r="EI113" s="53">
        <f t="shared" si="1984"/>
        <v>130606.06849653021</v>
      </c>
      <c r="EJ113" s="53">
        <f t="shared" si="1984"/>
        <v>132581.61298232828</v>
      </c>
      <c r="EK113" s="53">
        <f t="shared" si="1984"/>
        <v>134367.19422612613</v>
      </c>
      <c r="EL113" s="53">
        <f t="shared" si="1984"/>
        <v>136249.05651556072</v>
      </c>
      <c r="EM113" s="53">
        <f t="shared" si="1984"/>
        <v>138378.39042438194</v>
      </c>
      <c r="EN113" s="53">
        <f t="shared" si="1984"/>
        <v>140397.71761378573</v>
      </c>
      <c r="EO113" s="53">
        <f t="shared" si="1984"/>
        <v>142227.08135629439</v>
      </c>
      <c r="EP113" s="53">
        <f t="shared" si="1984"/>
        <v>144152.72595682627</v>
      </c>
      <c r="EQ113" s="53">
        <f t="shared" si="1984"/>
        <v>146325.84200471293</v>
      </c>
      <c r="ER113" s="53">
        <f t="shared" si="1984"/>
        <v>148388.95117523134</v>
      </c>
      <c r="ES113" s="53">
        <f t="shared" si="1984"/>
        <v>150262.09675365596</v>
      </c>
      <c r="ET113" s="53">
        <f t="shared" si="1984"/>
        <v>152231.52305647737</v>
      </c>
      <c r="EU113" s="53">
        <f t="shared" si="1984"/>
        <v>154448.42068354905</v>
      </c>
      <c r="EV113" s="53">
        <f t="shared" si="1984"/>
        <v>156555.31131973208</v>
      </c>
      <c r="EW113" s="53">
        <f t="shared" si="1984"/>
        <v>158472.23825904581</v>
      </c>
      <c r="EX113" s="53">
        <f t="shared" si="1984"/>
        <v>160485.44582597265</v>
      </c>
      <c r="EY113" s="53">
        <f t="shared" si="1984"/>
        <v>162783.94462768073</v>
      </c>
      <c r="EZ113" s="53">
        <f t="shared" ref="EZ113:FB113" si="1985">EZ114+EZ119+EZ123</f>
        <v>164969.61635573514</v>
      </c>
      <c r="FA113" s="53">
        <f t="shared" si="1985"/>
        <v>166956.81431030759</v>
      </c>
      <c r="FB113" s="53">
        <f t="shared" si="1985"/>
        <v>169058.14782153346</v>
      </c>
    </row>
    <row r="114" spans="1:158" x14ac:dyDescent="0.2">
      <c r="A114" s="113" t="s">
        <v>157</v>
      </c>
      <c r="B114" s="54"/>
      <c r="C114" s="54">
        <f>SUM(C115:C118)</f>
        <v>0</v>
      </c>
      <c r="D114" s="54">
        <f t="shared" ref="D114:L114" si="1986">SUM(D115:D118)</f>
        <v>0</v>
      </c>
      <c r="E114" s="54">
        <f t="shared" si="1986"/>
        <v>0</v>
      </c>
      <c r="F114" s="54">
        <f t="shared" si="1986"/>
        <v>0</v>
      </c>
      <c r="G114" s="54">
        <f t="shared" si="1986"/>
        <v>0</v>
      </c>
      <c r="H114" s="54">
        <f t="shared" si="1986"/>
        <v>0</v>
      </c>
      <c r="I114" s="54">
        <f t="shared" si="1986"/>
        <v>0</v>
      </c>
      <c r="J114" s="54">
        <f t="shared" si="1986"/>
        <v>0</v>
      </c>
      <c r="K114" s="54">
        <f t="shared" si="1986"/>
        <v>0</v>
      </c>
      <c r="L114" s="54">
        <f t="shared" si="1986"/>
        <v>35</v>
      </c>
      <c r="M114" s="54">
        <f>SUM(M115:M118)</f>
        <v>60.13</v>
      </c>
      <c r="N114" s="54">
        <f t="shared" ref="N114" si="1987">SUM(N115:N118)</f>
        <v>104.47500000000001</v>
      </c>
      <c r="O114" s="54">
        <f t="shared" ref="O114" si="1988">SUM(O115:O118)</f>
        <v>137.18833333333336</v>
      </c>
      <c r="P114" s="54">
        <f t="shared" ref="P114" si="1989">SUM(P115:P118)</f>
        <v>198.47527777777782</v>
      </c>
      <c r="Q114" s="54">
        <f>SUM(Q115:Q118)</f>
        <v>245.62578703703707</v>
      </c>
      <c r="R114" s="54">
        <f t="shared" ref="R114" si="1990">SUM(R115:R118)</f>
        <v>308.79889660493836</v>
      </c>
      <c r="S114" s="54">
        <f t="shared" ref="S114" si="1991">SUM(S115:S118)</f>
        <v>357.80099408436223</v>
      </c>
      <c r="T114" s="54">
        <f t="shared" ref="T114" si="1992">SUM(T115:T118)</f>
        <v>460.000910708162</v>
      </c>
      <c r="U114" s="54">
        <f t="shared" ref="U114" si="1993">SUM(U115:U118)</f>
        <v>563.83300858053281</v>
      </c>
      <c r="V114" s="54">
        <f t="shared" ref="V114" si="1994">SUM(V115:V118)</f>
        <v>680.78048793890991</v>
      </c>
      <c r="W114" s="54">
        <f t="shared" ref="W114" si="1995">SUM(W115:W118)</f>
        <v>798.83791985167079</v>
      </c>
      <c r="X114" s="54">
        <f t="shared" ref="X114" si="1996">SUM(X115:X118)</f>
        <v>928.69403901465421</v>
      </c>
      <c r="Y114" s="54">
        <f t="shared" ref="Y114" si="1997">SUM(Y115:Y118)</f>
        <v>1058.2718982049362</v>
      </c>
      <c r="Z114" s="54">
        <f t="shared" ref="Z114" si="1998">SUM(Z115:Z118)</f>
        <v>1198.3971795248071</v>
      </c>
      <c r="AA114" s="54">
        <f>SUM(AA115:AA118)</f>
        <v>1337.1723082063897</v>
      </c>
      <c r="AB114" s="54">
        <f t="shared" ref="AB114:CM114" si="1999">SUM(AB115:AB118)</f>
        <v>1485.593957318991</v>
      </c>
      <c r="AC114" s="54">
        <f t="shared" si="1999"/>
        <v>1631.914006179358</v>
      </c>
      <c r="AD114" s="54">
        <f t="shared" si="1999"/>
        <v>1787.2558069461456</v>
      </c>
      <c r="AE114" s="54">
        <f t="shared" si="1999"/>
        <v>1939.9773501340214</v>
      </c>
      <c r="AF114" s="54">
        <f t="shared" si="1999"/>
        <v>2101.2904477020943</v>
      </c>
      <c r="AG114" s="54">
        <f t="shared" si="1999"/>
        <v>2259.626685965608</v>
      </c>
      <c r="AH114" s="54">
        <f t="shared" si="1999"/>
        <v>2426.2590486680951</v>
      </c>
      <c r="AI114" s="54">
        <f t="shared" si="1999"/>
        <v>2589.6699406413018</v>
      </c>
      <c r="AJ114" s="54">
        <f t="shared" si="1999"/>
        <v>2787.8745475483188</v>
      </c>
      <c r="AK114" s="54">
        <f t="shared" si="1999"/>
        <v>2951.1753091931155</v>
      </c>
      <c r="AL114" s="54">
        <f t="shared" si="1999"/>
        <v>3116.3651067951932</v>
      </c>
      <c r="AM114" s="54">
        <f t="shared" si="1999"/>
        <v>3256.6437187752476</v>
      </c>
      <c r="AN114" s="54">
        <f t="shared" si="1999"/>
        <v>3476.498004838214</v>
      </c>
      <c r="AO114" s="54">
        <f t="shared" si="1999"/>
        <v>3656.5223745115291</v>
      </c>
      <c r="AP114" s="54">
        <f t="shared" si="1999"/>
        <v>3860.6907007143659</v>
      </c>
      <c r="AQ114" s="54">
        <f t="shared" si="1999"/>
        <v>4030.4796386686894</v>
      </c>
      <c r="AR114" s="54">
        <f t="shared" si="1999"/>
        <v>4310.0885724068485</v>
      </c>
      <c r="AS114" s="54">
        <f t="shared" si="1999"/>
        <v>4537.0712442969871</v>
      </c>
      <c r="AT114" s="54">
        <f t="shared" si="1999"/>
        <v>4805.3124323542206</v>
      </c>
      <c r="AU114" s="54">
        <f t="shared" si="1999"/>
        <v>5025.8981797921242</v>
      </c>
      <c r="AV114" s="54">
        <f t="shared" si="1999"/>
        <v>5383.5363773233357</v>
      </c>
      <c r="AW114" s="54">
        <f t="shared" si="1999"/>
        <v>5673.2983327873735</v>
      </c>
      <c r="AX114" s="54">
        <f t="shared" si="1999"/>
        <v>6019.4096524825227</v>
      </c>
      <c r="AY114" s="54">
        <f t="shared" si="1999"/>
        <v>6302.9120640842257</v>
      </c>
      <c r="AZ114" s="54">
        <f t="shared" si="1999"/>
        <v>6749.3063615161682</v>
      </c>
      <c r="BA114" s="54">
        <f t="shared" si="1999"/>
        <v>7111.4168480841417</v>
      </c>
      <c r="BB114" s="54">
        <f t="shared" si="1999"/>
        <v>7544.0054732625713</v>
      </c>
      <c r="BC114" s="54">
        <f t="shared" si="1999"/>
        <v>7898.2322143286274</v>
      </c>
      <c r="BD114" s="54">
        <f t="shared" si="1999"/>
        <v>8440.5259939536863</v>
      </c>
      <c r="BE114" s="54">
        <f t="shared" si="1999"/>
        <v>8881.5766056085031</v>
      </c>
      <c r="BF114" s="54">
        <f t="shared" si="1999"/>
        <v>9406.7759229186413</v>
      </c>
      <c r="BG114" s="54">
        <f t="shared" si="1999"/>
        <v>9837.4800118624316</v>
      </c>
      <c r="BH114" s="54">
        <f t="shared" si="1999"/>
        <v>10481.110660167915</v>
      </c>
      <c r="BI114" s="54">
        <f t="shared" si="1999"/>
        <v>11006.27698188525</v>
      </c>
      <c r="BJ114" s="54">
        <f t="shared" si="1999"/>
        <v>11629.045528421111</v>
      </c>
      <c r="BK114" s="54">
        <f t="shared" si="1999"/>
        <v>12141.005654255705</v>
      </c>
      <c r="BL114" s="54">
        <f t="shared" si="1999"/>
        <v>12890.602926169186</v>
      </c>
      <c r="BM114" s="54">
        <f t="shared" si="1999"/>
        <v>13504.391462704798</v>
      </c>
      <c r="BN114" s="54">
        <f t="shared" si="1999"/>
        <v>14229.133825803288</v>
      </c>
      <c r="BO114" s="54">
        <f t="shared" si="1999"/>
        <v>14826.670371722188</v>
      </c>
      <c r="BP114" s="54">
        <f t="shared" si="1999"/>
        <v>15686.485149161448</v>
      </c>
      <c r="BQ114" s="54">
        <f t="shared" si="1999"/>
        <v>16393.089480583596</v>
      </c>
      <c r="BR114" s="54">
        <f t="shared" si="1999"/>
        <v>17223.952056393748</v>
      </c>
      <c r="BS114" s="54">
        <f t="shared" si="1999"/>
        <v>17911.172622213984</v>
      </c>
      <c r="BT114" s="54">
        <f t="shared" si="1999"/>
        <v>18885.280658118194</v>
      </c>
      <c r="BU114" s="54">
        <f t="shared" si="1999"/>
        <v>19688.75044494529</v>
      </c>
      <c r="BV114" s="54">
        <f t="shared" si="1999"/>
        <v>20629.761563305958</v>
      </c>
      <c r="BW114" s="54">
        <f t="shared" si="1999"/>
        <v>21410.677085482832</v>
      </c>
      <c r="BX114" s="54">
        <f t="shared" si="1999"/>
        <v>22468.075175734499</v>
      </c>
      <c r="BY114" s="54">
        <f t="shared" si="1999"/>
        <v>23347.265757997397</v>
      </c>
      <c r="BZ114" s="54">
        <f t="shared" si="1999"/>
        <v>24358.056516502354</v>
      </c>
      <c r="CA114" s="54">
        <f t="shared" si="1999"/>
        <v>25203.922339428624</v>
      </c>
      <c r="CB114" s="54">
        <f t="shared" si="1999"/>
        <v>26322.286296045262</v>
      </c>
      <c r="CC114" s="54">
        <f t="shared" si="1999"/>
        <v>27259.13522989834</v>
      </c>
      <c r="CD114" s="54">
        <f t="shared" si="1999"/>
        <v>28324.831901349298</v>
      </c>
      <c r="CE114" s="54">
        <f t="shared" si="1999"/>
        <v>29223.310784351699</v>
      </c>
      <c r="CF114" s="54">
        <f t="shared" si="1999"/>
        <v>30392.376971869242</v>
      </c>
      <c r="CG114" s="54">
        <f t="shared" si="1999"/>
        <v>31378.33536522698</v>
      </c>
      <c r="CH114" s="54">
        <f t="shared" si="1999"/>
        <v>32491.81369890492</v>
      </c>
      <c r="CI114" s="54">
        <f t="shared" si="1999"/>
        <v>33436.967256696458</v>
      </c>
      <c r="CJ114" s="54">
        <f t="shared" si="1999"/>
        <v>34651.785160341875</v>
      </c>
      <c r="CK114" s="54">
        <f t="shared" si="1999"/>
        <v>35682.725695134701</v>
      </c>
      <c r="CL114" s="54">
        <f t="shared" si="1999"/>
        <v>36840.544442887389</v>
      </c>
      <c r="CM114" s="54">
        <f t="shared" si="1999"/>
        <v>37829.503253201699</v>
      </c>
      <c r="CN114" s="54">
        <f t="shared" ref="CN114:EY114" si="2000">SUM(CN115:CN118)</f>
        <v>39087.680077548968</v>
      </c>
      <c r="CO114" s="54">
        <f t="shared" si="2000"/>
        <v>40161.60724933484</v>
      </c>
      <c r="CP114" s="54">
        <f t="shared" si="2000"/>
        <v>41362.102078960386</v>
      </c>
      <c r="CQ114" s="54">
        <f t="shared" si="2000"/>
        <v>42393.477876922305</v>
      </c>
      <c r="CR114" s="54">
        <f t="shared" si="2000"/>
        <v>43693.855497842203</v>
      </c>
      <c r="CS114" s="54">
        <f t="shared" si="2000"/>
        <v>44809.803045577646</v>
      </c>
      <c r="CT114" s="54">
        <f t="shared" si="2000"/>
        <v>46052.167655905541</v>
      </c>
      <c r="CU114" s="54">
        <f t="shared" si="2000"/>
        <v>47125.287509385686</v>
      </c>
      <c r="CV114" s="54">
        <f t="shared" si="2000"/>
        <v>48467.304200265717</v>
      </c>
      <c r="CW114" s="54">
        <f t="shared" si="2000"/>
        <v>49624.803129055959</v>
      </c>
      <c r="CX114" s="54">
        <f t="shared" si="2000"/>
        <v>50908.64585816217</v>
      </c>
      <c r="CY114" s="54">
        <f t="shared" si="2000"/>
        <v>52023.182602265457</v>
      </c>
      <c r="CZ114" s="54">
        <f t="shared" si="2000"/>
        <v>53406.564995211593</v>
      </c>
      <c r="DA114" s="54">
        <f t="shared" si="2000"/>
        <v>54605.386814290272</v>
      </c>
      <c r="DB114" s="54">
        <f t="shared" si="2000"/>
        <v>55930.516612335203</v>
      </c>
      <c r="DC114" s="54">
        <f t="shared" si="2000"/>
        <v>57086.310438537301</v>
      </c>
      <c r="DD114" s="54">
        <f t="shared" si="2000"/>
        <v>58510.924797402557</v>
      </c>
      <c r="DE114" s="54">
        <f t="shared" si="2000"/>
        <v>59750.957533126581</v>
      </c>
      <c r="DF114" s="54">
        <f t="shared" si="2000"/>
        <v>61117.280595142867</v>
      </c>
      <c r="DG114" s="54">
        <f t="shared" si="2000"/>
        <v>62314.252870175857</v>
      </c>
      <c r="DH114" s="54">
        <f t="shared" si="2000"/>
        <v>63780.033233929775</v>
      </c>
      <c r="DI114" s="54">
        <f t="shared" si="2000"/>
        <v>65061.221512767625</v>
      </c>
      <c r="DJ114" s="54">
        <f t="shared" si="2000"/>
        <v>66468.691313706819</v>
      </c>
      <c r="DK114" s="54">
        <f t="shared" si="2000"/>
        <v>67706.802910203536</v>
      </c>
      <c r="DL114" s="54">
        <f t="shared" si="2000"/>
        <v>69213.71633864117</v>
      </c>
      <c r="DM114" s="54">
        <f t="shared" si="2000"/>
        <v>70536.032397364033</v>
      </c>
      <c r="DN114" s="54">
        <f t="shared" si="2000"/>
        <v>71984.625507822784</v>
      </c>
      <c r="DO114" s="54">
        <f t="shared" si="2000"/>
        <v>73263.856626335779</v>
      </c>
      <c r="DP114" s="54">
        <f t="shared" si="2000"/>
        <v>74811.886362243036</v>
      </c>
      <c r="DQ114" s="54">
        <f t="shared" si="2000"/>
        <v>76175.315995011406</v>
      </c>
      <c r="DR114" s="54">
        <f t="shared" si="2000"/>
        <v>77665.020350454957</v>
      </c>
      <c r="DS114" s="54">
        <f t="shared" si="2000"/>
        <v>78985.360725073799</v>
      </c>
      <c r="DT114" s="54">
        <f t="shared" si="2000"/>
        <v>80574.498014702564</v>
      </c>
      <c r="DU114" s="54">
        <f t="shared" si="2000"/>
        <v>81979.033740374158</v>
      </c>
      <c r="DV114" s="54">
        <f t="shared" si="2000"/>
        <v>83509.842931850842</v>
      </c>
      <c r="DW114" s="54">
        <f t="shared" si="2000"/>
        <v>84871.287058066431</v>
      </c>
      <c r="DX114" s="54">
        <f t="shared" si="2000"/>
        <v>86501.527160871628</v>
      </c>
      <c r="DY114" s="54">
        <f t="shared" si="2000"/>
        <v>87947.164885154867</v>
      </c>
      <c r="DZ114" s="54">
        <f t="shared" si="2000"/>
        <v>89519.075365930126</v>
      </c>
      <c r="EA114" s="54">
        <f t="shared" si="2000"/>
        <v>90921.620161751838</v>
      </c>
      <c r="EB114" s="54">
        <f t="shared" si="2000"/>
        <v>92592.960390945489</v>
      </c>
      <c r="EC114" s="54">
        <f t="shared" si="2000"/>
        <v>94079.697763806937</v>
      </c>
      <c r="ED114" s="54">
        <f t="shared" si="2000"/>
        <v>95692.707471429676</v>
      </c>
      <c r="EE114" s="54">
        <f t="shared" si="2000"/>
        <v>97136.351120575637</v>
      </c>
      <c r="EF114" s="54">
        <f t="shared" si="2000"/>
        <v>98848.789871125249</v>
      </c>
      <c r="EG114" s="54">
        <f t="shared" si="2000"/>
        <v>100376.62546929911</v>
      </c>
      <c r="EH114" s="54">
        <f t="shared" si="2000"/>
        <v>102030.73313734216</v>
      </c>
      <c r="EI114" s="54">
        <f t="shared" si="2000"/>
        <v>103515.47450911411</v>
      </c>
      <c r="EJ114" s="54">
        <f t="shared" si="2000"/>
        <v>105269.01076814381</v>
      </c>
      <c r="EK114" s="54">
        <f t="shared" si="2000"/>
        <v>106837.94368135881</v>
      </c>
      <c r="EL114" s="54">
        <f t="shared" si="2000"/>
        <v>108533.14848919744</v>
      </c>
      <c r="EM114" s="54">
        <f t="shared" si="2000"/>
        <v>110058.98684155912</v>
      </c>
      <c r="EN114" s="54">
        <f t="shared" si="2000"/>
        <v>111853.61993616288</v>
      </c>
      <c r="EO114" s="54">
        <f t="shared" si="2000"/>
        <v>113463.64955253358</v>
      </c>
      <c r="EP114" s="54">
        <f t="shared" si="2000"/>
        <v>115199.95094233104</v>
      </c>
      <c r="EQ114" s="54">
        <f t="shared" si="2000"/>
        <v>116766.88576548446</v>
      </c>
      <c r="ER114" s="54">
        <f t="shared" si="2000"/>
        <v>118602.61522870704</v>
      </c>
      <c r="ES114" s="54">
        <f t="shared" si="2000"/>
        <v>120253.74111961496</v>
      </c>
      <c r="ET114" s="54">
        <f t="shared" si="2000"/>
        <v>122031.13869716974</v>
      </c>
      <c r="EU114" s="54">
        <f t="shared" si="2000"/>
        <v>123639.16962790927</v>
      </c>
      <c r="EV114" s="54">
        <f t="shared" si="2000"/>
        <v>125515.99512454514</v>
      </c>
      <c r="EW114" s="54">
        <f t="shared" si="2000"/>
        <v>127208.21698015265</v>
      </c>
      <c r="EX114" s="54">
        <f t="shared" si="2000"/>
        <v>129026.71045867413</v>
      </c>
      <c r="EY114" s="54">
        <f t="shared" si="2000"/>
        <v>130675.83723120291</v>
      </c>
      <c r="EZ114" s="54">
        <f t="shared" ref="EZ114:FB114" si="2001">SUM(EZ115:EZ118)</f>
        <v>132628.75851462595</v>
      </c>
      <c r="FA114" s="54">
        <f t="shared" si="2001"/>
        <v>134387.20610585369</v>
      </c>
      <c r="FB114" s="54">
        <f t="shared" si="2001"/>
        <v>136291.14027235782</v>
      </c>
    </row>
    <row r="115" spans="1:158" x14ac:dyDescent="0.2">
      <c r="A115" s="103" t="s">
        <v>45</v>
      </c>
      <c r="B115" s="95"/>
      <c r="C115" s="55">
        <f>B103*исходники!$B$67</f>
        <v>0</v>
      </c>
      <c r="D115" s="55">
        <f>C103*исходники!$B$67</f>
        <v>0</v>
      </c>
      <c r="E115" s="55">
        <f>D103*исходники!$B$67</f>
        <v>0</v>
      </c>
      <c r="F115" s="55">
        <f>E103*исходники!$B$67</f>
        <v>0</v>
      </c>
      <c r="G115" s="55">
        <f>F103*исходники!$B$67</f>
        <v>0</v>
      </c>
      <c r="H115" s="55">
        <f>G103*исходники!$B$67</f>
        <v>0</v>
      </c>
      <c r="I115" s="55">
        <f>H103*исходники!$B$67</f>
        <v>0</v>
      </c>
      <c r="J115" s="55">
        <f>I103*исходники!$B$67</f>
        <v>0</v>
      </c>
      <c r="K115" s="56">
        <f>J103*исходники!$B$67</f>
        <v>0</v>
      </c>
      <c r="L115" s="56">
        <f>K103*исходники!$B$67</f>
        <v>9.8000000000000007</v>
      </c>
      <c r="M115" s="56">
        <f>L103*исходники!$B$67</f>
        <v>13.72</v>
      </c>
      <c r="N115" s="56">
        <f>M103*исходники!$B$67</f>
        <v>25.480000000000004</v>
      </c>
      <c r="O115" s="56">
        <f>N103*исходники!$B$67</f>
        <v>30.706666666666671</v>
      </c>
      <c r="P115" s="56">
        <f>O103*исходники!$B$67</f>
        <v>43.555555555555564</v>
      </c>
      <c r="Q115" s="56">
        <f>P103*исходники!$B$67</f>
        <v>49.79851851851852</v>
      </c>
      <c r="R115" s="56">
        <f>Q103*исходники!$B$67</f>
        <v>63.639506172839511</v>
      </c>
      <c r="S115" s="57">
        <f>R103*исходники!$B$67</f>
        <v>70.866502057613175</v>
      </c>
      <c r="T115" s="57">
        <f>S103*исходники!$B$67</f>
        <v>92.688834019204393</v>
      </c>
      <c r="U115" s="57">
        <f>T103*исходники!$B$67</f>
        <v>113.49627800640145</v>
      </c>
      <c r="V115" s="57">
        <f>U103*исходники!$B$67</f>
        <v>134.61875933546713</v>
      </c>
      <c r="W115" s="57">
        <f>V103*исходники!$B$67</f>
        <v>156.4995864451557</v>
      </c>
      <c r="X115" s="57">
        <f>W103*исходники!$B$67</f>
        <v>179.28652881505189</v>
      </c>
      <c r="Y115" s="57">
        <f>X103*исходники!$B$67</f>
        <v>203.02884293835064</v>
      </c>
      <c r="Z115" s="57">
        <f>Y103*исходники!$B$67</f>
        <v>227.74294764611682</v>
      </c>
      <c r="AA115" s="57">
        <f>Z103*исходники!$B$67</f>
        <v>253.43431588203887</v>
      </c>
      <c r="AB115" s="57">
        <f>AA103*исходники!$B$67</f>
        <v>280.10477196067961</v>
      </c>
      <c r="AC115" s="57">
        <f>AB103*исходники!$B$67</f>
        <v>307.75492398689317</v>
      </c>
      <c r="AD115" s="57">
        <f>AC103*исходники!$B$67</f>
        <v>336.38497466229762</v>
      </c>
      <c r="AE115" s="57">
        <f>AD103*исходники!$B$67</f>
        <v>365.99499155409922</v>
      </c>
      <c r="AF115" s="57">
        <f>AE103*исходники!$B$67</f>
        <v>396.58499718469972</v>
      </c>
      <c r="AG115" s="57">
        <f>AF103*исходники!$B$67</f>
        <v>428.15499906156663</v>
      </c>
      <c r="AH115" s="57">
        <f>AG103*исходники!$B$67</f>
        <v>460.70499968718883</v>
      </c>
      <c r="AI115" s="57">
        <f>AH103*исходники!$B$67</f>
        <v>494.23499989572963</v>
      </c>
      <c r="AJ115" s="57">
        <f>AI103*исходники!$B$67</f>
        <v>535.7449999652431</v>
      </c>
      <c r="AK115" s="57">
        <f>AJ103*исходники!$B$67</f>
        <v>564.23499998841419</v>
      </c>
      <c r="AL115" s="57">
        <f>AK103*исходники!$B$67</f>
        <v>598.18499999613789</v>
      </c>
      <c r="AM115" s="57">
        <f>AL103*исходники!$B$67</f>
        <v>624.80833333204589</v>
      </c>
      <c r="AN115" s="57">
        <f>AM103*исходники!$B$67</f>
        <v>675.58944444401516</v>
      </c>
      <c r="AO115" s="57">
        <f>AN103*исходники!$B$67</f>
        <v>709.59648148133817</v>
      </c>
      <c r="AP115" s="57">
        <f>AO103*исходники!$B$67</f>
        <v>757.61216049377924</v>
      </c>
      <c r="AQ115" s="57">
        <f>AP103*исходники!$B$67</f>
        <v>792.00405349792629</v>
      </c>
      <c r="AR115" s="57">
        <f>AQ103*исходники!$B$67</f>
        <v>858.25468449930861</v>
      </c>
      <c r="AS115" s="57">
        <f>AR103*исходники!$B$67</f>
        <v>901.1515614997694</v>
      </c>
      <c r="AT115" s="57">
        <f>AS103*исходники!$B$67</f>
        <v>965.66385383325644</v>
      </c>
      <c r="AU115" s="57">
        <f>AT103*исходники!$B$67</f>
        <v>1009.9412846110854</v>
      </c>
      <c r="AV115" s="57">
        <f>AU103*исходники!$B$67</f>
        <v>1093.6737615370284</v>
      </c>
      <c r="AW115" s="57">
        <f>AV103*исходники!$B$67</f>
        <v>1147.4379205123428</v>
      </c>
      <c r="AX115" s="57">
        <f>AW103*исходники!$B$67</f>
        <v>1230.4126401707811</v>
      </c>
      <c r="AY115" s="57">
        <f>AX103*исходники!$B$67</f>
        <v>1286.5375467235936</v>
      </c>
      <c r="AZ115" s="57">
        <f>AY103*исходники!$B$67</f>
        <v>1389.7125155745312</v>
      </c>
      <c r="BA115" s="57">
        <f>AZ103*исходники!$B$67</f>
        <v>1456.3041718581769</v>
      </c>
      <c r="BB115" s="57">
        <f>BA103*исходники!$B$67</f>
        <v>1559.7013906193922</v>
      </c>
      <c r="BC115" s="57">
        <f>BB103*исходники!$B$67</f>
        <v>1629.6337968731307</v>
      </c>
      <c r="BD115" s="57">
        <f>BC103*исходники!$B$67</f>
        <v>1754.2112656243767</v>
      </c>
      <c r="BE115" s="57">
        <f>BD103*исходники!$B$67</f>
        <v>1835.5904218747917</v>
      </c>
      <c r="BF115" s="57">
        <f>BE103*исходники!$B$67</f>
        <v>1961.3701406249304</v>
      </c>
      <c r="BG115" s="57">
        <f>BF103*исходники!$B$67</f>
        <v>2047.0700468749762</v>
      </c>
      <c r="BH115" s="57">
        <f>BG103*исходники!$B$67</f>
        <v>2195.0100156249914</v>
      </c>
      <c r="BI115" s="57">
        <f>BH103*исходники!$B$67</f>
        <v>2293.1366718749964</v>
      </c>
      <c r="BJ115" s="57">
        <f>BI103*исходники!$B$67</f>
        <v>2443.2588906249985</v>
      </c>
      <c r="BK115" s="57">
        <f>BJ103*исходники!$B$67</f>
        <v>2546.6862968749992</v>
      </c>
      <c r="BL115" s="57">
        <f>BK103*исходники!$B$67</f>
        <v>2719.9487656249994</v>
      </c>
      <c r="BM115" s="57">
        <f>BL103*исходники!$B$67</f>
        <v>2836.7829218749998</v>
      </c>
      <c r="BN115" s="57">
        <f>BM103*исходники!$B$67</f>
        <v>3013.2076406249994</v>
      </c>
      <c r="BO115" s="57">
        <f>BN103*исходники!$B$67</f>
        <v>3136.3225468749997</v>
      </c>
      <c r="BP115" s="57">
        <f>BO103*исходники!$B$67</f>
        <v>3336.8675156249997</v>
      </c>
      <c r="BQ115" s="57">
        <f>BP103*исходники!$B$67</f>
        <v>3474.3691718749992</v>
      </c>
      <c r="BR115" s="57">
        <f>BQ103*исходники!$B$67</f>
        <v>3679.0563906249999</v>
      </c>
      <c r="BS115" s="57">
        <f>BR103*исходники!$B$67</f>
        <v>3823.8187968749999</v>
      </c>
      <c r="BT115" s="57">
        <f>BS103*исходники!$B$67</f>
        <v>4053.6062656249997</v>
      </c>
      <c r="BU115" s="57">
        <f>BT103*исходники!$B$67</f>
        <v>4213.7354218749988</v>
      </c>
      <c r="BV115" s="57">
        <f>BU103*исходники!$B$67</f>
        <v>4448.6451406249989</v>
      </c>
      <c r="BW115" s="57">
        <f>BV103*исходники!$B$67</f>
        <v>4617.0150468749989</v>
      </c>
      <c r="BX115" s="57">
        <f>BW103*исходники!$B$67</f>
        <v>4868.2050156249979</v>
      </c>
      <c r="BY115" s="57">
        <f>BX103*исходники!$B$67</f>
        <v>5049.0016718749985</v>
      </c>
      <c r="BZ115" s="57">
        <f>BY103*исходники!$B$67</f>
        <v>5304.3338906249974</v>
      </c>
      <c r="CA115" s="57">
        <f>BZ103*исходники!$B$67</f>
        <v>5493.044630208331</v>
      </c>
      <c r="CB115" s="57">
        <f>CA103*исходники!$B$67</f>
        <v>5764.5482100694417</v>
      </c>
      <c r="CC115" s="57">
        <f>CB103*исходники!$B$67</f>
        <v>5965.6494033564786</v>
      </c>
      <c r="CD115" s="57">
        <f>CC103*исходники!$B$67</f>
        <v>6241.2831344521574</v>
      </c>
      <c r="CE115" s="57">
        <f>CD103*исходники!$B$67</f>
        <v>6450.2943781507174</v>
      </c>
      <c r="CF115" s="57">
        <f>CE103*исходники!$B$67</f>
        <v>6742.0981260502367</v>
      </c>
      <c r="CG115" s="57">
        <f>CF103*исходники!$B$67</f>
        <v>6963.4993753500767</v>
      </c>
      <c r="CH115" s="57">
        <f>CG103*исходники!$B$67</f>
        <v>7259.4331251166896</v>
      </c>
      <c r="CI115" s="57">
        <f>CH103*исходники!$B$67</f>
        <v>7488.7443750388938</v>
      </c>
      <c r="CJ115" s="57">
        <f>CI103*исходники!$B$67</f>
        <v>7800.8481250129616</v>
      </c>
      <c r="CK115" s="57">
        <f>CJ103*исходники!$B$67</f>
        <v>8042.5493750043179</v>
      </c>
      <c r="CL115" s="57">
        <f>CK103*исходники!$B$67</f>
        <v>8358.7831250014369</v>
      </c>
      <c r="CM115" s="57">
        <f>CL103*исходники!$B$67</f>
        <v>8608.3943750004746</v>
      </c>
      <c r="CN115" s="57">
        <f>CM103*исходники!$B$67</f>
        <v>8940.798125000154</v>
      </c>
      <c r="CO115" s="57">
        <f>CN103*исходники!$B$67</f>
        <v>9202.799375000046</v>
      </c>
      <c r="CP115" s="57">
        <f>CO103*исходники!$B$67</f>
        <v>9539.3331250000083</v>
      </c>
      <c r="CQ115" s="57">
        <f>CP103*исходники!$B$67</f>
        <v>9809.2443749999966</v>
      </c>
      <c r="CR115" s="57">
        <f>CQ103*исходники!$B$67</f>
        <v>10161.948124999994</v>
      </c>
      <c r="CS115" s="57">
        <f>CR103*исходники!$B$67</f>
        <v>10444.24937499999</v>
      </c>
      <c r="CT115" s="57">
        <f>CS103*исходники!$B$67</f>
        <v>10801.08312499999</v>
      </c>
      <c r="CU115" s="57">
        <f>CT103*исходники!$B$67</f>
        <v>11091.29437499999</v>
      </c>
      <c r="CV115" s="57">
        <f>CU103*исходники!$B$67</f>
        <v>11464.29812499999</v>
      </c>
      <c r="CW115" s="57">
        <f>CV103*исходники!$B$67</f>
        <v>11766.899374999992</v>
      </c>
      <c r="CX115" s="57">
        <f>CW103*исходники!$B$67</f>
        <v>12144.033124999991</v>
      </c>
      <c r="CY115" s="57">
        <f>CX103*исходники!$B$67</f>
        <v>12454.54437499999</v>
      </c>
      <c r="CZ115" s="57">
        <f>CY103*исходники!$B$67</f>
        <v>12847.848124999991</v>
      </c>
      <c r="DA115" s="57">
        <f>CZ103*исходники!$B$67</f>
        <v>13170.74937499999</v>
      </c>
      <c r="DB115" s="57">
        <f>DA103*исходники!$B$67</f>
        <v>13568.18312499999</v>
      </c>
      <c r="DC115" s="57">
        <f>DB103*исходники!$B$67</f>
        <v>13898.994374999991</v>
      </c>
      <c r="DD115" s="57">
        <f>DC103*исходники!$B$67</f>
        <v>14312.598124999991</v>
      </c>
      <c r="DE115" s="57">
        <f>DD103*исходники!$B$67</f>
        <v>14655.799374999991</v>
      </c>
      <c r="DF115" s="57">
        <f>DE103*исходники!$B$67</f>
        <v>15073.533124999991</v>
      </c>
      <c r="DG115" s="57">
        <f>DF103*исходники!$B$67</f>
        <v>15424.644374999991</v>
      </c>
      <c r="DH115" s="57">
        <f>DG103*исходники!$B$67</f>
        <v>15858.548124999994</v>
      </c>
      <c r="DI115" s="57">
        <f>DH103*исходники!$B$67</f>
        <v>16222.049374999993</v>
      </c>
      <c r="DJ115" s="57">
        <f>DI103*исходники!$B$67</f>
        <v>16660.083124999994</v>
      </c>
      <c r="DK115" s="57">
        <f>DJ103*исходники!$B$67</f>
        <v>17031.494374999995</v>
      </c>
      <c r="DL115" s="57">
        <f>DK103*исходники!$B$67</f>
        <v>17485.698124999992</v>
      </c>
      <c r="DM115" s="57">
        <f>DL103*исходники!$B$67</f>
        <v>17869.499374999992</v>
      </c>
      <c r="DN115" s="57">
        <f>DM103*исходники!$B$67</f>
        <v>18327.833124999994</v>
      </c>
      <c r="DO115" s="57">
        <f>DN103*исходники!$B$67</f>
        <v>18719.544374999994</v>
      </c>
      <c r="DP115" s="57">
        <f>DO103*исходники!$B$67</f>
        <v>19194.048124999994</v>
      </c>
      <c r="DQ115" s="57">
        <f>DP103*исходники!$B$67</f>
        <v>19598.149374999994</v>
      </c>
      <c r="DR115" s="57">
        <f>DQ103*исходники!$B$67</f>
        <v>20076.783124999994</v>
      </c>
      <c r="DS115" s="57">
        <f>DR103*исходники!$B$67</f>
        <v>20488.794374999994</v>
      </c>
      <c r="DT115" s="57">
        <f>DS103*исходники!$B$67</f>
        <v>20983.598124999993</v>
      </c>
      <c r="DU115" s="57">
        <f>DT103*исходники!$B$67</f>
        <v>21407.999374999992</v>
      </c>
      <c r="DV115" s="57">
        <f>DU103*исходники!$B$67</f>
        <v>21906.933124999992</v>
      </c>
      <c r="DW115" s="57">
        <f>DV103*исходники!$B$67</f>
        <v>22339.244374999995</v>
      </c>
      <c r="DX115" s="57">
        <f>DW103*исходники!$B$67</f>
        <v>22854.348124999993</v>
      </c>
      <c r="DY115" s="57">
        <f>DX103*исходники!$B$67</f>
        <v>23299.049374999995</v>
      </c>
      <c r="DZ115" s="57">
        <f>DY103*исходники!$B$67</f>
        <v>23818.283124999994</v>
      </c>
      <c r="EA115" s="57">
        <f>DZ103*исходники!$B$67</f>
        <v>24270.894374999993</v>
      </c>
      <c r="EB115" s="57">
        <f>EA103*исходники!$B$67</f>
        <v>24806.298124999994</v>
      </c>
      <c r="EC115" s="57">
        <f>EB103*исходники!$B$67</f>
        <v>25271.299374999995</v>
      </c>
      <c r="ED115" s="57">
        <f>EC103*исходники!$B$67</f>
        <v>25810.833124999994</v>
      </c>
      <c r="EE115" s="57">
        <f>ED103*исходники!$B$67</f>
        <v>26283.744374999995</v>
      </c>
      <c r="EF115" s="57">
        <f>EE103*исходники!$B$67</f>
        <v>26839.448124999995</v>
      </c>
      <c r="EG115" s="57">
        <f>EF103*исходники!$B$67</f>
        <v>27324.749374999996</v>
      </c>
      <c r="EH115" s="57">
        <f>EG103*исходники!$B$67</f>
        <v>27884.583124999994</v>
      </c>
      <c r="EI115" s="57">
        <f>EH103*исходники!$B$67</f>
        <v>28377.794374999994</v>
      </c>
      <c r="EJ115" s="57">
        <f>EI103*исходники!$B$67</f>
        <v>28953.798124999994</v>
      </c>
      <c r="EK115" s="57">
        <f>EJ103*исходники!$B$67</f>
        <v>29459.399374999994</v>
      </c>
      <c r="EL115" s="57">
        <f>EK103*исходники!$B$67</f>
        <v>30039.533124999994</v>
      </c>
      <c r="EM115" s="57">
        <f>EL103*исходники!$B$67</f>
        <v>30553.044374999994</v>
      </c>
      <c r="EN115" s="57">
        <f>EM103*исходники!$B$67</f>
        <v>31149.348124999993</v>
      </c>
      <c r="EO115" s="57">
        <f>EN103*исходники!$B$67</f>
        <v>31675.249374999996</v>
      </c>
      <c r="EP115" s="57">
        <f>EO103*исходники!$B$67</f>
        <v>32275.683124999996</v>
      </c>
      <c r="EQ115" s="57">
        <f>EP103*исходники!$B$67</f>
        <v>32809.494374999995</v>
      </c>
      <c r="ER115" s="57">
        <f>EQ103*исходники!$B$67</f>
        <v>33426.098124999997</v>
      </c>
      <c r="ES115" s="57">
        <f>ER103*исходники!$B$67</f>
        <v>33972.299374999995</v>
      </c>
      <c r="ET115" s="57">
        <f>ES103*исходники!$B$67</f>
        <v>34593.033124999994</v>
      </c>
      <c r="EU115" s="57">
        <f>ET103*исходники!$B$67</f>
        <v>35147.144374999996</v>
      </c>
      <c r="EV115" s="57">
        <f>EU103*исходники!$B$67</f>
        <v>35784.048124999994</v>
      </c>
      <c r="EW115" s="57">
        <f>EV103*исходники!$B$67</f>
        <v>36350.549374999995</v>
      </c>
      <c r="EX115" s="57">
        <f>EW103*исходники!$B$67</f>
        <v>36991.583124999997</v>
      </c>
      <c r="EY115" s="57">
        <f>EX103*исходники!$B$67</f>
        <v>37565.994374999995</v>
      </c>
      <c r="EZ115" s="57">
        <f>EY103*исходники!$B$67</f>
        <v>38232.998124999998</v>
      </c>
      <c r="FA115" s="57">
        <f>EZ103*исходники!$B$67</f>
        <v>38823.719374999993</v>
      </c>
      <c r="FB115" s="57">
        <f>FA103*исходники!$B$67</f>
        <v>39496.813124999993</v>
      </c>
    </row>
    <row r="116" spans="1:158" x14ac:dyDescent="0.2">
      <c r="A116" s="103" t="s">
        <v>46</v>
      </c>
      <c r="B116" s="95"/>
      <c r="C116" s="55">
        <f>B104*исходники!$C$67</f>
        <v>0</v>
      </c>
      <c r="D116" s="55">
        <f>C104*исходники!$C$67</f>
        <v>0</v>
      </c>
      <c r="E116" s="55">
        <f>D104*исходники!$C$67</f>
        <v>0</v>
      </c>
      <c r="F116" s="55">
        <f>E104*исходники!$C$67</f>
        <v>0</v>
      </c>
      <c r="G116" s="55">
        <f>F104*исходники!$C$67</f>
        <v>0</v>
      </c>
      <c r="H116" s="55">
        <f>G104*исходники!$C$67</f>
        <v>0</v>
      </c>
      <c r="I116" s="55">
        <f>H104*исходники!$C$67</f>
        <v>0</v>
      </c>
      <c r="J116" s="55">
        <f>I104*исходники!$C$67</f>
        <v>0</v>
      </c>
      <c r="K116" s="56">
        <f>J104*исходники!$C$67</f>
        <v>0</v>
      </c>
      <c r="L116" s="56">
        <f>K104*исходники!$C$67</f>
        <v>25.200000000000003</v>
      </c>
      <c r="M116" s="56">
        <f>L104*исходники!$C$67</f>
        <v>46.410000000000004</v>
      </c>
      <c r="N116" s="56">
        <f>M104*исходники!$C$67</f>
        <v>78.995000000000005</v>
      </c>
      <c r="O116" s="56">
        <f>N104*исходники!$C$67</f>
        <v>106.48166666666668</v>
      </c>
      <c r="P116" s="56">
        <f>O104*исходники!$C$67</f>
        <v>154.91972222222225</v>
      </c>
      <c r="Q116" s="56">
        <f>P104*исходники!$C$67</f>
        <v>195.82726851851857</v>
      </c>
      <c r="R116" s="56">
        <f>Q104*исходники!$C$67</f>
        <v>245.15939043209883</v>
      </c>
      <c r="S116" s="57">
        <f>R104*исходники!$C$67</f>
        <v>286.93449202674907</v>
      </c>
      <c r="T116" s="57">
        <f>S104*исходники!$C$67</f>
        <v>362.31207668895757</v>
      </c>
      <c r="U116" s="57">
        <f>T104*исходники!$C$67</f>
        <v>440.82423057413132</v>
      </c>
      <c r="V116" s="57">
        <f>U104*исходники!$C$67</f>
        <v>532.57102547844283</v>
      </c>
      <c r="W116" s="57">
        <f>V104*исходники!$C$67</f>
        <v>625.05668789870253</v>
      </c>
      <c r="X116" s="57">
        <f>W104*исходники!$C$67</f>
        <v>728.78057324891881</v>
      </c>
      <c r="Y116" s="57">
        <f>X104*исходники!$C$67</f>
        <v>831.57964437409908</v>
      </c>
      <c r="Z116" s="57">
        <f>Y104*исходники!$C$67</f>
        <v>944.23053697841601</v>
      </c>
      <c r="AA116" s="57">
        <f>Z104*исходники!$C$67</f>
        <v>1054.8012808153467</v>
      </c>
      <c r="AB116" s="57">
        <f>AA104*исходники!$C$67</f>
        <v>1174.2610673461227</v>
      </c>
      <c r="AC116" s="57">
        <f>AB104*исходники!$C$67</f>
        <v>1290.8383894551023</v>
      </c>
      <c r="AD116" s="57">
        <f>AC104*исходники!$C$67</f>
        <v>1415.6361578792521</v>
      </c>
      <c r="AE116" s="57">
        <f>AD104*исходники!$C$67</f>
        <v>1536.9942982327102</v>
      </c>
      <c r="AF116" s="57">
        <f>AE104*исходники!$C$67</f>
        <v>1666.1085818605923</v>
      </c>
      <c r="AG116" s="57">
        <f>AF104*исходники!$C$67</f>
        <v>1791.3963182171603</v>
      </c>
      <c r="AH116" s="57">
        <f>AG104*исходники!$C$67</f>
        <v>1924.1177651809671</v>
      </c>
      <c r="AI116" s="57">
        <f>AH104*исходники!$C$67</f>
        <v>2052.7439709841397</v>
      </c>
      <c r="AJ116" s="57">
        <f>AI104*исходники!$C$67</f>
        <v>2203.2799758201168</v>
      </c>
      <c r="AK116" s="57">
        <f>AJ104*исходники!$C$67</f>
        <v>2332.5066465167638</v>
      </c>
      <c r="AL116" s="57">
        <f>AK104*исходники!$C$67</f>
        <v>2458.6755387639701</v>
      </c>
      <c r="AM116" s="57">
        <f>AL104*исходники!$C$67</f>
        <v>2567.7187823033087</v>
      </c>
      <c r="AN116" s="57">
        <f>AM104*исходники!$C$67</f>
        <v>2727.5906519194241</v>
      </c>
      <c r="AO116" s="57">
        <f>AN104*исходники!$C$67</f>
        <v>2865.2622099328541</v>
      </c>
      <c r="AP116" s="57">
        <f>AO104*исходники!$C$67</f>
        <v>3013.8335082773783</v>
      </c>
      <c r="AQ116" s="57">
        <f>AP104*исходники!$C$67</f>
        <v>3142.3329235644819</v>
      </c>
      <c r="AR116" s="57">
        <f>AQ104*исходники!$C$67</f>
        <v>3344.4057696370683</v>
      </c>
      <c r="AS116" s="57">
        <f>AR104*исходники!$C$67</f>
        <v>3518.2423080308899</v>
      </c>
      <c r="AT116" s="57">
        <f>AS104*исходники!$C$67</f>
        <v>3712.6485900257421</v>
      </c>
      <c r="AU116" s="57">
        <f>AT104*исходники!$C$67</f>
        <v>3880.4638250214521</v>
      </c>
      <c r="AV116" s="57">
        <f>AU104*исходники!$C$67</f>
        <v>4141.6198541845433</v>
      </c>
      <c r="AW116" s="57">
        <f>AV104*исходники!$C$67</f>
        <v>4366.0223784871187</v>
      </c>
      <c r="AX116" s="57">
        <f>AW104*исходники!$C$67</f>
        <v>4618.5969820725986</v>
      </c>
      <c r="AY116" s="57">
        <f>AX104*исходники!$C$67</f>
        <v>4836.3383183938313</v>
      </c>
      <c r="AZ116" s="57">
        <f>AY104*исходники!$C$67</f>
        <v>5165.7519319948588</v>
      </c>
      <c r="BA116" s="57">
        <f>AZ104*исходники!$C$67</f>
        <v>5448.6982766623823</v>
      </c>
      <c r="BB116" s="57">
        <f>BA104*исходники!$C$67</f>
        <v>5766.4218972186518</v>
      </c>
      <c r="BC116" s="57">
        <f>BB104*исходники!$C$67</f>
        <v>6040.239081015543</v>
      </c>
      <c r="BD116" s="57">
        <f>BC104*исходники!$C$67</f>
        <v>6443.3675675129516</v>
      </c>
      <c r="BE116" s="57">
        <f>BD104*исходники!$C$67</f>
        <v>6789.7379729274599</v>
      </c>
      <c r="BF116" s="57">
        <f>BE104*исходники!$C$67</f>
        <v>7177.0099774395503</v>
      </c>
      <c r="BG116" s="57">
        <f>BF104*исходники!$C$67</f>
        <v>7510.9016478662925</v>
      </c>
      <c r="BH116" s="57">
        <f>BG104*исходники!$C$67</f>
        <v>7991.4097065552442</v>
      </c>
      <c r="BI116" s="57">
        <f>BH104*исходники!$C$67</f>
        <v>8404.590588796038</v>
      </c>
      <c r="BJ116" s="57">
        <f>BI104*исходники!$C$67</f>
        <v>8864.5654906633663</v>
      </c>
      <c r="BK116" s="57">
        <f>BJ104*исходники!$C$67</f>
        <v>9261.492908886139</v>
      </c>
      <c r="BL116" s="57">
        <f>BK104*исходники!$C$67</f>
        <v>9822.1807574051145</v>
      </c>
      <c r="BM116" s="57">
        <f>BL104*исходники!$C$67</f>
        <v>10304.838131170931</v>
      </c>
      <c r="BN116" s="57">
        <f>BM104*исходники!$C$67</f>
        <v>10840.07010930911</v>
      </c>
      <c r="BO116" s="57">
        <f>BN104*исходники!$C$67</f>
        <v>11302.494257757593</v>
      </c>
      <c r="BP116" s="57">
        <f>BO104*исходники!$C$67</f>
        <v>11945.745214797993</v>
      </c>
      <c r="BQ116" s="57">
        <f>BP104*исходники!$C$67</f>
        <v>12500.197678998329</v>
      </c>
      <c r="BR116" s="57">
        <f>BQ104*исходники!$C$67</f>
        <v>13112.951399165277</v>
      </c>
      <c r="BS116" s="57">
        <f>BR104*исходники!$C$67</f>
        <v>13643.091999304397</v>
      </c>
      <c r="BT116" s="57">
        <f>BS104*исходники!$C$67</f>
        <v>14371.088332753667</v>
      </c>
      <c r="BU116" s="57">
        <f>BT104*исходники!$C$67</f>
        <v>14999.486943961389</v>
      </c>
      <c r="BV116" s="57">
        <f>BU104*исходники!$C$67</f>
        <v>15691.887453301159</v>
      </c>
      <c r="BW116" s="57">
        <f>BV104*исходники!$C$67</f>
        <v>16291.847877750966</v>
      </c>
      <c r="BX116" s="57">
        <f>BW104*исходники!$C$67</f>
        <v>17081.474898125802</v>
      </c>
      <c r="BY116" s="57">
        <f>BX104*исходники!$C$67</f>
        <v>17764.679915104836</v>
      </c>
      <c r="BZ116" s="57">
        <f>BY104*исходники!$C$67</f>
        <v>18506.199929254031</v>
      </c>
      <c r="CA116" s="57">
        <f>BZ104*исходники!$C$67</f>
        <v>19150.540774378358</v>
      </c>
      <c r="CB116" s="57">
        <f>CA104*исходники!$C$67</f>
        <v>19980.598978648635</v>
      </c>
      <c r="CC116" s="57">
        <f>CB104*исходники!$C$67</f>
        <v>20700.944148873863</v>
      </c>
      <c r="CD116" s="57">
        <f>CC104*исходники!$C$67</f>
        <v>21476.861790728224</v>
      </c>
      <c r="CE116" s="57">
        <f>CD104*исходники!$C$67</f>
        <v>22153.314825606853</v>
      </c>
      <c r="CF116" s="57">
        <f>CE104*исходники!$C$67</f>
        <v>23013.58068800571</v>
      </c>
      <c r="CG116" s="57">
        <f>CF104*исходники!$C$67</f>
        <v>23762.546406671427</v>
      </c>
      <c r="CH116" s="57">
        <f>CG104*исходники!$C$67</f>
        <v>24565.762005559522</v>
      </c>
      <c r="CI116" s="57">
        <f>CH104*исходники!$C$67</f>
        <v>25268.410837966272</v>
      </c>
      <c r="CJ116" s="57">
        <f>CI104*исходники!$C$67</f>
        <v>26153.954031638561</v>
      </c>
      <c r="CK116" s="57">
        <f>CJ104*исходники!$C$67</f>
        <v>26927.431693032137</v>
      </c>
      <c r="CL116" s="57">
        <f>CK104*исходники!$C$67</f>
        <v>27754.521410860114</v>
      </c>
      <c r="CM116" s="57">
        <f>CL104*исходники!$C$67</f>
        <v>28480.512842383429</v>
      </c>
      <c r="CN116" s="57">
        <f>CM104*исходники!$C$67</f>
        <v>29388.955701986193</v>
      </c>
      <c r="CO116" s="57">
        <f>CN104*исходники!$C$67</f>
        <v>30184.963918321828</v>
      </c>
      <c r="CP116" s="57">
        <f>CO104*исходники!$C$67</f>
        <v>31034.276598601526</v>
      </c>
      <c r="CQ116" s="57">
        <f>CP104*исходники!$C$67</f>
        <v>31782.23466550127</v>
      </c>
      <c r="CR116" s="57">
        <f>CQ104*исходники!$C$67</f>
        <v>32712.430554584393</v>
      </c>
      <c r="CS116" s="57">
        <f>CR104*исходники!$C$67</f>
        <v>33530.013795486993</v>
      </c>
      <c r="CT116" s="57">
        <f>CS104*исходники!$C$67</f>
        <v>34400.753162905836</v>
      </c>
      <c r="CU116" s="57">
        <f>CT104*исходники!$C$67</f>
        <v>35170.014302421529</v>
      </c>
      <c r="CV116" s="57">
        <f>CU104*исходники!$C$67</f>
        <v>36121.410252017944</v>
      </c>
      <c r="CW116" s="57">
        <f>CV104*исходники!$C$67</f>
        <v>36960.107710014956</v>
      </c>
      <c r="CX116" s="57">
        <f>CW104*исходники!$C$67</f>
        <v>37851.889758345802</v>
      </c>
      <c r="CY116" s="57">
        <f>CX104*исходники!$C$67</f>
        <v>38642.133965288165</v>
      </c>
      <c r="CZ116" s="57">
        <f>CY104*исходники!$C$67</f>
        <v>39614.46330440681</v>
      </c>
      <c r="DA116" s="57">
        <f>CZ104*исходники!$C$67</f>
        <v>40474.052753672346</v>
      </c>
      <c r="DB116" s="57">
        <f>DA104*исходники!$C$67</f>
        <v>41386.692294726956</v>
      </c>
      <c r="DC116" s="57">
        <f>DB104*исходники!$C$67</f>
        <v>42197.765245605799</v>
      </c>
      <c r="DD116" s="57">
        <f>DC104*исходники!$C$67</f>
        <v>43190.899371338164</v>
      </c>
      <c r="DE116" s="57">
        <f>DD104*исходники!$C$67</f>
        <v>44071.273642781809</v>
      </c>
      <c r="DF116" s="57">
        <f>DE104*исходники!$C$67</f>
        <v>45004.68136898485</v>
      </c>
      <c r="DG116" s="57">
        <f>DF104*исходники!$C$67</f>
        <v>45836.508640820706</v>
      </c>
      <c r="DH116" s="57">
        <f>DG104*исходники!$C$67</f>
        <v>46850.385534017259</v>
      </c>
      <c r="DI116" s="57">
        <f>DH104*исходники!$C$67</f>
        <v>47751.49294501439</v>
      </c>
      <c r="DJ116" s="57">
        <f>DI104*исходники!$C$67</f>
        <v>48705.625787511999</v>
      </c>
      <c r="DK116" s="57">
        <f>DJ104*исходники!$C$67</f>
        <v>49558.171489593333</v>
      </c>
      <c r="DL116" s="57">
        <f>DK104*исходники!$C$67</f>
        <v>50592.761241327782</v>
      </c>
      <c r="DM116" s="57">
        <f>DL104*исходники!$C$67</f>
        <v>51514.576867773147</v>
      </c>
      <c r="DN116" s="57">
        <f>DM104*исходники!$C$67</f>
        <v>52489.414056477624</v>
      </c>
      <c r="DO116" s="57">
        <f>DN104*исходники!$C$67</f>
        <v>53362.66088039802</v>
      </c>
      <c r="DP116" s="57">
        <f>DO104*исходники!$C$67</f>
        <v>54417.949066998357</v>
      </c>
      <c r="DQ116" s="57">
        <f>DP104*исходники!$C$67</f>
        <v>55360.460889165304</v>
      </c>
      <c r="DR116" s="57">
        <f>DQ104*исходники!$C$67</f>
        <v>56355.99240763775</v>
      </c>
      <c r="DS116" s="57">
        <f>DR104*исходники!$C$67</f>
        <v>57249.93200636479</v>
      </c>
      <c r="DT116" s="57">
        <f>DS104*исходники!$C$67</f>
        <v>58325.911671970665</v>
      </c>
      <c r="DU116" s="57">
        <f>DT104*исходники!$C$67</f>
        <v>59289.113893308888</v>
      </c>
      <c r="DV116" s="57">
        <f>DU104*исходники!$C$67</f>
        <v>60305.334911090744</v>
      </c>
      <c r="DW116" s="57">
        <f>DV104*исходники!$C$67</f>
        <v>61219.963259242286</v>
      </c>
      <c r="DX116" s="57">
        <f>DW104*исходники!$C$67</f>
        <v>62316.631049368581</v>
      </c>
      <c r="DY116" s="57">
        <f>DX104*исходники!$C$67</f>
        <v>63300.520874473827</v>
      </c>
      <c r="DZ116" s="57">
        <f>DY104*исходники!$C$67</f>
        <v>64337.429062061528</v>
      </c>
      <c r="EA116" s="57">
        <f>DZ104*исходники!$C$67</f>
        <v>65272.744218384614</v>
      </c>
      <c r="EB116" s="57">
        <f>EA104*исходники!$C$67</f>
        <v>66390.098515320511</v>
      </c>
      <c r="EC116" s="57">
        <f>EB104*исходники!$C$67</f>
        <v>67394.674596100434</v>
      </c>
      <c r="ED116" s="57">
        <f>EC104*исходники!$C$67</f>
        <v>68452.268830083689</v>
      </c>
      <c r="EE116" s="57">
        <f>ED104*исходники!$C$67</f>
        <v>69408.269858403073</v>
      </c>
      <c r="EF116" s="57">
        <f>EE104*исходники!$C$67</f>
        <v>70546.309882002563</v>
      </c>
      <c r="EG116" s="57">
        <f>EF104*исходники!$C$67</f>
        <v>71571.571568335479</v>
      </c>
      <c r="EH116" s="57">
        <f>EG104*исходники!$C$67</f>
        <v>72649.851306946221</v>
      </c>
      <c r="EI116" s="57">
        <f>EH104*исходники!$C$67</f>
        <v>73626.537755788508</v>
      </c>
      <c r="EJ116" s="57">
        <f>EI104*исходники!$C$67</f>
        <v>74785.263129823754</v>
      </c>
      <c r="EK116" s="57">
        <f>EJ104*исходники!$C$67</f>
        <v>75831.210108186453</v>
      </c>
      <c r="EL116" s="57">
        <f>EK104*исходники!$C$67</f>
        <v>76930.175090155375</v>
      </c>
      <c r="EM116" s="57">
        <f>EL104*исходники!$C$67</f>
        <v>77927.546741796163</v>
      </c>
      <c r="EN116" s="57">
        <f>EM104*исходники!$C$67</f>
        <v>79106.957284830132</v>
      </c>
      <c r="EO116" s="57">
        <f>EN104*исходники!$C$67</f>
        <v>80173.589404025101</v>
      </c>
      <c r="EP116" s="57">
        <f>EO104*исходники!$C$67</f>
        <v>81293.239503354242</v>
      </c>
      <c r="EQ116" s="57">
        <f>EP104*исходники!$C$67</f>
        <v>82311.296252795204</v>
      </c>
      <c r="ER116" s="57">
        <f>EQ104*исходники!$C$67</f>
        <v>83511.391877329341</v>
      </c>
      <c r="ES116" s="57">
        <f>ER104*исходники!$C$67</f>
        <v>84598.709064441107</v>
      </c>
      <c r="ET116" s="57">
        <f>ES104*исходники!$C$67</f>
        <v>85739.044220367578</v>
      </c>
      <c r="EU116" s="57">
        <f>ET104*исходники!$C$67</f>
        <v>86777.786016972968</v>
      </c>
      <c r="EV116" s="57">
        <f>EU104*исходники!$C$67</f>
        <v>87998.566680810793</v>
      </c>
      <c r="EW116" s="57">
        <f>EV104*исходники!$C$67</f>
        <v>89106.568900675673</v>
      </c>
      <c r="EX116" s="57">
        <f>EW104*исходники!$C$67</f>
        <v>90267.589083896382</v>
      </c>
      <c r="EY116" s="57">
        <f>EX104*исходники!$C$67</f>
        <v>91327.015903246982</v>
      </c>
      <c r="EZ116" s="57">
        <f>EY104*исходники!$C$67</f>
        <v>92593.681586039136</v>
      </c>
      <c r="FA116" s="57">
        <f>EZ104*исходники!$C$67</f>
        <v>93743.578821699281</v>
      </c>
      <c r="FB116" s="57">
        <f>FA104*исходники!$C$67</f>
        <v>94957.869018082725</v>
      </c>
    </row>
    <row r="117" spans="1:158" x14ac:dyDescent="0.2">
      <c r="A117" s="103" t="s">
        <v>53</v>
      </c>
      <c r="B117" s="95"/>
      <c r="C117" s="55">
        <f>B105*исходники!$D$67</f>
        <v>0</v>
      </c>
      <c r="D117" s="55">
        <f>C105*исходники!$D$67</f>
        <v>0</v>
      </c>
      <c r="E117" s="55">
        <f>D105*исходники!$D$67</f>
        <v>0</v>
      </c>
      <c r="F117" s="55">
        <f>E105*исходники!$D$67</f>
        <v>0</v>
      </c>
      <c r="G117" s="55">
        <f>F105*исходники!$D$67</f>
        <v>0</v>
      </c>
      <c r="H117" s="55">
        <f>G105*исходники!$D$67</f>
        <v>0</v>
      </c>
      <c r="I117" s="55">
        <f>H105*исходники!$D$67</f>
        <v>0</v>
      </c>
      <c r="J117" s="55">
        <f>I105*исходники!$D$67</f>
        <v>0</v>
      </c>
      <c r="K117" s="56">
        <f>J105*исходники!$D$67</f>
        <v>0</v>
      </c>
      <c r="L117" s="56">
        <f>K105*исходники!$D$67</f>
        <v>0</v>
      </c>
      <c r="M117" s="56">
        <f>L105*исходники!$D$67</f>
        <v>0</v>
      </c>
      <c r="N117" s="56">
        <f>M105*исходники!$D$67</f>
        <v>0</v>
      </c>
      <c r="O117" s="56">
        <f>N105*исходники!$D$67</f>
        <v>0</v>
      </c>
      <c r="P117" s="56">
        <f>O105*исходники!$D$67</f>
        <v>0</v>
      </c>
      <c r="Q117" s="56">
        <f>P105*исходники!$D$67</f>
        <v>0</v>
      </c>
      <c r="R117" s="56">
        <f>Q105*исходники!$D$67</f>
        <v>0</v>
      </c>
      <c r="S117" s="57">
        <f>R105*исходники!$D$67</f>
        <v>0</v>
      </c>
      <c r="T117" s="57">
        <f>S105*исходники!$D$67</f>
        <v>2</v>
      </c>
      <c r="U117" s="57">
        <f>T105*исходники!$D$67</f>
        <v>3.8762500000000002</v>
      </c>
      <c r="V117" s="57">
        <f>U105*исходники!$D$67</f>
        <v>5.6364843750000002</v>
      </c>
      <c r="W117" s="57">
        <f>V105*исходники!$D$67</f>
        <v>7.2879541015624998</v>
      </c>
      <c r="X117" s="57">
        <f>W105*исходники!$D$67</f>
        <v>8.8374569702148431</v>
      </c>
      <c r="Y117" s="57">
        <f>X105*исходники!$D$67</f>
        <v>10.291365909576417</v>
      </c>
      <c r="Z117" s="57">
        <f>Y105*исходники!$D$67</f>
        <v>11.65565554022789</v>
      </c>
      <c r="AA117" s="57">
        <f>Z105*исходники!$D$67</f>
        <v>12.935927068963647</v>
      </c>
      <c r="AB117" s="57">
        <f>AA105*исходники!$D$67</f>
        <v>14.137431627153418</v>
      </c>
      <c r="AC117" s="57">
        <f>AB105*исходники!$D$67</f>
        <v>15.265092150456331</v>
      </c>
      <c r="AD117" s="57">
        <f>AC105*исходники!$D$67</f>
        <v>16.323523891052808</v>
      </c>
      <c r="AE117" s="57">
        <f>AD105*исходники!$D$67</f>
        <v>17.317053647862007</v>
      </c>
      <c r="AF117" s="57">
        <f>AE105*исходники!$D$67</f>
        <v>18.249737794870633</v>
      </c>
      <c r="AG117" s="57">
        <f>AF105*исходники!$D$67</f>
        <v>19.125379182691219</v>
      </c>
      <c r="AH117" s="57">
        <f>AG105*исходники!$D$67</f>
        <v>19.947542983773015</v>
      </c>
      <c r="AI117" s="57">
        <f>AH105*исходники!$D$67</f>
        <v>20.719571547287206</v>
      </c>
      <c r="AJ117" s="57">
        <f>AI105*исходники!$D$67</f>
        <v>23.444598325581754</v>
      </c>
      <c r="AK117" s="57">
        <f>AJ105*исходники!$D$67</f>
        <v>26.001810930232896</v>
      </c>
      <c r="AL117" s="57">
        <f>AK105*исходники!$D$67</f>
        <v>28.40169774709334</v>
      </c>
      <c r="AM117" s="57">
        <f>AL105*исходники!$D$67</f>
        <v>30.654091637900006</v>
      </c>
      <c r="AN117" s="57">
        <f>AM105*исходники!$D$67</f>
        <v>34.768210910531259</v>
      </c>
      <c r="AO117" s="57">
        <f>AN105*исходники!$D$67</f>
        <v>38.628947728623054</v>
      </c>
      <c r="AP117" s="57">
        <f>AO105*исходники!$D$67</f>
        <v>42.252138495584113</v>
      </c>
      <c r="AQ117" s="57">
        <f>AP105*исходники!$D$67</f>
        <v>45.652629839610107</v>
      </c>
      <c r="AR117" s="57">
        <f>AQ105*исходники!$D$67</f>
        <v>50.844340474634471</v>
      </c>
      <c r="AS117" s="57">
        <f>AR105*исходники!$D$67</f>
        <v>55.716569194969814</v>
      </c>
      <c r="AT117" s="57">
        <f>AS105*исходники!$D$67</f>
        <v>60.289283620284209</v>
      </c>
      <c r="AU117" s="57">
        <f>AT105*исходники!$D$67</f>
        <v>64.581203394016441</v>
      </c>
      <c r="AV117" s="57">
        <f>AU105*исходники!$D$67</f>
        <v>70.609878181890409</v>
      </c>
      <c r="AW117" s="57">
        <f>AV105*исходники!$D$67</f>
        <v>76.268010795522258</v>
      </c>
      <c r="AX117" s="57">
        <f>AW105*исходники!$D$67</f>
        <v>81.578760120802116</v>
      </c>
      <c r="AY117" s="57">
        <f>AX105*исходники!$D$67</f>
        <v>86.563837613251977</v>
      </c>
      <c r="AZ117" s="57">
        <f>AY105*исходники!$D$67</f>
        <v>93.243597762423732</v>
      </c>
      <c r="BA117" s="57">
        <f>AZ105*исходники!$D$67</f>
        <v>99.513372902272238</v>
      </c>
      <c r="BB117" s="57">
        <f>BA105*исходники!$D$67</f>
        <v>105.39878709588022</v>
      </c>
      <c r="BC117" s="57">
        <f>BB105*исходники!$D$67</f>
        <v>110.9238629023877</v>
      </c>
      <c r="BD117" s="57">
        <f>BC105*исходники!$D$67</f>
        <v>118.11112147098848</v>
      </c>
      <c r="BE117" s="57">
        <f>BD105*исходники!$D$67</f>
        <v>124.8579263790517</v>
      </c>
      <c r="BF117" s="57">
        <f>BE105*исходники!$D$67</f>
        <v>131.19180598036098</v>
      </c>
      <c r="BG117" s="57">
        <f>BF105*исходники!$D$67</f>
        <v>137.13856810658842</v>
      </c>
      <c r="BH117" s="57">
        <f>BG105*исходники!$D$67</f>
        <v>144.72240759992664</v>
      </c>
      <c r="BI117" s="57">
        <f>BH105*исходники!$D$67</f>
        <v>151.84225712493122</v>
      </c>
      <c r="BJ117" s="57">
        <f>BI105*исходники!$D$67</f>
        <v>158.52711605462301</v>
      </c>
      <c r="BK117" s="57">
        <f>BJ105*исходники!$D$67</f>
        <v>164.80417130120907</v>
      </c>
      <c r="BL117" s="57">
        <f>BK105*исходники!$D$67</f>
        <v>172.6989105948835</v>
      </c>
      <c r="BM117" s="57">
        <f>BL105*исходники!$D$67</f>
        <v>180.11147868270328</v>
      </c>
      <c r="BN117" s="57">
        <f>BM105*исходники!$D$67</f>
        <v>187.07201126503432</v>
      </c>
      <c r="BO117" s="57">
        <f>BN105*исходники!$D$67</f>
        <v>193.60876056096967</v>
      </c>
      <c r="BP117" s="57">
        <f>BO105*исходники!$D$67</f>
        <v>201.74821302590908</v>
      </c>
      <c r="BQ117" s="57">
        <f>BP105*исходники!$D$67</f>
        <v>209.39144971178976</v>
      </c>
      <c r="BR117" s="57">
        <f>BQ105*исходники!$D$67</f>
        <v>216.56948410480291</v>
      </c>
      <c r="BS117" s="57">
        <f>BR105*исходники!$D$67</f>
        <v>223.31139134825273</v>
      </c>
      <c r="BT117" s="57">
        <f>BS105*исходники!$D$67</f>
        <v>231.64442938898694</v>
      </c>
      <c r="BU117" s="57">
        <f>BT105*исходники!$D$67</f>
        <v>239.47040255217527</v>
      </c>
      <c r="BV117" s="57">
        <f>BU105*исходники!$D$67</f>
        <v>246.8210023926643</v>
      </c>
      <c r="BW117" s="57">
        <f>BV105*исходники!$D$67</f>
        <v>253.72593974312281</v>
      </c>
      <c r="BX117" s="57">
        <f>BW105*исходники!$D$67</f>
        <v>262.21306850917762</v>
      </c>
      <c r="BY117" s="57">
        <f>BX105*исходники!$D$67</f>
        <v>270.18475172735401</v>
      </c>
      <c r="BZ117" s="57">
        <f>BY105*исходники!$D$67</f>
        <v>277.67320474439441</v>
      </c>
      <c r="CA117" s="57">
        <f>BZ105*исходники!$D$67</f>
        <v>284.70862944786978</v>
      </c>
      <c r="CB117" s="57">
        <f>CA105*исходники!$D$67</f>
        <v>293.31934010737791</v>
      </c>
      <c r="CC117" s="57">
        <f>CB105*исходники!$D$67</f>
        <v>301.40813135066679</v>
      </c>
      <c r="CD117" s="57">
        <f>CC105*исходники!$D$67</f>
        <v>309.00762314125012</v>
      </c>
      <c r="CE117" s="57">
        <f>CD105*исходники!$D$67</f>
        <v>316.14839669492193</v>
      </c>
      <c r="CF117" s="57">
        <f>CE105*исходники!$D$67</f>
        <v>324.85912190148935</v>
      </c>
      <c r="CG117" s="57">
        <f>CF105*исходники!$D$67</f>
        <v>333.04292678264625</v>
      </c>
      <c r="CH117" s="57">
        <f>CG105*исходники!$D$67</f>
        <v>340.73274385873083</v>
      </c>
      <c r="CI117" s="57">
        <f>CH105*исходники!$D$67</f>
        <v>347.95944736756013</v>
      </c>
      <c r="CJ117" s="57">
        <f>CI105*исходники!$D$67</f>
        <v>356.75198190708761</v>
      </c>
      <c r="CK117" s="57">
        <f>CJ105*исходники!$D$67</f>
        <v>365.01373303789467</v>
      </c>
      <c r="CL117" s="57">
        <f>CK105*исходники!$D$67</f>
        <v>372.77787472302629</v>
      </c>
      <c r="CM117" s="57">
        <f>CL105*исходники!$D$67</f>
        <v>380.07550755283711</v>
      </c>
      <c r="CN117" s="57">
        <f>CM105*исходники!$D$67</f>
        <v>388.93578833078482</v>
      </c>
      <c r="CO117" s="57">
        <f>CN105*исходники!$D$67</f>
        <v>397.2623015601107</v>
      </c>
      <c r="CP117" s="57">
        <f>CO105*исходники!$D$67</f>
        <v>405.08840771260384</v>
      </c>
      <c r="CQ117" s="57">
        <f>CP105*исходники!$D$67</f>
        <v>412.44538223056605</v>
      </c>
      <c r="CR117" s="57">
        <f>CQ105*исходники!$D$67</f>
        <v>421.36254584115568</v>
      </c>
      <c r="CS117" s="57">
        <f>CR105*исходники!$D$67</f>
        <v>429.74363672608342</v>
      </c>
      <c r="CT117" s="57">
        <f>CS105*исходники!$D$67</f>
        <v>437.62215943070316</v>
      </c>
      <c r="CU117" s="57">
        <f>CT105*исходники!$D$67</f>
        <v>445.02952446628422</v>
      </c>
      <c r="CV117" s="57">
        <f>CU105*исходники!$D$67</f>
        <v>453.99517918714139</v>
      </c>
      <c r="CW117" s="57">
        <f>CV105*исходники!$D$67</f>
        <v>462.42298048794504</v>
      </c>
      <c r="CX117" s="57">
        <f>CW105*исходники!$D$67</f>
        <v>470.34654420744846</v>
      </c>
      <c r="CY117" s="57">
        <f>CX105*исходники!$D$67</f>
        <v>477.79738519448296</v>
      </c>
      <c r="CZ117" s="57">
        <f>CY105*исходники!$D$67</f>
        <v>486.80504861982774</v>
      </c>
      <c r="DA117" s="57">
        <f>CZ105*исходники!$D$67</f>
        <v>495.2734830810885</v>
      </c>
      <c r="DB117" s="57">
        <f>DA105*исходники!$D$67</f>
        <v>503.23639038852048</v>
      </c>
      <c r="DC117" s="57">
        <f>DB105*исходники!$D$67</f>
        <v>510.7253659892379</v>
      </c>
      <c r="DD117" s="57">
        <f>DC105*исходники!$D$67</f>
        <v>519.77003061491052</v>
      </c>
      <c r="DE117" s="57">
        <f>DD105*исходники!$D$67</f>
        <v>528.2744037014786</v>
      </c>
      <c r="DF117" s="57">
        <f>DE105*исходники!$D$67</f>
        <v>536.27225347013621</v>
      </c>
      <c r="DG117" s="57">
        <f>DF105*исходники!$D$67</f>
        <v>543.79523762825261</v>
      </c>
      <c r="DH117" s="57">
        <f>DG105*исходники!$D$67</f>
        <v>552.8730352764868</v>
      </c>
      <c r="DI117" s="57">
        <f>DH105*исходники!$D$67</f>
        <v>561.40972057170643</v>
      </c>
      <c r="DJ117" s="57">
        <f>DI105*исходники!$D$67</f>
        <v>569.43911303597474</v>
      </c>
      <c r="DK117" s="57">
        <f>DJ105*исходники!$D$67</f>
        <v>576.99291847122629</v>
      </c>
      <c r="DL117" s="57">
        <f>DK105*исходники!$D$67</f>
        <v>586.10086106677466</v>
      </c>
      <c r="DM117" s="57">
        <f>DL105*исходники!$D$67</f>
        <v>594.66705725010127</v>
      </c>
      <c r="DN117" s="57">
        <f>DM105*исходники!$D$67</f>
        <v>602.72536617196988</v>
      </c>
      <c r="DO117" s="57">
        <f>DN105*исходники!$D$67</f>
        <v>610.30753078622172</v>
      </c>
      <c r="DP117" s="57">
        <f>DO105*исходники!$D$67</f>
        <v>619.44331011208294</v>
      </c>
      <c r="DQ117" s="57">
        <f>DP105*исходники!$D$67</f>
        <v>628.0368532300779</v>
      </c>
      <c r="DR117" s="57">
        <f>DQ105*исходники!$D$67</f>
        <v>636.12204990319799</v>
      </c>
      <c r="DS117" s="57">
        <f>DR105*исходники!$D$67</f>
        <v>643.7306717842481</v>
      </c>
      <c r="DT117" s="57">
        <f>DS105*исходники!$D$67</f>
        <v>652.8925047977325</v>
      </c>
      <c r="DU117" s="57">
        <f>DT105*исходники!$D$67</f>
        <v>661.51172324787422</v>
      </c>
      <c r="DV117" s="57">
        <f>DU105*исходники!$D$67</f>
        <v>669.62224054488206</v>
      </c>
      <c r="DW117" s="57">
        <f>DV105*исходники!$D$67</f>
        <v>677.25585051082703</v>
      </c>
      <c r="DX117" s="57">
        <f>DW105*исходники!$D$67</f>
        <v>686.44235985390026</v>
      </c>
      <c r="DY117" s="57">
        <f>DX105*исходники!$D$67</f>
        <v>695.08596236303163</v>
      </c>
      <c r="DZ117" s="57">
        <f>DY105*исходники!$D$67</f>
        <v>703.22058971534204</v>
      </c>
      <c r="EA117" s="57">
        <f>DZ105*исходники!$D$67</f>
        <v>710.87805285813317</v>
      </c>
      <c r="EB117" s="57">
        <f>EA105*исходники!$D$67</f>
        <v>720.08817455449991</v>
      </c>
      <c r="EC117" s="57">
        <f>EB105*исходники!$D$67</f>
        <v>728.75516364484361</v>
      </c>
      <c r="ED117" s="57">
        <f>EC105*исходники!$D$67</f>
        <v>736.91296591704088</v>
      </c>
      <c r="EE117" s="57">
        <f>ED105*исходники!$D$67</f>
        <v>744.59340554722587</v>
      </c>
      <c r="EF117" s="57">
        <f>EE105*исходники!$D$67</f>
        <v>753.82631770052421</v>
      </c>
      <c r="EG117" s="57">
        <f>EF105*исходники!$D$67</f>
        <v>762.51592284424146</v>
      </c>
      <c r="EH117" s="57">
        <f>EG105*исходники!$D$67</f>
        <v>770.69617766647627</v>
      </c>
      <c r="EI117" s="57">
        <f>EH105*исходники!$D$67</f>
        <v>778.39891656232157</v>
      </c>
      <c r="EJ117" s="57">
        <f>EI105*исходники!$D$67</f>
        <v>787.65398427717651</v>
      </c>
      <c r="EK117" s="57">
        <f>EJ105*исходники!$D$67</f>
        <v>796.36561025985304</v>
      </c>
      <c r="EL117" s="57">
        <f>EK105*исходники!$D$67</f>
        <v>804.56775961861217</v>
      </c>
      <c r="EM117" s="57">
        <f>EL105*исходники!$D$67</f>
        <v>812.29227464244889</v>
      </c>
      <c r="EN117" s="57">
        <f>EM105*исходники!$D$67</f>
        <v>821.56900747729583</v>
      </c>
      <c r="EO117" s="57">
        <f>EN105*исходники!$D$67</f>
        <v>830.30219450996481</v>
      </c>
      <c r="EP117" s="57">
        <f>EO105*исходники!$D$67</f>
        <v>838.52580735309198</v>
      </c>
      <c r="EQ117" s="57">
        <f>EP105*исходники!$D$67</f>
        <v>846.27169439352372</v>
      </c>
      <c r="ER117" s="57">
        <f>EQ105*исходники!$D$67</f>
        <v>855.56971349392848</v>
      </c>
      <c r="ES117" s="57">
        <f>ER105*исходники!$D$67</f>
        <v>864.32410640055798</v>
      </c>
      <c r="ET117" s="57">
        <f>ES105*исходники!$D$67</f>
        <v>872.5688497505231</v>
      </c>
      <c r="EU117" s="57">
        <f>ET105*исходники!$D$67</f>
        <v>880.33579664111551</v>
      </c>
      <c r="EV117" s="57">
        <f>EU105*исходники!$D$67</f>
        <v>889.65480935104574</v>
      </c>
      <c r="EW117" s="57">
        <f>EV105*исходники!$D$67</f>
        <v>898.43013376660531</v>
      </c>
      <c r="EX117" s="57">
        <f>EW105*исходники!$D$67</f>
        <v>906.69575040619236</v>
      </c>
      <c r="EY117" s="57">
        <f>EX105*исходники!$D$67</f>
        <v>914.48351600580531</v>
      </c>
      <c r="EZ117" s="57">
        <f>EY105*исходники!$D$67</f>
        <v>923.82329625544241</v>
      </c>
      <c r="FA117" s="57">
        <f>EZ105*исходники!$D$67</f>
        <v>932.6193402394772</v>
      </c>
      <c r="FB117" s="57">
        <f>FA105*исходники!$D$67</f>
        <v>940.90563147450985</v>
      </c>
    </row>
    <row r="118" spans="1:158" x14ac:dyDescent="0.2">
      <c r="A118" s="103" t="s">
        <v>124</v>
      </c>
      <c r="B118" s="95"/>
      <c r="C118" s="55">
        <f>B106*исходники!$E$67</f>
        <v>0</v>
      </c>
      <c r="D118" s="55">
        <f>C106*исходники!$E$67</f>
        <v>0</v>
      </c>
      <c r="E118" s="55">
        <f>D106*исходники!$E$67</f>
        <v>0</v>
      </c>
      <c r="F118" s="55">
        <f>E106*исходники!$E$67</f>
        <v>0</v>
      </c>
      <c r="G118" s="55">
        <f>F106*исходники!$E$67</f>
        <v>0</v>
      </c>
      <c r="H118" s="55">
        <f>G106*исходники!$E$67</f>
        <v>0</v>
      </c>
      <c r="I118" s="55">
        <f>H106*исходники!$E$67</f>
        <v>0</v>
      </c>
      <c r="J118" s="55">
        <f>I106*исходники!$E$67</f>
        <v>0</v>
      </c>
      <c r="K118" s="56">
        <f>J106*исходники!$E$67</f>
        <v>0</v>
      </c>
      <c r="L118" s="56">
        <f>K106*исходники!$E$67</f>
        <v>0</v>
      </c>
      <c r="M118" s="56">
        <f>L106*исходники!$E$67</f>
        <v>0</v>
      </c>
      <c r="N118" s="56">
        <f>M106*исходники!$E$67</f>
        <v>0</v>
      </c>
      <c r="O118" s="56">
        <f>N106*исходники!$E$67</f>
        <v>0</v>
      </c>
      <c r="P118" s="56">
        <f>O106*исходники!$E$67</f>
        <v>0</v>
      </c>
      <c r="Q118" s="56">
        <f>P106*исходники!$E$67</f>
        <v>0</v>
      </c>
      <c r="R118" s="56">
        <f>Q106*исходники!$E$67</f>
        <v>0</v>
      </c>
      <c r="S118" s="57">
        <f>R106*исходники!$E$67</f>
        <v>0</v>
      </c>
      <c r="T118" s="57">
        <f>S106*исходники!$E$67</f>
        <v>3</v>
      </c>
      <c r="U118" s="57">
        <f>T106*исходники!$E$67</f>
        <v>5.6362499999999995</v>
      </c>
      <c r="V118" s="57">
        <f>U106*исходники!$E$67</f>
        <v>7.9542187499999999</v>
      </c>
      <c r="W118" s="57">
        <f>V106*исходники!$E$67</f>
        <v>9.9936914062499991</v>
      </c>
      <c r="X118" s="57">
        <f>W106*исходники!$E$67</f>
        <v>11.78947998046875</v>
      </c>
      <c r="Y118" s="57">
        <f>X106*исходники!$E$67</f>
        <v>13.372044982910156</v>
      </c>
      <c r="Z118" s="57">
        <f>Y106*исходники!$E$67</f>
        <v>14.768039360046386</v>
      </c>
      <c r="AA118" s="57">
        <f>Z106*исходники!$E$67</f>
        <v>16.000784440040587</v>
      </c>
      <c r="AB118" s="57">
        <f>AA106*исходники!$E$67</f>
        <v>17.090686385035514</v>
      </c>
      <c r="AC118" s="57">
        <f>AB106*исходники!$E$67</f>
        <v>18.055600586906074</v>
      </c>
      <c r="AD118" s="57">
        <f>AC106*исходники!$E$67</f>
        <v>18.911150513542815</v>
      </c>
      <c r="AE118" s="57">
        <f>AD106*исходники!$E$67</f>
        <v>19.671006699349963</v>
      </c>
      <c r="AF118" s="57">
        <f>AE106*исходники!$E$67</f>
        <v>20.347130861931216</v>
      </c>
      <c r="AG118" s="57">
        <f>AF106*исходники!$E$67</f>
        <v>20.949989504189816</v>
      </c>
      <c r="AH118" s="57">
        <f>AG106*исходники!$E$67</f>
        <v>21.488740816166089</v>
      </c>
      <c r="AI118" s="57">
        <f>AH106*исходники!$E$67</f>
        <v>21.971398214145328</v>
      </c>
      <c r="AJ118" s="57">
        <f>AI106*исходники!$E$67</f>
        <v>25.404973437377162</v>
      </c>
      <c r="AK118" s="57">
        <f>AJ106*исходники!$E$67</f>
        <v>28.431851757705019</v>
      </c>
      <c r="AL118" s="57">
        <f>AK106*исходники!$E$67</f>
        <v>31.102870287991891</v>
      </c>
      <c r="AM118" s="57">
        <f>AL106*исходники!$E$67</f>
        <v>33.462511501992907</v>
      </c>
      <c r="AN118" s="57">
        <f>AM106*исходники!$E$67</f>
        <v>38.549697564243793</v>
      </c>
      <c r="AO118" s="57">
        <f>AN106*исходники!$E$67</f>
        <v>43.034735368713314</v>
      </c>
      <c r="AP118" s="57">
        <f>AO106*исходники!$E$67</f>
        <v>46.992893447624155</v>
      </c>
      <c r="AQ118" s="57">
        <f>AP106*исходники!$E$67</f>
        <v>50.49003176667113</v>
      </c>
      <c r="AR118" s="57">
        <f>AQ106*исходники!$E$67</f>
        <v>56.583777795837236</v>
      </c>
      <c r="AS118" s="57">
        <f>AR106*исходники!$E$67</f>
        <v>61.960805571357575</v>
      </c>
      <c r="AT118" s="57">
        <f>AS106*исходники!$E$67</f>
        <v>66.710704874937875</v>
      </c>
      <c r="AU118" s="57">
        <f>AT106*исходники!$E$67</f>
        <v>70.911866765570636</v>
      </c>
      <c r="AV118" s="57">
        <f>AU106*исходники!$E$67</f>
        <v>77.632883419874304</v>
      </c>
      <c r="AW118" s="57">
        <f>AV106*исходники!$E$67</f>
        <v>83.570022992390008</v>
      </c>
      <c r="AX118" s="57">
        <f>AW106*исходники!$E$67</f>
        <v>88.821270118341261</v>
      </c>
      <c r="AY118" s="57">
        <f>AX106*исходники!$E$67</f>
        <v>93.472361353548621</v>
      </c>
      <c r="AZ118" s="57">
        <f>AY106*исходники!$E$67</f>
        <v>100.59831618435504</v>
      </c>
      <c r="BA118" s="57">
        <f>AZ106*исходники!$E$67</f>
        <v>106.90102666131068</v>
      </c>
      <c r="BB118" s="57">
        <f>BA106*исходники!$E$67</f>
        <v>112.48339832864684</v>
      </c>
      <c r="BC118" s="57">
        <f>BB106*исходники!$E$67</f>
        <v>117.435473537566</v>
      </c>
      <c r="BD118" s="57">
        <f>BC106*исходники!$E$67</f>
        <v>124.83603934537028</v>
      </c>
      <c r="BE118" s="57">
        <f>BD106*исходники!$E$67</f>
        <v>131.39028442719899</v>
      </c>
      <c r="BF118" s="57">
        <f>BE106*исходники!$E$67</f>
        <v>137.20399887379912</v>
      </c>
      <c r="BG118" s="57">
        <f>BF106*исходники!$E$67</f>
        <v>142.36974901457424</v>
      </c>
      <c r="BH118" s="57">
        <f>BG106*исходники!$E$67</f>
        <v>149.96853038775248</v>
      </c>
      <c r="BI118" s="57">
        <f>BH106*исходники!$E$67</f>
        <v>156.70746408928343</v>
      </c>
      <c r="BJ118" s="57">
        <f>BI106*исходники!$E$67</f>
        <v>162.69403107812303</v>
      </c>
      <c r="BK118" s="57">
        <f>BJ106*исходники!$E$67</f>
        <v>168.02227719335767</v>
      </c>
      <c r="BL118" s="57">
        <f>BK106*исходники!$E$67</f>
        <v>175.77449254418798</v>
      </c>
      <c r="BM118" s="57">
        <f>BL106*исходники!$E$67</f>
        <v>182.6589309761645</v>
      </c>
      <c r="BN118" s="57">
        <f>BM106*исходники!$E$67</f>
        <v>188.78406460414396</v>
      </c>
      <c r="BO118" s="57">
        <f>BN106*исходники!$E$67</f>
        <v>194.24480652862596</v>
      </c>
      <c r="BP118" s="57">
        <f>BO106*исходники!$E$67</f>
        <v>202.12420571254773</v>
      </c>
      <c r="BQ118" s="57">
        <f>BP106*исходники!$E$67</f>
        <v>209.1311799984793</v>
      </c>
      <c r="BR118" s="57">
        <f>BQ106*исходники!$E$67</f>
        <v>215.37478249866939</v>
      </c>
      <c r="BS118" s="57">
        <f>BR106*исходники!$E$67</f>
        <v>220.95043468633574</v>
      </c>
      <c r="BT118" s="57">
        <f>BS106*исходники!$E$67</f>
        <v>228.94163035054379</v>
      </c>
      <c r="BU118" s="57">
        <f>BT106*исходники!$E$67</f>
        <v>236.05767655672585</v>
      </c>
      <c r="BV118" s="57">
        <f>BU106*исходники!$E$67</f>
        <v>242.40796698713515</v>
      </c>
      <c r="BW118" s="57">
        <f>BV106*исходники!$E$67</f>
        <v>248.08822111374326</v>
      </c>
      <c r="BX118" s="57">
        <f>BW106*исходники!$E$67</f>
        <v>256.18219347452532</v>
      </c>
      <c r="BY118" s="57">
        <f>BX106*исходники!$E$67</f>
        <v>263.39941929020966</v>
      </c>
      <c r="BZ118" s="57">
        <f>BY106*исходники!$E$67</f>
        <v>269.84949187893346</v>
      </c>
      <c r="CA118" s="57">
        <f>BZ106*исходники!$E$67</f>
        <v>275.62830539406679</v>
      </c>
      <c r="CB118" s="57">
        <f>CA106*исходники!$E$67</f>
        <v>283.8197672198084</v>
      </c>
      <c r="CC118" s="57">
        <f>CB106*исходники!$E$67</f>
        <v>291.13354631733239</v>
      </c>
      <c r="CD118" s="57">
        <f>CC106*исходники!$E$67</f>
        <v>297.67935302766585</v>
      </c>
      <c r="CE118" s="57">
        <f>CD106*исходники!$E$67</f>
        <v>303.55318389920762</v>
      </c>
      <c r="CF118" s="57">
        <f>CE106*исходники!$E$67</f>
        <v>311.83903591180666</v>
      </c>
      <c r="CG118" s="57">
        <f>CF106*исходники!$E$67</f>
        <v>319.24665642283082</v>
      </c>
      <c r="CH118" s="57">
        <f>CG106*исходники!$E$67</f>
        <v>325.885824369977</v>
      </c>
      <c r="CI118" s="57">
        <f>CH106*исходники!$E$67</f>
        <v>331.85259632372987</v>
      </c>
      <c r="CJ118" s="57">
        <f>CI106*исходники!$E$67</f>
        <v>340.2310217832636</v>
      </c>
      <c r="CK118" s="57">
        <f>CJ106*исходники!$E$67</f>
        <v>347.73089406035569</v>
      </c>
      <c r="CL118" s="57">
        <f>CK106*исходники!$E$67</f>
        <v>354.46203230281128</v>
      </c>
      <c r="CM118" s="57">
        <f>CL106*исходники!$E$67</f>
        <v>360.52052826495986</v>
      </c>
      <c r="CN118" s="57">
        <f>CM106*исходники!$E$67</f>
        <v>368.99046223183984</v>
      </c>
      <c r="CO118" s="57">
        <f>CN106*исходники!$E$67</f>
        <v>376.58165445285988</v>
      </c>
      <c r="CP118" s="57">
        <f>CO106*исходники!$E$67</f>
        <v>383.40394764625245</v>
      </c>
      <c r="CQ118" s="57">
        <f>CP106*исходники!$E$67</f>
        <v>389.55345419047086</v>
      </c>
      <c r="CR118" s="57">
        <f>CQ106*исходники!$E$67</f>
        <v>398.114272416662</v>
      </c>
      <c r="CS118" s="57">
        <f>CR106*исходники!$E$67</f>
        <v>405.79623836457927</v>
      </c>
      <c r="CT118" s="57">
        <f>CS106*исходники!$E$67</f>
        <v>412.70920856900688</v>
      </c>
      <c r="CU118" s="57">
        <f>CT106*исходники!$E$67</f>
        <v>418.94930749788102</v>
      </c>
      <c r="CV118" s="57">
        <f>CU106*исходники!$E$67</f>
        <v>427.60064406064595</v>
      </c>
      <c r="CW118" s="57">
        <f>CV106*исходники!$E$67</f>
        <v>435.37306355306521</v>
      </c>
      <c r="CX118" s="57">
        <f>CW106*исходники!$E$67</f>
        <v>442.37643060893208</v>
      </c>
      <c r="CY118" s="57">
        <f>CX106*исходники!$E$67</f>
        <v>448.70687678281558</v>
      </c>
      <c r="CZ118" s="57">
        <f>CY106*исходники!$E$67</f>
        <v>457.44851718496363</v>
      </c>
      <c r="DA118" s="57">
        <f>CZ106*исходники!$E$67</f>
        <v>465.31120253684321</v>
      </c>
      <c r="DB118" s="57">
        <f>DA106*исходники!$E$67</f>
        <v>472.4048022197378</v>
      </c>
      <c r="DC118" s="57">
        <f>DB106*исходники!$E$67</f>
        <v>478.82545194227055</v>
      </c>
      <c r="DD118" s="57">
        <f>DC106*исходники!$E$67</f>
        <v>487.65727044948676</v>
      </c>
      <c r="DE118" s="57">
        <f>DD106*исходники!$E$67</f>
        <v>495.61011164330091</v>
      </c>
      <c r="DF118" s="57">
        <f>DE106*исходники!$E$67</f>
        <v>502.79384768788827</v>
      </c>
      <c r="DG118" s="57">
        <f>DF106*исходники!$E$67</f>
        <v>509.30461672690228</v>
      </c>
      <c r="DH118" s="57">
        <f>DG106*исходники!$E$67</f>
        <v>518.22653963603943</v>
      </c>
      <c r="DI118" s="57">
        <f>DH106*исходники!$E$67</f>
        <v>526.26947218153452</v>
      </c>
      <c r="DJ118" s="57">
        <f>DI106*исходники!$E$67</f>
        <v>533.54328815884276</v>
      </c>
      <c r="DK118" s="57">
        <f>DJ106*исходники!$E$67</f>
        <v>540.14412713898741</v>
      </c>
      <c r="DL118" s="57">
        <f>DK106*исходники!$E$67</f>
        <v>549.15611124661393</v>
      </c>
      <c r="DM118" s="57">
        <f>DL106*исходники!$E$67</f>
        <v>557.28909734078718</v>
      </c>
      <c r="DN118" s="57">
        <f>DM106*исходники!$E$67</f>
        <v>564.65296017318872</v>
      </c>
      <c r="DO118" s="57">
        <f>DN106*исходники!$E$67</f>
        <v>571.34384015154012</v>
      </c>
      <c r="DP118" s="57">
        <f>DO106*исходники!$E$67</f>
        <v>580.44586013259766</v>
      </c>
      <c r="DQ118" s="57">
        <f>DP106*исходники!$E$67</f>
        <v>588.668877616023</v>
      </c>
      <c r="DR118" s="57">
        <f>DQ106*исходники!$E$67</f>
        <v>596.12276791402007</v>
      </c>
      <c r="DS118" s="57">
        <f>DR106*исходники!$E$67</f>
        <v>602.90367192476765</v>
      </c>
      <c r="DT118" s="57">
        <f>DS106*исходники!$E$67</f>
        <v>612.09571293417173</v>
      </c>
      <c r="DU118" s="57">
        <f>DT106*исходники!$E$67</f>
        <v>620.40874881740024</v>
      </c>
      <c r="DV118" s="57">
        <f>DU106*исходники!$E$67</f>
        <v>627.95265521522515</v>
      </c>
      <c r="DW118" s="57">
        <f>DV106*исходники!$E$67</f>
        <v>634.82357331332196</v>
      </c>
      <c r="DX118" s="57">
        <f>DW106*исходники!$E$67</f>
        <v>644.10562664915665</v>
      </c>
      <c r="DY118" s="57">
        <f>DX106*исходники!$E$67</f>
        <v>652.50867331801203</v>
      </c>
      <c r="DZ118" s="57">
        <f>DY106*исходники!$E$67</f>
        <v>660.14258915326059</v>
      </c>
      <c r="EA118" s="57">
        <f>DZ106*исходники!$E$67</f>
        <v>667.10351550910298</v>
      </c>
      <c r="EB118" s="57">
        <f>EA106*исходники!$E$67</f>
        <v>676.47557607046508</v>
      </c>
      <c r="EC118" s="57">
        <f>EB106*исходники!$E$67</f>
        <v>684.96862906165688</v>
      </c>
      <c r="ED118" s="57">
        <f>EC106*исходники!$E$67</f>
        <v>692.69255042894963</v>
      </c>
      <c r="EE118" s="57">
        <f>ED106*исходники!$E$67</f>
        <v>699.7434816253309</v>
      </c>
      <c r="EF118" s="57">
        <f>EE106*исходники!$E$67</f>
        <v>709.2055464221645</v>
      </c>
      <c r="EG118" s="57">
        <f>EF106*исходники!$E$67</f>
        <v>717.78860311939388</v>
      </c>
      <c r="EH118" s="57">
        <f>EG106*исходники!$E$67</f>
        <v>725.60252772946956</v>
      </c>
      <c r="EI118" s="57">
        <f>EH106*исходники!$E$67</f>
        <v>732.74346176328584</v>
      </c>
      <c r="EJ118" s="57">
        <f>EI106*исходники!$E$67</f>
        <v>742.29552904287505</v>
      </c>
      <c r="EK118" s="57">
        <f>EJ106*исходники!$E$67</f>
        <v>750.96858791251566</v>
      </c>
      <c r="EL118" s="57">
        <f>EK106*исходники!$E$67</f>
        <v>758.87251442345121</v>
      </c>
      <c r="EM118" s="57">
        <f>EL106*исходники!$E$67</f>
        <v>766.10345012051982</v>
      </c>
      <c r="EN118" s="57">
        <f>EM106*исходники!$E$67</f>
        <v>775.74551885545486</v>
      </c>
      <c r="EO118" s="57">
        <f>EN106*исходники!$E$67</f>
        <v>784.50857899852303</v>
      </c>
      <c r="EP118" s="57">
        <f>EO106*исходники!$E$67</f>
        <v>792.50250662370763</v>
      </c>
      <c r="EQ118" s="57">
        <f>EP106*исходники!$E$67</f>
        <v>799.82344329574414</v>
      </c>
      <c r="ER118" s="57">
        <f>EQ106*исходники!$E$67</f>
        <v>809.55551288377626</v>
      </c>
      <c r="ES118" s="57">
        <f>ER106*исходники!$E$67</f>
        <v>818.40857377330428</v>
      </c>
      <c r="ET118" s="57">
        <f>ES106*исходники!$E$67</f>
        <v>826.49250205164128</v>
      </c>
      <c r="EU118" s="57">
        <f>ET106*исходники!$E$67</f>
        <v>833.9034392951861</v>
      </c>
      <c r="EV118" s="57">
        <f>EU106*исходники!$E$67</f>
        <v>843.72550938328789</v>
      </c>
      <c r="EW118" s="57">
        <f>EV106*исходники!$E$67</f>
        <v>852.6685707103768</v>
      </c>
      <c r="EX118" s="57">
        <f>EW106*исходники!$E$67</f>
        <v>860.84249937157972</v>
      </c>
      <c r="EY118" s="57">
        <f>EX106*исходники!$E$67</f>
        <v>868.34343695013229</v>
      </c>
      <c r="EZ118" s="57">
        <f>EY106*исходники!$E$67</f>
        <v>878.25550733136572</v>
      </c>
      <c r="FA118" s="57">
        <f>EZ106*исходники!$E$67</f>
        <v>887.28856891494502</v>
      </c>
      <c r="FB118" s="57">
        <f>FA106*исходники!$E$67</f>
        <v>895.55249780057693</v>
      </c>
    </row>
    <row r="119" spans="1:158" x14ac:dyDescent="0.2">
      <c r="A119" s="113" t="s">
        <v>158</v>
      </c>
      <c r="B119" s="54"/>
      <c r="C119" s="54">
        <f>SUM(C120:C122)</f>
        <v>0</v>
      </c>
      <c r="D119" s="54">
        <f t="shared" ref="D119:L119" si="2002">SUM(D120:D122)</f>
        <v>0</v>
      </c>
      <c r="E119" s="54">
        <f t="shared" si="2002"/>
        <v>0</v>
      </c>
      <c r="F119" s="54">
        <f t="shared" si="2002"/>
        <v>0</v>
      </c>
      <c r="G119" s="54">
        <f t="shared" si="2002"/>
        <v>0</v>
      </c>
      <c r="H119" s="54">
        <f t="shared" si="2002"/>
        <v>0</v>
      </c>
      <c r="I119" s="54">
        <f t="shared" si="2002"/>
        <v>0</v>
      </c>
      <c r="J119" s="54">
        <f t="shared" si="2002"/>
        <v>0</v>
      </c>
      <c r="K119" s="54">
        <f t="shared" si="2002"/>
        <v>0</v>
      </c>
      <c r="L119" s="54">
        <f t="shared" si="2002"/>
        <v>0</v>
      </c>
      <c r="M119" s="54">
        <f>SUM(M120:M122)</f>
        <v>0</v>
      </c>
      <c r="N119" s="54">
        <f t="shared" ref="N119" si="2003">SUM(N120:N122)</f>
        <v>0</v>
      </c>
      <c r="O119" s="54">
        <f t="shared" ref="O119" si="2004">SUM(O120:O122)</f>
        <v>0</v>
      </c>
      <c r="P119" s="54">
        <f t="shared" ref="P119" si="2005">SUM(P120:P122)</f>
        <v>0</v>
      </c>
      <c r="Q119" s="54">
        <f>SUM(Q120:Q122)</f>
        <v>0</v>
      </c>
      <c r="R119" s="54">
        <f t="shared" ref="R119" si="2006">SUM(R120:R122)</f>
        <v>0</v>
      </c>
      <c r="S119" s="54">
        <f t="shared" ref="S119" si="2007">SUM(S120:S122)</f>
        <v>0</v>
      </c>
      <c r="T119" s="54">
        <f t="shared" ref="T119" si="2008">SUM(T120:T122)</f>
        <v>64.5</v>
      </c>
      <c r="U119" s="54">
        <f t="shared" ref="U119" si="2009">SUM(U120:U122)</f>
        <v>120.68535714285716</v>
      </c>
      <c r="V119" s="54">
        <f t="shared" ref="V119" si="2010">SUM(V120:V122)</f>
        <v>169.71560374149661</v>
      </c>
      <c r="W119" s="54">
        <f t="shared" ref="W119" si="2011">SUM(W120:W122)</f>
        <v>212.58452542921933</v>
      </c>
      <c r="X119" s="54">
        <f t="shared" ref="X119" si="2012">SUM(X120:X122)</f>
        <v>250.14425675017745</v>
      </c>
      <c r="Y119" s="54">
        <f t="shared" ref="Y119" si="2013">SUM(Y120:Y122)</f>
        <v>283.1258315271582</v>
      </c>
      <c r="Z119" s="54">
        <f t="shared" ref="Z119" si="2014">SUM(Z120:Z122)</f>
        <v>312.15671441741245</v>
      </c>
      <c r="AA119" s="54">
        <f>SUM(AA120:AA122)</f>
        <v>337.77576130863287</v>
      </c>
      <c r="AB119" s="54">
        <f t="shared" ref="AB119:CM119" si="2015">SUM(AB120:AB122)</f>
        <v>360.44598931198055</v>
      </c>
      <c r="AC119" s="54">
        <f t="shared" si="2015"/>
        <v>380.56548027884617</v>
      </c>
      <c r="AD119" s="54">
        <f t="shared" si="2015"/>
        <v>398.47669347873574</v>
      </c>
      <c r="AE119" s="54">
        <f t="shared" si="2015"/>
        <v>414.47442203541465</v>
      </c>
      <c r="AF119" s="54">
        <f t="shared" si="2015"/>
        <v>428.81259283197733</v>
      </c>
      <c r="AG119" s="54">
        <f t="shared" si="2015"/>
        <v>441.7100799341128</v>
      </c>
      <c r="AH119" s="54">
        <f t="shared" si="2015"/>
        <v>453.35567635679547</v>
      </c>
      <c r="AI119" s="54">
        <f t="shared" si="2015"/>
        <v>463.91234754476017</v>
      </c>
      <c r="AJ119" s="54">
        <f t="shared" si="2015"/>
        <v>538.0208716844611</v>
      </c>
      <c r="AK119" s="54">
        <f t="shared" si="2015"/>
        <v>602.98831357649419</v>
      </c>
      <c r="AL119" s="54">
        <f t="shared" si="2015"/>
        <v>660.07951217721052</v>
      </c>
      <c r="AM119" s="54">
        <f t="shared" si="2015"/>
        <v>710.37944616259313</v>
      </c>
      <c r="AN119" s="54">
        <f t="shared" si="2015"/>
        <v>819.31929036447048</v>
      </c>
      <c r="AO119" s="54">
        <f t="shared" si="2015"/>
        <v>914.88400493229187</v>
      </c>
      <c r="AP119" s="54">
        <f t="shared" si="2015"/>
        <v>998.92012779529045</v>
      </c>
      <c r="AQ119" s="54">
        <f t="shared" si="2015"/>
        <v>1073.0120518165511</v>
      </c>
      <c r="AR119" s="54">
        <f t="shared" si="2015"/>
        <v>1203.0199541670202</v>
      </c>
      <c r="AS119" s="54">
        <f t="shared" si="2015"/>
        <v>1317.297521478622</v>
      </c>
      <c r="AT119" s="54">
        <f t="shared" si="2015"/>
        <v>1418.0083980511931</v>
      </c>
      <c r="AU119" s="54">
        <f t="shared" si="2015"/>
        <v>1507.009856958882</v>
      </c>
      <c r="AV119" s="54">
        <f t="shared" si="2015"/>
        <v>1650.3970475307638</v>
      </c>
      <c r="AW119" s="54">
        <f t="shared" si="2015"/>
        <v>1776.7261210758591</v>
      </c>
      <c r="AX119" s="54">
        <f t="shared" si="2015"/>
        <v>1888.3352969395007</v>
      </c>
      <c r="AY119" s="54">
        <f t="shared" si="2015"/>
        <v>1987.2324835636919</v>
      </c>
      <c r="AZ119" s="54">
        <f t="shared" si="2015"/>
        <v>2139.6429058526874</v>
      </c>
      <c r="BA119" s="54">
        <f t="shared" si="2015"/>
        <v>2274.2351240759804</v>
      </c>
      <c r="BB119" s="54">
        <f t="shared" si="2015"/>
        <v>2393.4445774482938</v>
      </c>
      <c r="BC119" s="54">
        <f t="shared" si="2015"/>
        <v>2499.3633276344272</v>
      </c>
      <c r="BD119" s="54">
        <f t="shared" si="2015"/>
        <v>2658.2895051353321</v>
      </c>
      <c r="BE119" s="54">
        <f t="shared" si="2015"/>
        <v>2798.9548878469895</v>
      </c>
      <c r="BF119" s="54">
        <f t="shared" si="2015"/>
        <v>2923.8497825216073</v>
      </c>
      <c r="BG119" s="54">
        <f t="shared" si="2015"/>
        <v>3035.1139164576143</v>
      </c>
      <c r="BH119" s="54">
        <f t="shared" si="2015"/>
        <v>3199.0868697572564</v>
      </c>
      <c r="BI119" s="54">
        <f t="shared" si="2015"/>
        <v>3344.5365008234676</v>
      </c>
      <c r="BJ119" s="54">
        <f t="shared" si="2015"/>
        <v>3473.9845557936887</v>
      </c>
      <c r="BK119" s="54">
        <f t="shared" si="2015"/>
        <v>3589.598186296083</v>
      </c>
      <c r="BL119" s="54">
        <f t="shared" si="2015"/>
        <v>3757.7409204448377</v>
      </c>
      <c r="BM119" s="54">
        <f t="shared" si="2015"/>
        <v>3907.2015522075453</v>
      </c>
      <c r="BN119" s="54">
        <f t="shared" si="2015"/>
        <v>4040.520150497744</v>
      </c>
      <c r="BO119" s="54">
        <f t="shared" si="2015"/>
        <v>4159.8799214921073</v>
      </c>
      <c r="BP119" s="54">
        <f t="shared" si="2015"/>
        <v>4331.658476887289</v>
      </c>
      <c r="BQ119" s="54">
        <f t="shared" si="2015"/>
        <v>4484.6569799040835</v>
      </c>
      <c r="BR119" s="54">
        <f t="shared" si="2015"/>
        <v>4621.4263761070733</v>
      </c>
      <c r="BS119" s="54">
        <f t="shared" si="2015"/>
        <v>4744.1594474344056</v>
      </c>
      <c r="BT119" s="54">
        <f t="shared" si="2015"/>
        <v>4919.2422463471939</v>
      </c>
      <c r="BU119" s="54">
        <f t="shared" si="2015"/>
        <v>5075.4833855017678</v>
      </c>
      <c r="BV119" s="54">
        <f t="shared" si="2015"/>
        <v>5215.4403930962835</v>
      </c>
      <c r="BW119" s="54">
        <f t="shared" si="2015"/>
        <v>5341.3118749316964</v>
      </c>
      <c r="BX119" s="54">
        <f t="shared" si="2015"/>
        <v>5519.4890423670076</v>
      </c>
      <c r="BY119" s="54">
        <f t="shared" si="2015"/>
        <v>5678.7850835217396</v>
      </c>
      <c r="BZ119" s="54">
        <f t="shared" si="2015"/>
        <v>5821.7615895521221</v>
      </c>
      <c r="CA119" s="54">
        <f t="shared" si="2015"/>
        <v>5950.6207784807457</v>
      </c>
      <c r="CB119" s="54">
        <f t="shared" si="2015"/>
        <v>6131.7570769978238</v>
      </c>
      <c r="CC119" s="54">
        <f t="shared" si="2015"/>
        <v>6293.9865386524007</v>
      </c>
      <c r="CD119" s="54">
        <f t="shared" si="2015"/>
        <v>6439.8733111773472</v>
      </c>
      <c r="CE119" s="54">
        <f t="shared" si="2015"/>
        <v>6571.6218962181092</v>
      </c>
      <c r="CF119" s="54">
        <f t="shared" si="2015"/>
        <v>6755.6287625645537</v>
      </c>
      <c r="CG119" s="54">
        <f t="shared" si="2015"/>
        <v>6920.7117918918366</v>
      </c>
      <c r="CH119" s="54">
        <f t="shared" si="2015"/>
        <v>7069.4367702612954</v>
      </c>
      <c r="CI119" s="54">
        <f t="shared" si="2015"/>
        <v>7204.0096690894034</v>
      </c>
      <c r="CJ119" s="54">
        <f t="shared" si="2015"/>
        <v>7390.8282770627875</v>
      </c>
      <c r="CK119" s="54">
        <f t="shared" si="2015"/>
        <v>7558.7116623327784</v>
      </c>
      <c r="CL119" s="54">
        <f t="shared" si="2015"/>
        <v>7710.2266785240754</v>
      </c>
      <c r="CM119" s="54">
        <f t="shared" si="2015"/>
        <v>7847.5802585112169</v>
      </c>
      <c r="CN119" s="54">
        <f t="shared" ref="CN119:EY119" si="2016">SUM(CN120:CN122)</f>
        <v>8037.1710576539435</v>
      </c>
      <c r="CO119" s="54">
        <f t="shared" si="2016"/>
        <v>8207.818926009777</v>
      </c>
      <c r="CP119" s="54">
        <f t="shared" si="2016"/>
        <v>8362.0914232190444</v>
      </c>
      <c r="CQ119" s="54">
        <f t="shared" si="2016"/>
        <v>8502.1961201556987</v>
      </c>
      <c r="CR119" s="54">
        <f t="shared" si="2016"/>
        <v>8694.5322491565112</v>
      </c>
      <c r="CS119" s="54">
        <f t="shared" si="2016"/>
        <v>8867.9201824529573</v>
      </c>
      <c r="CT119" s="54">
        <f t="shared" si="2016"/>
        <v>9024.927952593227</v>
      </c>
      <c r="CU119" s="54">
        <f t="shared" si="2016"/>
        <v>9167.7635590284226</v>
      </c>
      <c r="CV119" s="54">
        <f t="shared" si="2016"/>
        <v>9362.8266227459353</v>
      </c>
      <c r="CW119" s="54">
        <f t="shared" si="2016"/>
        <v>9538.9378686358996</v>
      </c>
      <c r="CX119" s="54">
        <f t="shared" si="2016"/>
        <v>9698.6656494322197</v>
      </c>
      <c r="CY119" s="54">
        <f t="shared" si="2016"/>
        <v>9844.2182554494757</v>
      </c>
      <c r="CZ119" s="54">
        <f t="shared" si="2016"/>
        <v>10041.995572040267</v>
      </c>
      <c r="DA119" s="54">
        <f t="shared" si="2016"/>
        <v>10220.818564495417</v>
      </c>
      <c r="DB119" s="54">
        <f t="shared" si="2016"/>
        <v>10383.255804260638</v>
      </c>
      <c r="DC119" s="54">
        <f t="shared" si="2016"/>
        <v>10531.515780719237</v>
      </c>
      <c r="DD119" s="54">
        <f t="shared" si="2016"/>
        <v>10731.99856049043</v>
      </c>
      <c r="DE119" s="54">
        <f t="shared" si="2016"/>
        <v>10913.525273987671</v>
      </c>
      <c r="DF119" s="54">
        <f t="shared" si="2016"/>
        <v>11078.664643130092</v>
      </c>
      <c r="DG119" s="54">
        <f t="shared" si="2016"/>
        <v>11229.625294473914</v>
      </c>
      <c r="DH119" s="54">
        <f t="shared" si="2016"/>
        <v>11432.807419728606</v>
      </c>
      <c r="DI119" s="54">
        <f t="shared" si="2016"/>
        <v>11617.032263415842</v>
      </c>
      <c r="DJ119" s="54">
        <f t="shared" si="2016"/>
        <v>11784.868651576324</v>
      </c>
      <c r="DK119" s="54">
        <f t="shared" si="2016"/>
        <v>11938.52530580209</v>
      </c>
      <c r="DL119" s="54">
        <f t="shared" si="2016"/>
        <v>12144.402504568632</v>
      </c>
      <c r="DM119" s="54">
        <f t="shared" si="2016"/>
        <v>12331.3215716333</v>
      </c>
      <c r="DN119" s="54">
        <f t="shared" si="2016"/>
        <v>12501.851405412774</v>
      </c>
      <c r="DO119" s="54">
        <f t="shared" si="2016"/>
        <v>12658.200793623881</v>
      </c>
      <c r="DP119" s="54">
        <f t="shared" si="2016"/>
        <v>12866.770075168246</v>
      </c>
      <c r="DQ119" s="54">
        <f t="shared" si="2016"/>
        <v>13056.380629032621</v>
      </c>
      <c r="DR119" s="54">
        <f t="shared" si="2016"/>
        <v>13229.601404122572</v>
      </c>
      <c r="DS119" s="54">
        <f t="shared" si="2016"/>
        <v>13388.641234318176</v>
      </c>
      <c r="DT119" s="54">
        <f t="shared" si="2016"/>
        <v>13599.900500736096</v>
      </c>
      <c r="DU119" s="54">
        <f t="shared" si="2016"/>
        <v>13792.200620973494</v>
      </c>
      <c r="DV119" s="54">
        <f t="shared" si="2016"/>
        <v>13968.110579254531</v>
      </c>
      <c r="DW119" s="54">
        <f t="shared" si="2016"/>
        <v>14129.839241771049</v>
      </c>
      <c r="DX119" s="54">
        <f t="shared" si="2016"/>
        <v>14343.787019204348</v>
      </c>
      <c r="DY119" s="54">
        <f t="shared" si="2016"/>
        <v>14538.775356205839</v>
      </c>
      <c r="DZ119" s="54">
        <f t="shared" si="2016"/>
        <v>14717.373261759436</v>
      </c>
      <c r="EA119" s="54">
        <f t="shared" si="2016"/>
        <v>14881.789624719189</v>
      </c>
      <c r="EB119" s="54">
        <f t="shared" si="2016"/>
        <v>15098.424876510768</v>
      </c>
      <c r="EC119" s="54">
        <f t="shared" si="2016"/>
        <v>15296.100480776122</v>
      </c>
      <c r="ED119" s="54">
        <f t="shared" si="2016"/>
        <v>15477.385463885661</v>
      </c>
      <c r="EE119" s="54">
        <f t="shared" si="2016"/>
        <v>15644.488730612609</v>
      </c>
      <c r="EF119" s="54">
        <f t="shared" si="2016"/>
        <v>15863.810726959424</v>
      </c>
      <c r="EG119" s="54">
        <f t="shared" si="2016"/>
        <v>16064.1729299166</v>
      </c>
      <c r="EH119" s="54">
        <f t="shared" si="2016"/>
        <v>16248.144378079101</v>
      </c>
      <c r="EI119" s="54">
        <f t="shared" si="2016"/>
        <v>16417.933987416091</v>
      </c>
      <c r="EJ119" s="54">
        <f t="shared" si="2016"/>
        <v>16639.942214184463</v>
      </c>
      <c r="EK119" s="54">
        <f t="shared" si="2016"/>
        <v>16842.990544767308</v>
      </c>
      <c r="EL119" s="54">
        <f t="shared" si="2016"/>
        <v>17029.648026363262</v>
      </c>
      <c r="EM119" s="54">
        <f t="shared" si="2016"/>
        <v>17202.12358282282</v>
      </c>
      <c r="EN119" s="54">
        <f t="shared" si="2016"/>
        <v>17426.817677622843</v>
      </c>
      <c r="EO119" s="54">
        <f t="shared" si="2016"/>
        <v>17632.55180376082</v>
      </c>
      <c r="EP119" s="54">
        <f t="shared" si="2016"/>
        <v>17821.895014495214</v>
      </c>
      <c r="EQ119" s="54">
        <f t="shared" si="2016"/>
        <v>17997.056239228481</v>
      </c>
      <c r="ER119" s="54">
        <f t="shared" si="2016"/>
        <v>18224.435946524307</v>
      </c>
      <c r="ES119" s="54">
        <f t="shared" si="2016"/>
        <v>18432.855634041003</v>
      </c>
      <c r="ET119" s="54">
        <f t="shared" si="2016"/>
        <v>18624.884359307627</v>
      </c>
      <c r="EU119" s="54">
        <f t="shared" si="2016"/>
        <v>18802.731055639793</v>
      </c>
      <c r="EV119" s="54">
        <f t="shared" si="2016"/>
        <v>19032.796195186944</v>
      </c>
      <c r="EW119" s="54">
        <f t="shared" si="2016"/>
        <v>19243.901278893169</v>
      </c>
      <c r="EX119" s="54">
        <f t="shared" si="2016"/>
        <v>19438.615367298509</v>
      </c>
      <c r="EY119" s="54">
        <f t="shared" si="2016"/>
        <v>19619.147396477838</v>
      </c>
      <c r="EZ119" s="54">
        <f t="shared" ref="EZ119:FB119" si="2017">SUM(EZ120:EZ122)</f>
        <v>19851.897841109185</v>
      </c>
      <c r="FA119" s="54">
        <f t="shared" si="2017"/>
        <v>20065.688204453883</v>
      </c>
      <c r="FB119" s="54">
        <f t="shared" si="2017"/>
        <v>20263.087549175616</v>
      </c>
    </row>
    <row r="120" spans="1:158" x14ac:dyDescent="0.2">
      <c r="A120" s="103" t="s">
        <v>101</v>
      </c>
      <c r="B120" s="95"/>
      <c r="C120" s="55">
        <f>B108*исходники!$F$67</f>
        <v>0</v>
      </c>
      <c r="D120" s="55">
        <f>C108*исходники!$F$67</f>
        <v>0</v>
      </c>
      <c r="E120" s="55">
        <f>D108*исходники!$F$67</f>
        <v>0</v>
      </c>
      <c r="F120" s="55">
        <f>E108*исходники!$F$67</f>
        <v>0</v>
      </c>
      <c r="G120" s="55">
        <f>F108*исходники!$F$67</f>
        <v>0</v>
      </c>
      <c r="H120" s="55">
        <f>G108*исходники!$F$67</f>
        <v>0</v>
      </c>
      <c r="I120" s="55">
        <f>H108*исходники!$F$67</f>
        <v>0</v>
      </c>
      <c r="J120" s="55">
        <f>I108*исходники!$F$67</f>
        <v>0</v>
      </c>
      <c r="K120" s="56">
        <f>J108*исходники!$F$67</f>
        <v>0</v>
      </c>
      <c r="L120" s="56">
        <f>K108*исходники!$F$67</f>
        <v>0</v>
      </c>
      <c r="M120" s="56">
        <f>L108*исходники!$F$67</f>
        <v>0</v>
      </c>
      <c r="N120" s="56">
        <f>M108*исходники!$F$67</f>
        <v>0</v>
      </c>
      <c r="O120" s="56">
        <f>N108*исходники!$F$67</f>
        <v>0</v>
      </c>
      <c r="P120" s="56">
        <f>O108*исходники!$F$67</f>
        <v>0</v>
      </c>
      <c r="Q120" s="56">
        <f>P108*исходники!$F$67</f>
        <v>0</v>
      </c>
      <c r="R120" s="56">
        <f>Q108*исходники!$F$67</f>
        <v>0</v>
      </c>
      <c r="S120" s="57">
        <f>R108*исходники!$F$67</f>
        <v>0</v>
      </c>
      <c r="T120" s="57">
        <f>S108*исходники!$F$67</f>
        <v>45</v>
      </c>
      <c r="U120" s="57">
        <f>T108*исходники!$F$67</f>
        <v>83.892857142857153</v>
      </c>
      <c r="V120" s="57">
        <f>U108*исходники!$F$67</f>
        <v>117.55102040816328</v>
      </c>
      <c r="W120" s="57">
        <f>V108*исходники!$F$67</f>
        <v>146.72230320699711</v>
      </c>
      <c r="X120" s="57">
        <f>W108*исходники!$F$67</f>
        <v>172.04768846314039</v>
      </c>
      <c r="Y120" s="57">
        <f>X108*исходники!$F$67</f>
        <v>194.07659011126316</v>
      </c>
      <c r="Z120" s="57">
        <f>Y108*исходники!$F$67</f>
        <v>213.27993438108271</v>
      </c>
      <c r="AA120" s="57">
        <f>Z108*исходники!$F$67</f>
        <v>230.06137232664233</v>
      </c>
      <c r="AB120" s="57">
        <f>AA108*исходники!$F$67</f>
        <v>244.76689056569344</v>
      </c>
      <c r="AC120" s="57">
        <f>AB108*исходники!$F$67</f>
        <v>257.69304905630867</v>
      </c>
      <c r="AD120" s="57">
        <f>AC108*исходники!$F$67</f>
        <v>269.09404204826455</v>
      </c>
      <c r="AE120" s="57">
        <f>AD108*исходники!$F$67</f>
        <v>279.1877503270839</v>
      </c>
      <c r="AF120" s="57">
        <f>AE108*исходники!$F$67</f>
        <v>288.16092885178625</v>
      </c>
      <c r="AG120" s="57">
        <f>AF108*исходники!$F$67</f>
        <v>296.17365330153109</v>
      </c>
      <c r="AH120" s="57">
        <f>AG108*исходники!$F$67</f>
        <v>303.36313140131233</v>
      </c>
      <c r="AI120" s="57">
        <f>AH108*исходники!$F$67</f>
        <v>309.84696977255345</v>
      </c>
      <c r="AJ120" s="57">
        <f>AI108*исходники!$F$67</f>
        <v>360.72597409076013</v>
      </c>
      <c r="AK120" s="57">
        <f>AJ108*исходники!$F$67</f>
        <v>404.97940636350864</v>
      </c>
      <c r="AL120" s="57">
        <f>AK108*исходники!$F$67</f>
        <v>443.55377688300746</v>
      </c>
      <c r="AM120" s="57">
        <f>AL108*исходники!$F$67</f>
        <v>477.260380185435</v>
      </c>
      <c r="AN120" s="57">
        <f>AM108*исходники!$F$67</f>
        <v>551.79461158751565</v>
      </c>
      <c r="AO120" s="57">
        <f>AN108*исходники!$F$67</f>
        <v>616.6453813607277</v>
      </c>
      <c r="AP120" s="57">
        <f>AO108*исходники!$F$67</f>
        <v>673.19604116633809</v>
      </c>
      <c r="AQ120" s="57">
        <f>AP108*исходники!$F$67</f>
        <v>722.63232099971833</v>
      </c>
      <c r="AR120" s="57">
        <f>AQ108*исходники!$F$67</f>
        <v>810.97056085690144</v>
      </c>
      <c r="AS120" s="57">
        <f>AR108*исходники!$F$67</f>
        <v>887.97476644877247</v>
      </c>
      <c r="AT120" s="57">
        <f>AS108*исходники!$F$67</f>
        <v>955.26408552751934</v>
      </c>
      <c r="AU120" s="57">
        <f>AT108*исходники!$F$67</f>
        <v>1014.226359023588</v>
      </c>
      <c r="AV120" s="57">
        <f>AU108*исходники!$F$67</f>
        <v>1111.0511648773611</v>
      </c>
      <c r="AW120" s="57">
        <f>AV108*исходники!$F$67</f>
        <v>1195.6509984663096</v>
      </c>
      <c r="AX120" s="57">
        <f>AW108*исходники!$F$67</f>
        <v>1269.7722843996939</v>
      </c>
      <c r="AY120" s="57">
        <f>AX108*исходники!$F$67</f>
        <v>1334.9119580568804</v>
      </c>
      <c r="AZ120" s="57">
        <f>AY108*исходники!$F$67</f>
        <v>1437.3531069058974</v>
      </c>
      <c r="BA120" s="57">
        <f>AZ108*исходники!$F$67</f>
        <v>1527.0883773479122</v>
      </c>
      <c r="BB120" s="57">
        <f>BA108*исходники!$F$67</f>
        <v>1605.9328948696393</v>
      </c>
      <c r="BC120" s="57">
        <f>BB108*исходники!$F$67</f>
        <v>1675.4424813168334</v>
      </c>
      <c r="BD120" s="57">
        <f>BC108*исходники!$F$67</f>
        <v>1781.9506982715714</v>
      </c>
      <c r="BE120" s="57">
        <f>BD108*исходники!$F$67</f>
        <v>1875.4934556613471</v>
      </c>
      <c r="BF120" s="57">
        <f>BE108*исходники!$F$67</f>
        <v>1957.9229619954401</v>
      </c>
      <c r="BG120" s="57">
        <f>BF108*исходники!$F$67</f>
        <v>2030.8268245675201</v>
      </c>
      <c r="BH120" s="57">
        <f>BG108*исходники!$F$67</f>
        <v>2140.5658496293031</v>
      </c>
      <c r="BI120" s="57">
        <f>BH108*исходники!$F$67</f>
        <v>2237.1992996822596</v>
      </c>
      <c r="BJ120" s="57">
        <f>BI108*исходники!$F$67</f>
        <v>2322.599399727651</v>
      </c>
      <c r="BK120" s="57">
        <f>BJ108*исходники!$F$67</f>
        <v>2398.3709140522724</v>
      </c>
      <c r="BL120" s="57">
        <f>BK108*исходники!$F$67</f>
        <v>2510.8893549019476</v>
      </c>
      <c r="BM120" s="57">
        <f>BL108*исходники!$F$67</f>
        <v>2610.2265899159552</v>
      </c>
      <c r="BN120" s="57">
        <f>BM108*исходники!$F$67</f>
        <v>2698.26564849939</v>
      </c>
      <c r="BO120" s="57">
        <f>BN108*исходники!$F$67</f>
        <v>2776.6205558566198</v>
      </c>
      <c r="BP120" s="57">
        <f>BO108*исходники!$F$67</f>
        <v>2891.6747621628169</v>
      </c>
      <c r="BQ120" s="57">
        <f>BP108*исходники!$F$67</f>
        <v>2993.5069389966998</v>
      </c>
      <c r="BR120" s="57">
        <f>BQ108*исходники!$F$67</f>
        <v>3084.0059477114573</v>
      </c>
      <c r="BS120" s="57">
        <f>BR108*исходники!$F$67</f>
        <v>3164.7908123241064</v>
      </c>
      <c r="BT120" s="57">
        <f>BS108*исходники!$F$67</f>
        <v>3282.2492677063769</v>
      </c>
      <c r="BU120" s="57">
        <f>BT108*исходники!$F$67</f>
        <v>3386.4636580340375</v>
      </c>
      <c r="BV120" s="57">
        <f>BU108*исходники!$F$67</f>
        <v>3479.325992600604</v>
      </c>
      <c r="BW120" s="57">
        <f>BV108*исходники!$F$67</f>
        <v>3562.4579936576611</v>
      </c>
      <c r="BX120" s="57">
        <f>BW108*исходники!$F$67</f>
        <v>3682.2497088494238</v>
      </c>
      <c r="BY120" s="57">
        <f>BX108*исходники!$F$67</f>
        <v>3788.7854647280783</v>
      </c>
      <c r="BZ120" s="57">
        <f>BY108*исходники!$F$67</f>
        <v>3883.9589697669239</v>
      </c>
      <c r="CA120" s="57">
        <f>BZ108*исходники!$F$67</f>
        <v>3969.3934026573634</v>
      </c>
      <c r="CB120" s="57">
        <f>CA108*исходники!$F$67</f>
        <v>4091.4800594205972</v>
      </c>
      <c r="CC120" s="57">
        <f>CB108*исходники!$F$67</f>
        <v>4200.3043366462261</v>
      </c>
      <c r="CD120" s="57">
        <f>CC108*исходники!$F$67</f>
        <v>4297.7608599824798</v>
      </c>
      <c r="CE120" s="57">
        <f>CD108*исходники!$F$67</f>
        <v>4385.4735942706966</v>
      </c>
      <c r="CF120" s="57">
        <f>CE108*исходники!$F$67</f>
        <v>4509.8345093748831</v>
      </c>
      <c r="CG120" s="57">
        <f>CF108*исходники!$F$67</f>
        <v>4620.9295794641857</v>
      </c>
      <c r="CH120" s="57">
        <f>CG108*исходники!$F$67</f>
        <v>4720.6539252550165</v>
      </c>
      <c r="CI120" s="57">
        <f>CH108*исходники!$F$67</f>
        <v>4810.6319359328709</v>
      </c>
      <c r="CJ120" s="57">
        <f>CI108*исходники!$F$67</f>
        <v>4937.2559450853187</v>
      </c>
      <c r="CK120" s="57">
        <f>CJ108*исходники!$F$67</f>
        <v>5050.6122386445586</v>
      </c>
      <c r="CL120" s="57">
        <f>CK108*исходники!$F$67</f>
        <v>5152.5962045524793</v>
      </c>
      <c r="CM120" s="57">
        <f>CL108*исходники!$F$67</f>
        <v>5244.8324610449818</v>
      </c>
      <c r="CN120" s="57">
        <f>CM108*исходники!$F$67</f>
        <v>5373.7135380385562</v>
      </c>
      <c r="CO120" s="57">
        <f>CN108*исходники!$F$67</f>
        <v>5489.3258897473343</v>
      </c>
      <c r="CP120" s="57">
        <f>CO108*исходники!$F$67</f>
        <v>5593.5650483548579</v>
      </c>
      <c r="CQ120" s="57">
        <f>CP108*исходники!$F$67</f>
        <v>5688.0557557327356</v>
      </c>
      <c r="CR120" s="57">
        <f>CQ108*исходники!$F$67</f>
        <v>5819.1906477709163</v>
      </c>
      <c r="CS120" s="57">
        <f>CR108*исходники!$F$67</f>
        <v>5937.0562695179287</v>
      </c>
      <c r="CT120" s="57">
        <f>CS108*исходники!$F$67</f>
        <v>6043.5482310153675</v>
      </c>
      <c r="CU120" s="57">
        <f>CT108*исходники!$F$67</f>
        <v>6140.2913408703134</v>
      </c>
      <c r="CV120" s="57">
        <f>CU108*исходники!$F$67</f>
        <v>6273.6782921745553</v>
      </c>
      <c r="CW120" s="57">
        <f>CV108*исходники!$F$67</f>
        <v>6393.7956790067619</v>
      </c>
      <c r="CX120" s="57">
        <f>CW108*исходники!$F$67</f>
        <v>6502.539153434368</v>
      </c>
      <c r="CY120" s="57">
        <f>CX108*исходники!$F$67</f>
        <v>6601.5335600866019</v>
      </c>
      <c r="CZ120" s="57">
        <f>CY108*исходники!$F$67</f>
        <v>6737.1716229313743</v>
      </c>
      <c r="DA120" s="57">
        <f>CZ108*исходники!$F$67</f>
        <v>6859.5399625126074</v>
      </c>
      <c r="DB120" s="57">
        <f>DA108*исходники!$F$67</f>
        <v>6970.5342535822347</v>
      </c>
      <c r="DC120" s="57">
        <f>DB108*исходники!$F$67</f>
        <v>7071.7793602133452</v>
      </c>
      <c r="DD120" s="57">
        <f>DC108*исходники!$F$67</f>
        <v>7209.6680230400107</v>
      </c>
      <c r="DE120" s="57">
        <f>DD108*исходники!$F$67</f>
        <v>7334.2868768914377</v>
      </c>
      <c r="DF120" s="57">
        <f>DE108*исходники!$F$67</f>
        <v>7447.5316087640895</v>
      </c>
      <c r="DG120" s="57">
        <f>DF108*исходники!$F$67</f>
        <v>7551.0270932263629</v>
      </c>
      <c r="DH120" s="57">
        <f>DG108*исходники!$F$67</f>
        <v>7691.1660799083111</v>
      </c>
      <c r="DI120" s="57">
        <f>DH108*исходники!$F$67</f>
        <v>7818.0352113499821</v>
      </c>
      <c r="DJ120" s="57">
        <f>DI108*исходники!$F$67</f>
        <v>7933.530181157128</v>
      </c>
      <c r="DK120" s="57">
        <f>DJ108*исходники!$F$67</f>
        <v>8039.2758695632529</v>
      </c>
      <c r="DL120" s="57">
        <f>DK108*исходники!$F$67</f>
        <v>8181.6650310542173</v>
      </c>
      <c r="DM120" s="57">
        <f>DL108*исходники!$F$67</f>
        <v>8310.7843123321873</v>
      </c>
      <c r="DN120" s="57">
        <f>DM108*исходники!$F$67</f>
        <v>8428.529410570447</v>
      </c>
      <c r="DO120" s="57">
        <f>DN108*исходники!$F$67</f>
        <v>8536.5252090603844</v>
      </c>
      <c r="DP120" s="57">
        <f>DO108*исходники!$F$67</f>
        <v>8681.1644649089012</v>
      </c>
      <c r="DQ120" s="57">
        <f>DP108*исходники!$F$67</f>
        <v>8812.5338270647735</v>
      </c>
      <c r="DR120" s="57">
        <f>DQ108*исходники!$F$67</f>
        <v>8932.5289946269495</v>
      </c>
      <c r="DS120" s="57">
        <f>DR108*исходники!$F$67</f>
        <v>9042.7748525373863</v>
      </c>
      <c r="DT120" s="57">
        <f>DS108*исходники!$F$67</f>
        <v>9189.664159317761</v>
      </c>
      <c r="DU120" s="57">
        <f>DT108*исходники!$F$67</f>
        <v>9323.2835651295081</v>
      </c>
      <c r="DV120" s="57">
        <f>DU108*исходники!$F$67</f>
        <v>9445.5287701110083</v>
      </c>
      <c r="DW120" s="57">
        <f>DV108*исходники!$F$67</f>
        <v>9558.0246600951505</v>
      </c>
      <c r="DX120" s="57">
        <f>DW108*исходники!$F$67</f>
        <v>9707.1639943672726</v>
      </c>
      <c r="DY120" s="57">
        <f>DX108*исходники!$F$67</f>
        <v>9843.0334237433781</v>
      </c>
      <c r="DZ120" s="57">
        <f>DY108*исходники!$F$67</f>
        <v>9967.5286489228965</v>
      </c>
      <c r="EA120" s="57">
        <f>DZ108*исходники!$F$67</f>
        <v>10082.274556219625</v>
      </c>
      <c r="EB120" s="57">
        <f>EA108*исходники!$F$67</f>
        <v>10233.663905331108</v>
      </c>
      <c r="EC120" s="57">
        <f>EB108*исходники!$F$67</f>
        <v>10371.783347426664</v>
      </c>
      <c r="ED120" s="57">
        <f>EC108*исходники!$F$67</f>
        <v>10498.528583508571</v>
      </c>
      <c r="EE120" s="57">
        <f>ED108*исходники!$F$67</f>
        <v>10615.524500150204</v>
      </c>
      <c r="EF120" s="57">
        <f>EE108*исходники!$F$67</f>
        <v>10769.163857271604</v>
      </c>
      <c r="EG120" s="57">
        <f>EF108*исходники!$F$67</f>
        <v>10909.533306232806</v>
      </c>
      <c r="EH120" s="57">
        <f>EG108*исходники!$F$67</f>
        <v>11038.528548199549</v>
      </c>
      <c r="EI120" s="57">
        <f>EH108*исходники!$F$67</f>
        <v>11157.774469885328</v>
      </c>
      <c r="EJ120" s="57">
        <f>EI108*исходники!$F$67</f>
        <v>11313.663831330283</v>
      </c>
      <c r="EK120" s="57">
        <f>EJ108*исходники!$F$67</f>
        <v>11456.283283997385</v>
      </c>
      <c r="EL120" s="57">
        <f>EK108*исходники!$F$67</f>
        <v>11587.528529140618</v>
      </c>
      <c r="EM120" s="57">
        <f>EL108*исходники!$F$67</f>
        <v>11709.0244535491</v>
      </c>
      <c r="EN120" s="57">
        <f>EM108*исходники!$F$67</f>
        <v>11867.163817327802</v>
      </c>
      <c r="EO120" s="57">
        <f>EN108*исходники!$F$67</f>
        <v>12012.03327199526</v>
      </c>
      <c r="EP120" s="57">
        <f>EO108*исходники!$F$67</f>
        <v>12145.528518853082</v>
      </c>
      <c r="EQ120" s="57">
        <f>EP108*исходники!$F$67</f>
        <v>12269.274444731214</v>
      </c>
      <c r="ER120" s="57">
        <f>EQ108*исходники!$F$67</f>
        <v>12429.663809769614</v>
      </c>
      <c r="ES120" s="57">
        <f>ER108*исходники!$F$67</f>
        <v>12576.783265516811</v>
      </c>
      <c r="ET120" s="57">
        <f>ES108*исходники!$F$67</f>
        <v>12712.528513300125</v>
      </c>
      <c r="EU120" s="57">
        <f>ET108*исходники!$F$67</f>
        <v>12838.524439971538</v>
      </c>
      <c r="EV120" s="57">
        <f>EU108*исходники!$F$67</f>
        <v>13001.16380568989</v>
      </c>
      <c r="EW120" s="57">
        <f>EV108*исходники!$F$67</f>
        <v>13150.533262019908</v>
      </c>
      <c r="EX120" s="57">
        <f>EW108*исходники!$F$67</f>
        <v>13288.52851030278</v>
      </c>
      <c r="EY120" s="57">
        <f>EX108*исходники!$F$67</f>
        <v>13416.774437402384</v>
      </c>
      <c r="EZ120" s="57">
        <f>EY108*исходники!$F$67</f>
        <v>13581.663803487761</v>
      </c>
      <c r="FA120" s="57">
        <f>EZ108*исходники!$F$67</f>
        <v>13733.283260132368</v>
      </c>
      <c r="FB120" s="57">
        <f>FA108*исходники!$F$67</f>
        <v>13873.528508684887</v>
      </c>
    </row>
    <row r="121" spans="1:158" x14ac:dyDescent="0.2">
      <c r="A121" s="103" t="s">
        <v>57</v>
      </c>
      <c r="B121" s="95"/>
      <c r="C121" s="55">
        <f>B109*исходники!$G$67</f>
        <v>0</v>
      </c>
      <c r="D121" s="55">
        <f>C109*исходники!$G$67</f>
        <v>0</v>
      </c>
      <c r="E121" s="55">
        <f>D109*исходники!$G$67</f>
        <v>0</v>
      </c>
      <c r="F121" s="55">
        <f>E109*исходники!$G$67</f>
        <v>0</v>
      </c>
      <c r="G121" s="55">
        <f>F109*исходники!$G$67</f>
        <v>0</v>
      </c>
      <c r="H121" s="55">
        <f>G109*исходники!$G$67</f>
        <v>0</v>
      </c>
      <c r="I121" s="55">
        <f>H109*исходники!$G$67</f>
        <v>0</v>
      </c>
      <c r="J121" s="55">
        <f>I109*исходники!$G$67</f>
        <v>0</v>
      </c>
      <c r="K121" s="56">
        <f>J109*исходники!$G$67</f>
        <v>0</v>
      </c>
      <c r="L121" s="56">
        <f>K109*исходники!$G$67</f>
        <v>0</v>
      </c>
      <c r="M121" s="56">
        <f>L109*исходники!$G$67</f>
        <v>0</v>
      </c>
      <c r="N121" s="56">
        <f>M109*исходники!$G$67</f>
        <v>0</v>
      </c>
      <c r="O121" s="56">
        <f>N109*исходники!$G$67</f>
        <v>0</v>
      </c>
      <c r="P121" s="56">
        <f>O109*исходники!$G$67</f>
        <v>0</v>
      </c>
      <c r="Q121" s="56">
        <f>P109*исходники!$G$67</f>
        <v>0</v>
      </c>
      <c r="R121" s="56">
        <f>Q109*исходники!$G$67</f>
        <v>0</v>
      </c>
      <c r="S121" s="57">
        <f>R109*исходники!$G$67</f>
        <v>0</v>
      </c>
      <c r="T121" s="57">
        <f>S109*исходники!$G$67</f>
        <v>12</v>
      </c>
      <c r="U121" s="57">
        <f>T109*исходники!$G$67</f>
        <v>23.03</v>
      </c>
      <c r="V121" s="57">
        <f>U109*исходники!$G$67</f>
        <v>33.170833333333334</v>
      </c>
      <c r="W121" s="57">
        <f>V109*исходники!$G$67</f>
        <v>42.496597222222228</v>
      </c>
      <c r="X121" s="57">
        <f>W109*исходники!$G$67</f>
        <v>51.075214120370376</v>
      </c>
      <c r="Y121" s="57">
        <f>X109*исходники!$G$67</f>
        <v>58.968946277006182</v>
      </c>
      <c r="Z121" s="57">
        <f>Y109*исходники!$G$67</f>
        <v>66.234867420588998</v>
      </c>
      <c r="AA121" s="57">
        <f>Z109*исходники!$G$67</f>
        <v>72.925295135539926</v>
      </c>
      <c r="AB121" s="57">
        <f>AA109*исходники!$G$67</f>
        <v>79.088187207578272</v>
      </c>
      <c r="AC121" s="57">
        <f>AB109*исходники!$G$67</f>
        <v>84.767504940280091</v>
      </c>
      <c r="AD121" s="57">
        <f>AC109*исходники!$G$67</f>
        <v>90.003546195256746</v>
      </c>
      <c r="AE121" s="57">
        <f>AD109*исходники!$G$67</f>
        <v>94.833250678985351</v>
      </c>
      <c r="AF121" s="57">
        <f>AE109*исходники!$G$67</f>
        <v>99.290479789069906</v>
      </c>
      <c r="AG121" s="57">
        <f>AF109*исходники!$G$67</f>
        <v>103.40627313998075</v>
      </c>
      <c r="AH121" s="57">
        <f>AG109*исходники!$G$67</f>
        <v>107.20908371164901</v>
      </c>
      <c r="AI121" s="57">
        <f>AH109*исходники!$G$67</f>
        <v>110.72499340234494</v>
      </c>
      <c r="AJ121" s="57">
        <f>AI109*исходники!$G$67</f>
        <v>125.97791061881618</v>
      </c>
      <c r="AK121" s="57">
        <f>AJ109*исходники!$G$67</f>
        <v>140.0197514005815</v>
      </c>
      <c r="AL121" s="57">
        <f>AK109*исходники!$G$67</f>
        <v>152.95143878386639</v>
      </c>
      <c r="AM121" s="57">
        <f>AL109*исходники!$G$67</f>
        <v>164.86548555187753</v>
      </c>
      <c r="AN121" s="57">
        <f>AM109*исходники!$G$67</f>
        <v>187.84669508922107</v>
      </c>
      <c r="AO121" s="57">
        <f>AN109*исходники!$G$67</f>
        <v>209.00280383178597</v>
      </c>
      <c r="AP121" s="57">
        <f>AO109*исходники!$G$67</f>
        <v>228.48590351247049</v>
      </c>
      <c r="AQ121" s="57">
        <f>AP109*исходники!$G$67</f>
        <v>246.43541155309791</v>
      </c>
      <c r="AR121" s="57">
        <f>AQ109*исходники!$G$67</f>
        <v>274.97912725700638</v>
      </c>
      <c r="AS121" s="57">
        <f>AR109*исходники!$G$67</f>
        <v>301.26419998558919</v>
      </c>
      <c r="AT121" s="57">
        <f>AS109*исходники!$G$67</f>
        <v>325.47884998679012</v>
      </c>
      <c r="AU121" s="57">
        <f>AT109*исходники!$G$67</f>
        <v>347.79561248789099</v>
      </c>
      <c r="AV121" s="57">
        <f>AU109*исходники!$G$67</f>
        <v>380.3726447805667</v>
      </c>
      <c r="AW121" s="57">
        <f>AV109*исходники!$G$67</f>
        <v>410.38492438218617</v>
      </c>
      <c r="AX121" s="57">
        <f>AW109*исходники!$G$67</f>
        <v>438.04618068367063</v>
      </c>
      <c r="AY121" s="57">
        <f>AX109*исходники!$G$67</f>
        <v>463.55233229336477</v>
      </c>
      <c r="AZ121" s="57">
        <f>AY109*исходники!$G$67</f>
        <v>499.08297126891767</v>
      </c>
      <c r="BA121" s="57">
        <f>AZ109*исходники!$G$67</f>
        <v>531.83272366317453</v>
      </c>
      <c r="BB121" s="57">
        <f>BA109*исходники!$G$67</f>
        <v>562.03333002457668</v>
      </c>
      <c r="BC121" s="57">
        <f>BB109*исходники!$G$67</f>
        <v>589.8972191891952</v>
      </c>
      <c r="BD121" s="57">
        <f>BC109*исходники!$G$67</f>
        <v>627.6191175900957</v>
      </c>
      <c r="BE121" s="57">
        <f>BD109*исходники!$G$67</f>
        <v>662.40752445758778</v>
      </c>
      <c r="BF121" s="57">
        <f>BE109*исходники!$G$67</f>
        <v>694.50689741945541</v>
      </c>
      <c r="BG121" s="57">
        <f>BF109*исходники!$G$67</f>
        <v>724.14132263450074</v>
      </c>
      <c r="BH121" s="57">
        <f>BG109*исходники!$G$67</f>
        <v>763.516212414959</v>
      </c>
      <c r="BI121" s="57">
        <f>BH109*исходники!$G$67</f>
        <v>799.84986138037902</v>
      </c>
      <c r="BJ121" s="57">
        <f>BI109*исходники!$G$67</f>
        <v>833.39570626534737</v>
      </c>
      <c r="BK121" s="57">
        <f>BJ109*исходники!$G$67</f>
        <v>864.38606407656846</v>
      </c>
      <c r="BL121" s="57">
        <f>BK109*исходники!$G$67</f>
        <v>905.03389207018779</v>
      </c>
      <c r="BM121" s="57">
        <f>BL109*исходники!$G$67</f>
        <v>942.56440106433877</v>
      </c>
      <c r="BN121" s="57">
        <f>BM109*исходники!$G$67</f>
        <v>977.23736764231057</v>
      </c>
      <c r="BO121" s="57">
        <f>BN109*исходники!$G$67</f>
        <v>1009.2909203387846</v>
      </c>
      <c r="BP121" s="57">
        <f>BO109*исходники!$G$67</f>
        <v>1050.943343643886</v>
      </c>
      <c r="BQ121" s="57">
        <f>BP109*исходники!$G$67</f>
        <v>1089.4247316735621</v>
      </c>
      <c r="BR121" s="57">
        <f>BQ109*исходники!$G$67</f>
        <v>1124.999337367432</v>
      </c>
      <c r="BS121" s="57">
        <f>BR109*исходники!$G$67</f>
        <v>1157.9093925868126</v>
      </c>
      <c r="BT121" s="57">
        <f>BS109*исходники!$G$67</f>
        <v>1200.3769432045781</v>
      </c>
      <c r="BU121" s="57">
        <f>BT109*исходники!$G$67</f>
        <v>1239.6355312708633</v>
      </c>
      <c r="BV121" s="57">
        <f>BU109*исходники!$G$67</f>
        <v>1275.9525703316247</v>
      </c>
      <c r="BW121" s="57">
        <f>BV109*исходники!$G$67</f>
        <v>1309.573189470656</v>
      </c>
      <c r="BX121" s="57">
        <f>BW109*исходники!$G$67</f>
        <v>1352.7220903481013</v>
      </c>
      <c r="BY121" s="57">
        <f>BX109*исходники!$G$67</f>
        <v>1392.6352494857595</v>
      </c>
      <c r="BZ121" s="57">
        <f>BY109*исходники!$G$67</f>
        <v>1429.5823120286127</v>
      </c>
      <c r="CA121" s="57">
        <f>BZ109*исходники!$G$67</f>
        <v>1463.8104526928948</v>
      </c>
      <c r="CB121" s="57">
        <f>CA109*исходники!$G$67</f>
        <v>1507.5462483018202</v>
      </c>
      <c r="CC121" s="57">
        <f>CB109*исходники!$G$67</f>
        <v>1548.0273942766685</v>
      </c>
      <c r="CD121" s="57">
        <f>CC109*исходники!$G$67</f>
        <v>1585.5251114202795</v>
      </c>
      <c r="CE121" s="57">
        <f>CD109*исходники!$G$67</f>
        <v>1620.2880188019228</v>
      </c>
      <c r="CF121" s="57">
        <f>CE109*исходники!$G$67</f>
        <v>1664.5440172350959</v>
      </c>
      <c r="CG121" s="57">
        <f>CF109*исходники!$G$67</f>
        <v>1705.5320157988381</v>
      </c>
      <c r="CH121" s="57">
        <f>CG109*исходники!$G$67</f>
        <v>1743.5243478156015</v>
      </c>
      <c r="CI121" s="57">
        <f>CH109*исходники!$G$67</f>
        <v>1778.7706521643015</v>
      </c>
      <c r="CJ121" s="57">
        <f>CI109*исходники!$G$67</f>
        <v>1823.499764483943</v>
      </c>
      <c r="CK121" s="57">
        <f>CJ109*исходники!$G$67</f>
        <v>1864.9514507769479</v>
      </c>
      <c r="CL121" s="57">
        <f>CK109*исходники!$G$67</f>
        <v>1903.398829878869</v>
      </c>
      <c r="CM121" s="57">
        <f>CL109*исходники!$G$67</f>
        <v>1939.0922607222965</v>
      </c>
      <c r="CN121" s="57">
        <f>CM109*исходники!$G$67</f>
        <v>1984.2612389954384</v>
      </c>
      <c r="CO121" s="57">
        <f>CN109*исходники!$G$67</f>
        <v>2026.1461357458184</v>
      </c>
      <c r="CP121" s="57">
        <f>CO109*исходники!$G$67</f>
        <v>2065.0206244336669</v>
      </c>
      <c r="CQ121" s="57">
        <f>CP109*исходники!$G$67</f>
        <v>2101.135572397528</v>
      </c>
      <c r="CR121" s="57">
        <f>CQ109*исходники!$G$67</f>
        <v>2146.7209413644005</v>
      </c>
      <c r="CS121" s="57">
        <f>CR109*исходники!$G$67</f>
        <v>2189.0175295840336</v>
      </c>
      <c r="CT121" s="57">
        <f>CS109*исходники!$G$67</f>
        <v>2228.2994021186973</v>
      </c>
      <c r="CU121" s="57">
        <f>CT109*исходники!$G$67</f>
        <v>2264.8177852754725</v>
      </c>
      <c r="CV121" s="57">
        <f>CU109*исходники!$G$67</f>
        <v>2310.8029698358496</v>
      </c>
      <c r="CW121" s="57">
        <f>CV109*исходники!$G$67</f>
        <v>2353.4960556828623</v>
      </c>
      <c r="CX121" s="57">
        <f>CW109*исходники!$G$67</f>
        <v>2393.1713843759567</v>
      </c>
      <c r="CY121" s="57">
        <f>CX109*исходники!$G$67</f>
        <v>2430.0804356779604</v>
      </c>
      <c r="CZ121" s="57">
        <f>CY109*исходники!$G$67</f>
        <v>2476.4537327047969</v>
      </c>
      <c r="DA121" s="57">
        <f>CZ109*исходники!$G$67</f>
        <v>2519.5325883127302</v>
      </c>
      <c r="DB121" s="57">
        <f>DA109*исходники!$G$67</f>
        <v>2559.5915392866696</v>
      </c>
      <c r="DC121" s="57">
        <f>DB109*исходники!$G$67</f>
        <v>2596.882244346114</v>
      </c>
      <c r="DD121" s="57">
        <f>DC109*исходники!$G$67</f>
        <v>2643.6353906506042</v>
      </c>
      <c r="DE121" s="57">
        <f>DD109*исходники!$G$67</f>
        <v>2687.0924414297206</v>
      </c>
      <c r="DF121" s="57">
        <f>DE109*исходники!$G$67</f>
        <v>2727.5280713105772</v>
      </c>
      <c r="DG121" s="57">
        <f>DF109*исходники!$G$67</f>
        <v>2765.194065368029</v>
      </c>
      <c r="DH121" s="57">
        <f>DG109*исходники!$G$67</f>
        <v>2812.3212265873594</v>
      </c>
      <c r="DI121" s="57">
        <f>DH109*исходники!$G$67</f>
        <v>2856.1511243717459</v>
      </c>
      <c r="DJ121" s="57">
        <f>DI109*исходники!$G$67</f>
        <v>2896.9585306741005</v>
      </c>
      <c r="DK121" s="57">
        <f>DJ109*исходники!$G$67</f>
        <v>2934.9953197845921</v>
      </c>
      <c r="DL121" s="57">
        <f>DK109*исходники!$G$67</f>
        <v>2982.4923764692098</v>
      </c>
      <c r="DM121" s="57">
        <f>DL109*исходники!$G$67</f>
        <v>3026.6913450967754</v>
      </c>
      <c r="DN121" s="57">
        <f>DM109*исходники!$G$67</f>
        <v>3067.8670663387106</v>
      </c>
      <c r="DO121" s="57">
        <f>DN109*исходники!$G$67</f>
        <v>3106.2714774771512</v>
      </c>
      <c r="DP121" s="57">
        <f>DO109*исходники!$G$67</f>
        <v>3154.1355210207216</v>
      </c>
      <c r="DQ121" s="57">
        <f>DP109*исходники!$G$67</f>
        <v>3198.7008942689949</v>
      </c>
      <c r="DR121" s="57">
        <f>DQ109*исходники!$G$67</f>
        <v>3240.2424864132454</v>
      </c>
      <c r="DS121" s="57">
        <f>DR109*исходники!$G$67</f>
        <v>3279.0122792121415</v>
      </c>
      <c r="DT121" s="57">
        <f>DS109*исходники!$G$67</f>
        <v>3327.2412559444629</v>
      </c>
      <c r="DU121" s="57">
        <f>DT109*исходники!$G$67</f>
        <v>3372.171151282424</v>
      </c>
      <c r="DV121" s="57">
        <f>DU109*исходники!$G$67</f>
        <v>3414.0768886755554</v>
      </c>
      <c r="DW121" s="57">
        <f>DV109*исходники!$G$67</f>
        <v>3453.2104812859257</v>
      </c>
      <c r="DX121" s="57">
        <f>DW109*исходники!$G$67</f>
        <v>3501.8029411787652</v>
      </c>
      <c r="DY121" s="57">
        <f>DX109*исходники!$G$67</f>
        <v>3547.0960294138681</v>
      </c>
      <c r="DZ121" s="57">
        <f>DY109*исходники!$G$67</f>
        <v>3589.364693629379</v>
      </c>
      <c r="EA121" s="57">
        <f>DZ109*исходники!$G$67</f>
        <v>3628.8609691602637</v>
      </c>
      <c r="EB121" s="57">
        <f>EA109*исходники!$G$67</f>
        <v>3677.8158883969086</v>
      </c>
      <c r="EC121" s="57">
        <f>EB109*исходники!$G$67</f>
        <v>3723.4712310304994</v>
      </c>
      <c r="ED121" s="57">
        <f>EC109*исходники!$G$67</f>
        <v>3766.1019617779575</v>
      </c>
      <c r="EE121" s="57">
        <f>ED109*исходники!$G$67</f>
        <v>3805.9601316297944</v>
      </c>
      <c r="EF121" s="57">
        <f>EE109*исходники!$G$67</f>
        <v>3855.2767873273115</v>
      </c>
      <c r="EG121" s="57">
        <f>EF109*исходники!$G$67</f>
        <v>3901.2937217167018</v>
      </c>
      <c r="EH121" s="57">
        <f>EG109*исходники!$G$67</f>
        <v>3944.2859115736433</v>
      </c>
      <c r="EI121" s="57">
        <f>EH109*исходники!$G$67</f>
        <v>3984.5054189425064</v>
      </c>
      <c r="EJ121" s="57">
        <f>EI109*исходники!$G$67</f>
        <v>4034.183300697297</v>
      </c>
      <c r="EK121" s="57">
        <f>EJ109*исходники!$G$67</f>
        <v>4080.5613589725222</v>
      </c>
      <c r="EL121" s="57">
        <f>EK109*исходники!$G$67</f>
        <v>4123.9145790581442</v>
      </c>
      <c r="EM121" s="57">
        <f>EL109*исходники!$G$67</f>
        <v>4164.4950308032994</v>
      </c>
      <c r="EN121" s="57">
        <f>EM109*исходники!$G$67</f>
        <v>4214.5337782363567</v>
      </c>
      <c r="EO121" s="57">
        <f>EN109*исходники!$G$67</f>
        <v>4261.2726300499935</v>
      </c>
      <c r="EP121" s="57">
        <f>EO109*исходники!$G$67</f>
        <v>4304.9865775458275</v>
      </c>
      <c r="EQ121" s="57">
        <f>EP109*исходники!$G$67</f>
        <v>4345.9276960836751</v>
      </c>
      <c r="ER121" s="57">
        <f>EQ109*исходники!$G$67</f>
        <v>4396.3270547433685</v>
      </c>
      <c r="ES121" s="57">
        <f>ER109*исходники!$G$67</f>
        <v>4443.4264668480873</v>
      </c>
      <c r="ET121" s="57">
        <f>ES109*исходники!$G$67</f>
        <v>4487.5009279440801</v>
      </c>
      <c r="EU121" s="57">
        <f>ET109*исходники!$G$67</f>
        <v>4528.8025172820726</v>
      </c>
      <c r="EV121" s="57">
        <f>EU109*исходники!$G$67</f>
        <v>4579.5623075085668</v>
      </c>
      <c r="EW121" s="57">
        <f>EV109*исходники!$G$67</f>
        <v>4627.0221152161857</v>
      </c>
      <c r="EX121" s="57">
        <f>EW109*исходники!$G$67</f>
        <v>4671.4569389481694</v>
      </c>
      <c r="EY121" s="57">
        <f>EX109*исходники!$G$67</f>
        <v>4713.1188607024887</v>
      </c>
      <c r="EZ121" s="57">
        <f>EY109*исходники!$G$67</f>
        <v>4764.2389556439475</v>
      </c>
      <c r="FA121" s="57">
        <f>EZ109*исходники!$G$67</f>
        <v>4812.0590426736189</v>
      </c>
      <c r="FB121" s="57">
        <f>FA109*исходники!$G$67</f>
        <v>4856.8541224508172</v>
      </c>
    </row>
    <row r="122" spans="1:158" x14ac:dyDescent="0.2">
      <c r="A122" s="103" t="s">
        <v>126</v>
      </c>
      <c r="B122" s="95"/>
      <c r="C122" s="55">
        <f>B110*исходники!$H$67</f>
        <v>0</v>
      </c>
      <c r="D122" s="55">
        <f>C110*исходники!$H$67</f>
        <v>0</v>
      </c>
      <c r="E122" s="55">
        <f>D110*исходники!$H$67</f>
        <v>0</v>
      </c>
      <c r="F122" s="55">
        <f>E110*исходники!$H$67</f>
        <v>0</v>
      </c>
      <c r="G122" s="55">
        <f>F110*исходники!$H$67</f>
        <v>0</v>
      </c>
      <c r="H122" s="55">
        <f>G110*исходники!$H$67</f>
        <v>0</v>
      </c>
      <c r="I122" s="55">
        <f>H110*исходники!$H$67</f>
        <v>0</v>
      </c>
      <c r="J122" s="55">
        <f>I110*исходники!$H$67</f>
        <v>0</v>
      </c>
      <c r="K122" s="56">
        <f>J110*исходники!$H$67</f>
        <v>0</v>
      </c>
      <c r="L122" s="56">
        <f>K110*исходники!$H$67</f>
        <v>0</v>
      </c>
      <c r="M122" s="56">
        <f>L110*исходники!$H$67</f>
        <v>0</v>
      </c>
      <c r="N122" s="56">
        <f>M110*исходники!$H$67</f>
        <v>0</v>
      </c>
      <c r="O122" s="56">
        <f>N110*исходники!$H$67</f>
        <v>0</v>
      </c>
      <c r="P122" s="56">
        <f>O110*исходники!$H$67</f>
        <v>0</v>
      </c>
      <c r="Q122" s="56">
        <f>P110*исходники!$H$67</f>
        <v>0</v>
      </c>
      <c r="R122" s="56">
        <f>Q110*исходники!$H$67</f>
        <v>0</v>
      </c>
      <c r="S122" s="57">
        <f>R110*исходники!$H$67</f>
        <v>0</v>
      </c>
      <c r="T122" s="57">
        <f>S110*исходники!$H$67</f>
        <v>7.5</v>
      </c>
      <c r="U122" s="57">
        <f>T110*исходники!$H$67</f>
        <v>13.762499999999999</v>
      </c>
      <c r="V122" s="57">
        <f>U110*исходники!$H$67</f>
        <v>18.993749999999999</v>
      </c>
      <c r="W122" s="57">
        <f>V110*исходники!$H$67</f>
        <v>23.365624999999998</v>
      </c>
      <c r="X122" s="57">
        <f>W110*исходники!$H$67</f>
        <v>27.021354166666661</v>
      </c>
      <c r="Y122" s="57">
        <f>X110*исходники!$H$67</f>
        <v>30.080295138888886</v>
      </c>
      <c r="Z122" s="57">
        <f>Y110*исходники!$H$67</f>
        <v>32.641912615740743</v>
      </c>
      <c r="AA122" s="57">
        <f>Z110*исходники!$H$67</f>
        <v>34.789093846450619</v>
      </c>
      <c r="AB122" s="57">
        <f>AA110*исходники!$H$67</f>
        <v>36.590911538708845</v>
      </c>
      <c r="AC122" s="57">
        <f>AB110*исходники!$H$67</f>
        <v>38.104926282257374</v>
      </c>
      <c r="AD122" s="57">
        <f>AC110*исходники!$H$67</f>
        <v>39.379105235214482</v>
      </c>
      <c r="AE122" s="57">
        <f>AD110*исходники!$H$67</f>
        <v>40.4534210293454</v>
      </c>
      <c r="AF122" s="57">
        <f>AE110*исходники!$H$67</f>
        <v>41.361184191121168</v>
      </c>
      <c r="AG122" s="57">
        <f>AF110*исходники!$H$67</f>
        <v>42.130153492600975</v>
      </c>
      <c r="AH122" s="57">
        <f>AG110*исходники!$H$67</f>
        <v>42.783461243834154</v>
      </c>
      <c r="AI122" s="57">
        <f>AH110*исходники!$H$67</f>
        <v>43.340384369861795</v>
      </c>
      <c r="AJ122" s="57">
        <f>AI110*исходники!$H$67</f>
        <v>51.316986974884834</v>
      </c>
      <c r="AK122" s="57">
        <f>AJ110*исходники!$H$67</f>
        <v>57.989155812404036</v>
      </c>
      <c r="AL122" s="57">
        <f>AK110*исходники!$H$67</f>
        <v>63.574296510336701</v>
      </c>
      <c r="AM122" s="57">
        <f>AL110*исходники!$H$67</f>
        <v>68.253580425280575</v>
      </c>
      <c r="AN122" s="57">
        <f>AM110*исходники!$H$67</f>
        <v>79.677983687733814</v>
      </c>
      <c r="AO122" s="57">
        <f>AN110*исходники!$H$67</f>
        <v>89.235819739778179</v>
      </c>
      <c r="AP122" s="57">
        <f>AO110*исходники!$H$67</f>
        <v>97.238183116481821</v>
      </c>
      <c r="AQ122" s="57">
        <f>AP110*исходники!$H$67</f>
        <v>103.94431926373485</v>
      </c>
      <c r="AR122" s="57">
        <f>AQ110*исходники!$H$67</f>
        <v>117.07026605311239</v>
      </c>
      <c r="AS122" s="57">
        <f>AR110*исходники!$H$67</f>
        <v>128.05855504426034</v>
      </c>
      <c r="AT122" s="57">
        <f>AS110*исходники!$H$67</f>
        <v>137.2654625368836</v>
      </c>
      <c r="AU122" s="57">
        <f>AT110*исходники!$H$67</f>
        <v>144.98788544740302</v>
      </c>
      <c r="AV122" s="57">
        <f>AU110*исходники!$H$67</f>
        <v>158.97323787283585</v>
      </c>
      <c r="AW122" s="57">
        <f>AV110*исходники!$H$67</f>
        <v>170.69019822736323</v>
      </c>
      <c r="AX122" s="57">
        <f>AW110*исходники!$H$67</f>
        <v>180.51683185613606</v>
      </c>
      <c r="AY122" s="57">
        <f>AX110*исходники!$H$67</f>
        <v>188.76819321344672</v>
      </c>
      <c r="AZ122" s="57">
        <f>AY110*исходники!$H$67</f>
        <v>203.2068276778723</v>
      </c>
      <c r="BA122" s="57">
        <f>AZ110*исходники!$H$67</f>
        <v>215.31402306489358</v>
      </c>
      <c r="BB122" s="57">
        <f>BA110*исходники!$H$67</f>
        <v>225.47835255407799</v>
      </c>
      <c r="BC122" s="57">
        <f>BB110*исходники!$H$67</f>
        <v>234.02362712839832</v>
      </c>
      <c r="BD122" s="57">
        <f>BC110*исходники!$H$67</f>
        <v>248.71968927366527</v>
      </c>
      <c r="BE122" s="57">
        <f>BD110*исходники!$H$67</f>
        <v>261.05390772805441</v>
      </c>
      <c r="BF122" s="57">
        <f>BE110*исходники!$H$67</f>
        <v>271.41992310671202</v>
      </c>
      <c r="BG122" s="57">
        <f>BF110*исходники!$H$67</f>
        <v>280.14576925559339</v>
      </c>
      <c r="BH122" s="57">
        <f>BG110*исходники!$H$67</f>
        <v>295.00480771299448</v>
      </c>
      <c r="BI122" s="57">
        <f>BH110*исходники!$H$67</f>
        <v>307.48733976082883</v>
      </c>
      <c r="BJ122" s="57">
        <f>BI110*исходники!$H$67</f>
        <v>317.98944980069069</v>
      </c>
      <c r="BK122" s="57">
        <f>BJ110*исходники!$H$67</f>
        <v>326.84120816724231</v>
      </c>
      <c r="BL122" s="57">
        <f>BK110*исходники!$H$67</f>
        <v>341.81767347270193</v>
      </c>
      <c r="BM122" s="57">
        <f>BL110*исходники!$H$67</f>
        <v>354.41056122725166</v>
      </c>
      <c r="BN122" s="57">
        <f>BM110*исходники!$H$67</f>
        <v>365.01713435604313</v>
      </c>
      <c r="BO122" s="57">
        <f>BN110*исходники!$H$67</f>
        <v>373.96844529670267</v>
      </c>
      <c r="BP122" s="57">
        <f>BO110*исходники!$H$67</f>
        <v>389.04037108058566</v>
      </c>
      <c r="BQ122" s="57">
        <f>BP110*исходники!$H$67</f>
        <v>401.72530923382141</v>
      </c>
      <c r="BR122" s="57">
        <f>BQ110*исходники!$H$67</f>
        <v>412.42109102818461</v>
      </c>
      <c r="BS122" s="57">
        <f>BR110*исходники!$H$67</f>
        <v>421.45924252348721</v>
      </c>
      <c r="BT122" s="57">
        <f>BS110*исходники!$H$67</f>
        <v>436.61603543623937</v>
      </c>
      <c r="BU122" s="57">
        <f>BT110*исходники!$H$67</f>
        <v>449.38419619686613</v>
      </c>
      <c r="BV122" s="57">
        <f>BU110*исходники!$H$67</f>
        <v>460.16183016405512</v>
      </c>
      <c r="BW122" s="57">
        <f>BV110*исходники!$H$67</f>
        <v>469.2806918033794</v>
      </c>
      <c r="BX122" s="57">
        <f>BW110*исходники!$H$67</f>
        <v>484.51724316948287</v>
      </c>
      <c r="BY122" s="57">
        <f>BX110*исходники!$H$67</f>
        <v>497.36436930790245</v>
      </c>
      <c r="BZ122" s="57">
        <f>BY110*исходники!$H$67</f>
        <v>508.22030775658544</v>
      </c>
      <c r="CA122" s="57">
        <f>BZ110*исходники!$H$67</f>
        <v>517.41692313048793</v>
      </c>
      <c r="CB122" s="57">
        <f>CA110*исходники!$H$67</f>
        <v>532.73076927540671</v>
      </c>
      <c r="CC122" s="57">
        <f>CB110*исходники!$H$67</f>
        <v>545.65480772950559</v>
      </c>
      <c r="CD122" s="57">
        <f>CC110*исходники!$H$67</f>
        <v>556.58733977458814</v>
      </c>
      <c r="CE122" s="57">
        <f>CD110*исходники!$H$67</f>
        <v>565.86028314549014</v>
      </c>
      <c r="CF122" s="57">
        <f>CE110*исходники!$H$67</f>
        <v>581.25023595457515</v>
      </c>
      <c r="CG122" s="57">
        <f>CF110*исходники!$H$67</f>
        <v>594.25019662881266</v>
      </c>
      <c r="CH122" s="57">
        <f>CG110*исходники!$H$67</f>
        <v>605.2584971906773</v>
      </c>
      <c r="CI122" s="57">
        <f>CH110*исходники!$H$67</f>
        <v>614.6070809922312</v>
      </c>
      <c r="CJ122" s="57">
        <f>CI110*исходники!$H$67</f>
        <v>630.07256749352598</v>
      </c>
      <c r="CK122" s="57">
        <f>CJ110*исходники!$H$67</f>
        <v>643.14797291127172</v>
      </c>
      <c r="CL122" s="57">
        <f>CK110*исходники!$H$67</f>
        <v>654.23164409272658</v>
      </c>
      <c r="CM122" s="57">
        <f>CL110*исходники!$H$67</f>
        <v>663.65553674393891</v>
      </c>
      <c r="CN122" s="57">
        <f>CM110*исходники!$H$67</f>
        <v>679.19628061994911</v>
      </c>
      <c r="CO122" s="57">
        <f>CN110*исходники!$H$67</f>
        <v>692.34690051662437</v>
      </c>
      <c r="CP122" s="57">
        <f>CO110*исходники!$H$67</f>
        <v>703.50575043052038</v>
      </c>
      <c r="CQ122" s="57">
        <f>CP110*исходники!$H$67</f>
        <v>713.00479202543374</v>
      </c>
      <c r="CR122" s="57">
        <f>CQ110*исходники!$H$67</f>
        <v>728.62066002119479</v>
      </c>
      <c r="CS122" s="57">
        <f>CR110*исходники!$H$67</f>
        <v>741.84638335099578</v>
      </c>
      <c r="CT122" s="57">
        <f>CS110*исходники!$H$67</f>
        <v>753.08031945916321</v>
      </c>
      <c r="CU122" s="57">
        <f>CT110*исходники!$H$67</f>
        <v>762.65443288263612</v>
      </c>
      <c r="CV122" s="57">
        <f>CU110*исходники!$H$67</f>
        <v>778.34536073553011</v>
      </c>
      <c r="CW122" s="57">
        <f>CV110*исходники!$H$67</f>
        <v>791.6461339462752</v>
      </c>
      <c r="CX122" s="57">
        <f>CW110*исходники!$H$67</f>
        <v>802.95511162189609</v>
      </c>
      <c r="CY122" s="57">
        <f>CX110*исходники!$H$67</f>
        <v>812.60425968491359</v>
      </c>
      <c r="CZ122" s="57">
        <f>CY110*исходники!$H$67</f>
        <v>828.37021640409478</v>
      </c>
      <c r="DA122" s="57">
        <f>CZ110*исходники!$H$67</f>
        <v>841.74601367007915</v>
      </c>
      <c r="DB122" s="57">
        <f>DA110*исходники!$H$67</f>
        <v>853.13001139173275</v>
      </c>
      <c r="DC122" s="57">
        <f>DB110*исходники!$H$67</f>
        <v>862.85417615977747</v>
      </c>
      <c r="DD122" s="57">
        <f>DC110*исходники!$H$67</f>
        <v>878.69514679981467</v>
      </c>
      <c r="DE122" s="57">
        <f>DD110*исходники!$H$67</f>
        <v>892.14595566651224</v>
      </c>
      <c r="DF122" s="57">
        <f>DE110*исходники!$H$67</f>
        <v>903.60496305542699</v>
      </c>
      <c r="DG122" s="57">
        <f>DF110*исходники!$H$67</f>
        <v>913.40413587952253</v>
      </c>
      <c r="DH122" s="57">
        <f>DG110*исходники!$H$67</f>
        <v>929.32011323293568</v>
      </c>
      <c r="DI122" s="57">
        <f>DH110*исходники!$H$67</f>
        <v>942.84592769411336</v>
      </c>
      <c r="DJ122" s="57">
        <f>DI110*исходники!$H$67</f>
        <v>954.37993974509459</v>
      </c>
      <c r="DK122" s="57">
        <f>DJ110*исходники!$H$67</f>
        <v>964.25411645424572</v>
      </c>
      <c r="DL122" s="57">
        <f>DK110*исходники!$H$67</f>
        <v>980.24509704520506</v>
      </c>
      <c r="DM122" s="57">
        <f>DL110*исходники!$H$67</f>
        <v>993.84591420433776</v>
      </c>
      <c r="DN122" s="57">
        <f>DM110*исходники!$H$67</f>
        <v>1005.4549285036151</v>
      </c>
      <c r="DO122" s="57">
        <f>DN110*исходники!$H$67</f>
        <v>1015.4041070863461</v>
      </c>
      <c r="DP122" s="57">
        <f>DO110*исходники!$H$67</f>
        <v>1031.470089238622</v>
      </c>
      <c r="DQ122" s="57">
        <f>DP110*исходники!$H$67</f>
        <v>1045.1459076988517</v>
      </c>
      <c r="DR122" s="57">
        <f>DQ110*исходники!$H$67</f>
        <v>1056.8299230823766</v>
      </c>
      <c r="DS122" s="57">
        <f>DR110*исходники!$H$67</f>
        <v>1066.8541025686475</v>
      </c>
      <c r="DT122" s="57">
        <f>DS110*исходники!$H$67</f>
        <v>1082.9950854738731</v>
      </c>
      <c r="DU122" s="57">
        <f>DT110*исходники!$H$67</f>
        <v>1096.745904561561</v>
      </c>
      <c r="DV122" s="57">
        <f>DU110*исходники!$H$67</f>
        <v>1108.5049204679676</v>
      </c>
      <c r="DW122" s="57">
        <f>DV110*исходники!$H$67</f>
        <v>1118.6041003899732</v>
      </c>
      <c r="DX122" s="57">
        <f>DW110*исходники!$H$67</f>
        <v>1134.8200836583112</v>
      </c>
      <c r="DY122" s="57">
        <f>DX110*исходники!$H$67</f>
        <v>1148.6459030485928</v>
      </c>
      <c r="DZ122" s="57">
        <f>DY110*исходники!$H$67</f>
        <v>1160.4799192071609</v>
      </c>
      <c r="EA122" s="57">
        <f>DZ110*исходники!$H$67</f>
        <v>1170.654099339301</v>
      </c>
      <c r="EB122" s="57">
        <f>EA110*исходники!$H$67</f>
        <v>1186.9450827827509</v>
      </c>
      <c r="EC122" s="57">
        <f>EB110*исходники!$H$67</f>
        <v>1200.8459023189591</v>
      </c>
      <c r="ED122" s="57">
        <f>EC110*исходники!$H$67</f>
        <v>1212.7549185991329</v>
      </c>
      <c r="EE122" s="57">
        <f>ED110*исходники!$H$67</f>
        <v>1223.0040988326109</v>
      </c>
      <c r="EF122" s="57">
        <f>EE110*исходники!$H$67</f>
        <v>1239.3700823605093</v>
      </c>
      <c r="EG122" s="57">
        <f>EF110*исходники!$H$67</f>
        <v>1253.3459019670913</v>
      </c>
      <c r="EH122" s="57">
        <f>EG110*исходники!$H$67</f>
        <v>1265.3299183059096</v>
      </c>
      <c r="EI122" s="57">
        <f>EH110*исходники!$H$67</f>
        <v>1275.6540985882582</v>
      </c>
      <c r="EJ122" s="57">
        <f>EI110*исходники!$H$67</f>
        <v>1292.095082156882</v>
      </c>
      <c r="EK122" s="57">
        <f>EJ110*исходники!$H$67</f>
        <v>1306.1459017974018</v>
      </c>
      <c r="EL122" s="57">
        <f>EK110*исходники!$H$67</f>
        <v>1318.2049181645016</v>
      </c>
      <c r="EM122" s="57">
        <f>EL110*исходники!$H$67</f>
        <v>1328.6040984704182</v>
      </c>
      <c r="EN122" s="57">
        <f>EM110*исходники!$H$67</f>
        <v>1345.1200820586821</v>
      </c>
      <c r="EO122" s="57">
        <f>EN110*исходники!$H$67</f>
        <v>1359.2459017155686</v>
      </c>
      <c r="EP122" s="57">
        <f>EO110*исходники!$H$67</f>
        <v>1371.3799180963074</v>
      </c>
      <c r="EQ122" s="57">
        <f>EP110*исходники!$H$67</f>
        <v>1381.8540984135898</v>
      </c>
      <c r="ER122" s="57">
        <f>EQ110*исходники!$H$67</f>
        <v>1398.445082011325</v>
      </c>
      <c r="ES122" s="57">
        <f>ER110*исходники!$H$67</f>
        <v>1412.6459016761044</v>
      </c>
      <c r="ET122" s="57">
        <f>ES110*исходники!$H$67</f>
        <v>1424.8549180634204</v>
      </c>
      <c r="EU122" s="57">
        <f>ET110*исходники!$H$67</f>
        <v>1435.4040983861839</v>
      </c>
      <c r="EV122" s="57">
        <f>EU110*исходники!$H$67</f>
        <v>1452.0700819884869</v>
      </c>
      <c r="EW122" s="57">
        <f>EV110*исходники!$H$67</f>
        <v>1466.3459016570725</v>
      </c>
      <c r="EX122" s="57">
        <f>EW110*исходники!$H$67</f>
        <v>1478.6299180475607</v>
      </c>
      <c r="EY122" s="57">
        <f>EX110*исходники!$H$67</f>
        <v>1489.2540983729677</v>
      </c>
      <c r="EZ122" s="57">
        <f>EY110*исходники!$H$67</f>
        <v>1505.9950819774733</v>
      </c>
      <c r="FA122" s="57">
        <f>EZ110*исходники!$H$67</f>
        <v>1520.3459016478946</v>
      </c>
      <c r="FB122" s="57">
        <f>FA110*исходники!$H$67</f>
        <v>1532.7049180399126</v>
      </c>
    </row>
    <row r="123" spans="1:158" x14ac:dyDescent="0.2">
      <c r="A123" s="53" t="s">
        <v>120</v>
      </c>
      <c r="B123" s="53"/>
      <c r="C123" s="53">
        <f>исходники!$B$109*модель!C6+исходники!$B$109*модель!C7+исходники!$C$109*модель!C8+исходники!$D$109*модель!C9</f>
        <v>0</v>
      </c>
      <c r="D123" s="53">
        <f>исходники!$B$109*модель!D6+исходники!$B$109*модель!D7+исходники!$C$109*модель!D8+исходники!$D$109*модель!D9</f>
        <v>0</v>
      </c>
      <c r="E123" s="53">
        <f>исходники!$B$109*модель!E6+исходники!$B$109*модель!E7+исходники!$C$109*модель!E8+исходники!$D$109*модель!E9</f>
        <v>0</v>
      </c>
      <c r="F123" s="53">
        <f>исходники!$B$109*модель!F6+исходники!$B$109*модель!F7+исходники!$C$109*модель!F8+исходники!$D$109*модель!F9</f>
        <v>0</v>
      </c>
      <c r="G123" s="53">
        <f>исходники!$B$109*модель!G6+исходники!$B$109*модель!G7+исходники!$C$109*модель!G8+исходники!$D$109*модель!G9</f>
        <v>0</v>
      </c>
      <c r="H123" s="53">
        <f>исходники!$B$109*модель!H6+исходники!$B$109*модель!H7+исходники!$C$109*модель!H8+исходники!$D$109*модель!H9</f>
        <v>0</v>
      </c>
      <c r="I123" s="53">
        <f>исходники!$B$109*модель!I6+исходники!$B$109*модель!I7+исходники!$C$109*модель!I8+исходники!$D$109*модель!I9</f>
        <v>0</v>
      </c>
      <c r="J123" s="53">
        <f>исходники!$B$109*модель!J6+исходники!$B$109*модель!J7+исходники!$C$109*модель!J8+исходники!$D$109*модель!J9</f>
        <v>0</v>
      </c>
      <c r="K123" s="53">
        <f>исходники!$B$109*модель!K6+исходники!$B$109*модель!K7+исходники!$C$109*модель!K8+исходники!$D$109*модель!K9</f>
        <v>37.820000000000007</v>
      </c>
      <c r="L123" s="53">
        <f>исходники!$B$109*модель!L6+исходники!$B$109*модель!L7+исходники!$C$109*модель!L8+исходники!$D$109*модель!L9</f>
        <v>37.820000000000007</v>
      </c>
      <c r="M123" s="53">
        <f>исходники!$B$109*модель!M6+исходники!$B$109*модель!M7+исходники!$C$109*модель!M8+исходники!$D$109*модель!M9</f>
        <v>39.180000000000007</v>
      </c>
      <c r="N123" s="53">
        <f>исходники!$B$109*модель!N6+исходники!$B$109*модель!N7+исходники!$C$109*модель!N8+исходники!$D$109*модель!N9</f>
        <v>39.180000000000007</v>
      </c>
      <c r="O123" s="53">
        <f>исходники!$B$109*модель!O6+исходники!$B$109*модель!O7+исходники!$C$109*модель!O8+исходники!$D$109*модель!O9</f>
        <v>77.000000000000014</v>
      </c>
      <c r="P123" s="53">
        <f>исходники!$B$109*модель!P6+исходники!$B$109*модель!P7+исходники!$C$109*модель!P8+исходники!$D$109*модель!P9</f>
        <v>77.000000000000014</v>
      </c>
      <c r="Q123" s="53">
        <f>исходники!$B$109*модель!Q6+исходники!$B$109*модель!Q7+исходники!$C$109*модель!Q8+исходники!$D$109*модель!Q9</f>
        <v>78.360000000000014</v>
      </c>
      <c r="R123" s="53">
        <f>исходники!$B$109*модель!R6+исходники!$B$109*модель!R7+исходники!$C$109*модель!R8+исходники!$D$109*модель!R9</f>
        <v>78.360000000000014</v>
      </c>
      <c r="S123" s="53">
        <f>исходники!$B$109*модель!S6+исходники!$B$109*модель!S7+исходники!$C$109*модель!S8+исходники!$D$109*модель!S9</f>
        <v>169.00000000000003</v>
      </c>
      <c r="T123" s="53">
        <f>исходники!$B$109*модель!T6+исходники!$B$109*модель!T7+исходники!$C$109*модель!T8+исходники!$D$109*модель!T9</f>
        <v>170.36000000000004</v>
      </c>
      <c r="U123" s="53">
        <f>исходники!$B$109*модель!U6+исходники!$B$109*модель!U7+исходники!$C$109*модель!U8+исходники!$D$109*модель!U9</f>
        <v>208.18000000000004</v>
      </c>
      <c r="V123" s="53">
        <f>исходники!$B$109*модель!V6+исходники!$B$109*модель!V7+исходники!$C$109*модель!V8+исходники!$D$109*модель!V9</f>
        <v>209.54000000000002</v>
      </c>
      <c r="W123" s="53">
        <f>исходники!$B$109*модель!W6+исходники!$B$109*модель!W7+исходники!$C$109*модель!W8+исходники!$D$109*модель!W9</f>
        <v>247.36</v>
      </c>
      <c r="X123" s="53">
        <f>исходники!$B$109*модель!X6+исходники!$B$109*модель!X7+исходники!$C$109*модель!X8+исходники!$D$109*модель!X9</f>
        <v>248.72000000000003</v>
      </c>
      <c r="Y123" s="53">
        <f>исходники!$B$109*модель!Y6+исходники!$B$109*модель!Y7+исходники!$C$109*модель!Y8+исходники!$D$109*модель!Y9</f>
        <v>286.54000000000008</v>
      </c>
      <c r="Z123" s="53">
        <f>исходники!$B$109*модель!Z6+исходники!$B$109*модель!Z7+исходники!$C$109*модель!Z8+исходники!$D$109*модель!Z9</f>
        <v>287.90000000000009</v>
      </c>
      <c r="AA123" s="53">
        <f>исходники!$B$109*модель!AA6+исходники!$B$109*модель!AA7+исходники!$C$109*модель!AA8+исходники!$D$109*модель!AA9</f>
        <v>325.72000000000008</v>
      </c>
      <c r="AB123" s="53">
        <f>исходники!$B$109*модель!AB6+исходники!$B$109*модель!AB7+исходники!$C$109*модель!AB8+исходники!$D$109*модель!AB9</f>
        <v>327.08000000000004</v>
      </c>
      <c r="AC123" s="53">
        <f>исходники!$B$109*модель!AC6+исходники!$B$109*модель!AC7+исходники!$C$109*модель!AC8+исходники!$D$109*модель!AC9</f>
        <v>364.90000000000003</v>
      </c>
      <c r="AD123" s="53">
        <f>исходники!$B$109*модель!AD6+исходники!$B$109*модель!AD7+исходники!$C$109*модель!AD8+исходники!$D$109*модель!AD9</f>
        <v>366.26000000000005</v>
      </c>
      <c r="AE123" s="53">
        <f>исходники!$B$109*модель!AE6+исходники!$B$109*модель!AE7+исходники!$C$109*модель!AE8+исходники!$D$109*модель!AE9</f>
        <v>404.08000000000004</v>
      </c>
      <c r="AF123" s="53">
        <f>исходники!$B$109*модель!AF6+исходники!$B$109*модель!AF7+исходники!$C$109*модель!AF8+исходники!$D$109*модель!AF9</f>
        <v>405.44000000000005</v>
      </c>
      <c r="AG123" s="53">
        <f>исходники!$B$109*модель!AG6+исходники!$B$109*модель!AG7+исходники!$C$109*модель!AG8+исходники!$D$109*модель!AG9</f>
        <v>443.26000000000005</v>
      </c>
      <c r="AH123" s="53">
        <f>исходники!$B$109*модель!AH6+исходники!$B$109*модель!AH7+исходники!$C$109*модель!AH8+исходники!$D$109*модель!AH9</f>
        <v>444.62000000000006</v>
      </c>
      <c r="AI123" s="53">
        <f>исходники!$B$109*модель!AI6+исходники!$B$109*модель!AI7+исходники!$C$109*модель!AI8+исходники!$D$109*модель!AI9</f>
        <v>535.2600000000001</v>
      </c>
      <c r="AJ123" s="53">
        <f>исходники!$B$109*модель!AJ6+исходники!$B$109*модель!AJ7+исходники!$C$109*модель!AJ8+исходники!$D$109*модель!AJ9</f>
        <v>535.2600000000001</v>
      </c>
      <c r="AK123" s="53">
        <f>исходники!$B$109*модель!AK6+исходники!$B$109*модель!AK7+исходники!$C$109*модель!AK8+исходники!$D$109*модель!AK9</f>
        <v>536.62000000000012</v>
      </c>
      <c r="AL123" s="53">
        <f>исходники!$B$109*модель!AL6+исходники!$B$109*модель!AL7+исходники!$C$109*модель!AL8+исходники!$D$109*модель!AL9</f>
        <v>536.62000000000012</v>
      </c>
      <c r="AM123" s="53">
        <f>исходники!$B$109*модель!AM6+исходники!$B$109*модель!AM7+исходники!$C$109*модель!AM8+исходники!$D$109*модель!AM9</f>
        <v>665.08000000000015</v>
      </c>
      <c r="AN123" s="53">
        <f>исходники!$B$109*модель!AN6+исходники!$B$109*модель!AN7+исходники!$C$109*модель!AN8+исходники!$D$109*модель!AN9</f>
        <v>665.08000000000015</v>
      </c>
      <c r="AO123" s="53">
        <f>исходники!$B$109*модель!AO6+исходники!$B$109*модель!AO7+исходники!$C$109*модель!AO8+исходники!$D$109*модель!AO9</f>
        <v>667.80000000000007</v>
      </c>
      <c r="AP123" s="53">
        <f>исходники!$B$109*модель!AP6+исходники!$B$109*модель!AP7+исходники!$C$109*модель!AP8+исходники!$D$109*модель!AP9</f>
        <v>667.80000000000007</v>
      </c>
      <c r="AQ123" s="53">
        <f>исходники!$B$109*модель!AQ6+исходники!$B$109*модель!AQ7+исходники!$C$109*модель!AQ8+исходники!$D$109*модель!AQ9</f>
        <v>834.08</v>
      </c>
      <c r="AR123" s="53">
        <f>исходники!$B$109*модель!AR6+исходники!$B$109*модель!AR7+исходники!$C$109*модель!AR8+исходники!$D$109*модель!AR9</f>
        <v>834.08</v>
      </c>
      <c r="AS123" s="53">
        <f>исходники!$B$109*модель!AS6+исходники!$B$109*модель!AS7+исходники!$C$109*модель!AS8+исходники!$D$109*модель!AS9</f>
        <v>838.16000000000008</v>
      </c>
      <c r="AT123" s="53">
        <f>исходники!$B$109*модель!AT6+исходники!$B$109*модель!AT7+исходники!$C$109*модель!AT8+исходники!$D$109*модель!AT9</f>
        <v>838.16000000000008</v>
      </c>
      <c r="AU123" s="53">
        <f>исходники!$B$109*модель!AU6+исходники!$B$109*модель!AU7+исходники!$C$109*модель!AU8+исходники!$D$109*модель!AU9</f>
        <v>1042.2600000000002</v>
      </c>
      <c r="AV123" s="53">
        <f>исходники!$B$109*модель!AV6+исходники!$B$109*модель!AV7+исходники!$C$109*модель!AV8+исходники!$D$109*модель!AV9</f>
        <v>1042.2600000000002</v>
      </c>
      <c r="AW123" s="53">
        <f>исходники!$B$109*модель!AW6+исходники!$B$109*модель!AW7+исходники!$C$109*модель!AW8+исходники!$D$109*модель!AW9</f>
        <v>1047.7</v>
      </c>
      <c r="AX123" s="53">
        <f>исходники!$B$109*модель!AX6+исходники!$B$109*модель!AX7+исходники!$C$109*модель!AX8+исходники!$D$109*модель!AX9</f>
        <v>1047.7</v>
      </c>
      <c r="AY123" s="53">
        <f>исходники!$B$109*модель!AY6+исходники!$B$109*модель!AY7+исходники!$C$109*модель!AY8+исходники!$D$109*модель!AY9</f>
        <v>1289.6200000000003</v>
      </c>
      <c r="AZ123" s="53">
        <f>исходники!$B$109*модель!AZ6+исходники!$B$109*модель!AZ7+исходники!$C$109*модель!AZ8+исходники!$D$109*модель!AZ9</f>
        <v>1289.6200000000003</v>
      </c>
      <c r="BA123" s="53">
        <f>исходники!$B$109*модель!BA6+исходники!$B$109*модель!BA7+исходники!$C$109*модель!BA8+исходники!$D$109*модель!BA9</f>
        <v>1296.4200000000003</v>
      </c>
      <c r="BB123" s="53">
        <f>исходники!$B$109*модель!BB6+исходники!$B$109*модель!BB7+исходники!$C$109*модель!BB8+исходники!$D$109*модель!BB9</f>
        <v>1296.4200000000003</v>
      </c>
      <c r="BC123" s="53">
        <f>исходники!$B$109*модель!BC6+исходники!$B$109*модель!BC7+исходники!$C$109*модель!BC8+исходники!$D$109*модель!BC9</f>
        <v>1576.1600000000003</v>
      </c>
      <c r="BD123" s="53">
        <f>исходники!$B$109*модель!BD6+исходники!$B$109*модель!BD7+исходники!$C$109*модель!BD8+исходники!$D$109*модель!BD9</f>
        <v>1576.1600000000003</v>
      </c>
      <c r="BE123" s="53">
        <f>исходники!$B$109*модель!BE6+исходники!$B$109*модель!BE7+исходники!$C$109*модель!BE8+исходники!$D$109*модель!BE9</f>
        <v>1584.3200000000004</v>
      </c>
      <c r="BF123" s="53">
        <f>исходники!$B$109*модель!BF6+исходники!$B$109*модель!BF7+исходники!$C$109*модель!BF8+исходники!$D$109*модель!BF9</f>
        <v>1584.3200000000004</v>
      </c>
      <c r="BG123" s="53">
        <f>исходники!$B$109*модель!BG6+исходники!$B$109*модель!BG7+исходники!$C$109*модель!BG8+исходники!$D$109*модель!BG9</f>
        <v>1901.8800000000003</v>
      </c>
      <c r="BH123" s="53">
        <f>исходники!$B$109*модель!BH6+исходники!$B$109*модель!BH7+исходники!$C$109*модель!BH8+исходники!$D$109*модель!BH9</f>
        <v>1901.8800000000003</v>
      </c>
      <c r="BI123" s="53">
        <f>исходники!$B$109*модель!BI6+исходники!$B$109*модель!BI7+исходники!$C$109*модель!BI8+исходники!$D$109*модель!BI9</f>
        <v>1911.4000000000003</v>
      </c>
      <c r="BJ123" s="53">
        <f>исходники!$B$109*модель!BJ6+исходники!$B$109*модель!BJ7+исходники!$C$109*модель!BJ8+исходники!$D$109*модель!BJ9</f>
        <v>1911.4000000000003</v>
      </c>
      <c r="BK123" s="53">
        <f>исходники!$B$109*модель!BK6+исходники!$B$109*модель!BK7+исходники!$C$109*модель!BK8+исходники!$D$109*модель!BK9</f>
        <v>2266.7800000000002</v>
      </c>
      <c r="BL123" s="53">
        <f>исходники!$B$109*модель!BL6+исходники!$B$109*модель!BL7+исходники!$C$109*модель!BL8+исходники!$D$109*модель!BL9</f>
        <v>2266.7800000000002</v>
      </c>
      <c r="BM123" s="53">
        <f>исходники!$B$109*модель!BM6+исходники!$B$109*модель!BM7+исходники!$C$109*модель!BM8+исходники!$D$109*модель!BM9</f>
        <v>2277.6600000000003</v>
      </c>
      <c r="BN123" s="53">
        <f>исходники!$B$109*модель!BN6+исходники!$B$109*модель!BN7+исходники!$C$109*модель!BN8+исходники!$D$109*модель!BN9</f>
        <v>2277.6600000000003</v>
      </c>
      <c r="BO123" s="53">
        <f>исходники!$B$109*модель!BO6+исходники!$B$109*модель!BO7+исходники!$C$109*модель!BO8+исходники!$D$109*модель!BO9</f>
        <v>2670.86</v>
      </c>
      <c r="BP123" s="53">
        <f>исходники!$B$109*модель!BP6+исходники!$B$109*модель!BP7+исходники!$C$109*модель!BP8+исходники!$D$109*модель!BP9</f>
        <v>2670.86</v>
      </c>
      <c r="BQ123" s="53">
        <f>исходники!$B$109*модель!BQ6+исходники!$B$109*модель!BQ7+исходники!$C$109*модель!BQ8+исходники!$D$109*модель!BQ9</f>
        <v>2683.1000000000004</v>
      </c>
      <c r="BR123" s="53">
        <f>исходники!$B$109*модель!BR6+исходники!$B$109*модель!BR7+исходники!$C$109*модель!BR8+исходники!$D$109*модель!BR9</f>
        <v>2683.1000000000004</v>
      </c>
      <c r="BS123" s="53">
        <f>исходники!$B$109*модель!BS6+исходники!$B$109*модель!BS7+исходники!$C$109*модель!BS8+исходники!$D$109*модель!BS9</f>
        <v>3114.1200000000008</v>
      </c>
      <c r="BT123" s="53">
        <f>исходники!$B$109*модель!BT6+исходники!$B$109*модель!BT7+исходники!$C$109*модель!BT8+исходники!$D$109*модель!BT9</f>
        <v>3114.1200000000008</v>
      </c>
      <c r="BU123" s="53">
        <f>исходники!$B$109*модель!BU6+исходники!$B$109*модель!BU7+исходники!$C$109*модель!BU8+исходники!$D$109*модель!BU9</f>
        <v>3127.7200000000007</v>
      </c>
      <c r="BV123" s="53">
        <f>исходники!$B$109*модель!BV6+исходники!$B$109*модель!BV7+исходники!$C$109*модель!BV8+исходники!$D$109*модель!BV9</f>
        <v>3127.7200000000007</v>
      </c>
      <c r="BW123" s="53">
        <f>исходники!$B$109*модель!BW6+исходники!$B$109*модель!BW7+исходники!$C$109*модель!BW8+исходники!$D$109*модель!BW9</f>
        <v>3558.7400000000007</v>
      </c>
      <c r="BX123" s="53">
        <f>исходники!$B$109*модель!BX6+исходники!$B$109*модель!BX7+исходники!$C$109*модель!BX8+исходники!$D$109*модель!BX9</f>
        <v>3558.7400000000007</v>
      </c>
      <c r="BY123" s="53">
        <f>исходники!$B$109*модель!BY6+исходники!$B$109*модель!BY7+исходники!$C$109*модель!BY8+исходники!$D$109*модель!BY9</f>
        <v>3572.3400000000006</v>
      </c>
      <c r="BZ123" s="53">
        <f>исходники!$B$109*модель!BZ6+исходники!$B$109*модель!BZ7+исходники!$C$109*модель!BZ8+исходники!$D$109*модель!BZ9</f>
        <v>3572.3400000000006</v>
      </c>
      <c r="CA123" s="53">
        <f>исходники!$B$109*модель!CA6+исходники!$B$109*модель!CA7+исходники!$C$109*модель!CA8+исходники!$D$109*модель!CA9</f>
        <v>4003.360000000001</v>
      </c>
      <c r="CB123" s="53">
        <f>исходники!$B$109*модель!CB6+исходники!$B$109*модель!CB7+исходники!$C$109*модель!CB8+исходники!$D$109*модель!CB9</f>
        <v>4003.360000000001</v>
      </c>
      <c r="CC123" s="53">
        <f>исходники!$B$109*модель!CC6+исходники!$B$109*модель!CC7+исходники!$C$109*модель!CC8+исходники!$D$109*модель!CC9</f>
        <v>4016.9600000000009</v>
      </c>
      <c r="CD123" s="53">
        <f>исходники!$B$109*модель!CD6+исходники!$B$109*модель!CD7+исходники!$C$109*модель!CD8+исходники!$D$109*модель!CD9</f>
        <v>4016.9600000000009</v>
      </c>
      <c r="CE123" s="53">
        <f>исходники!$B$109*модель!CE6+исходники!$B$109*модель!CE7+исходники!$C$109*модель!CE8+исходники!$D$109*модель!CE9</f>
        <v>4447.9800000000014</v>
      </c>
      <c r="CF123" s="53">
        <f>исходники!$B$109*модель!CF6+исходники!$B$109*модель!CF7+исходники!$C$109*модель!CF8+исходники!$D$109*модель!CF9</f>
        <v>4447.9800000000014</v>
      </c>
      <c r="CG123" s="53">
        <f>исходники!$B$109*модель!CG6+исходники!$B$109*модель!CG7+исходники!$C$109*модель!CG8+исходники!$D$109*модель!CG9</f>
        <v>4461.5800000000008</v>
      </c>
      <c r="CH123" s="53">
        <f>исходники!$B$109*модель!CH6+исходники!$B$109*модель!CH7+исходники!$C$109*модель!CH8+исходники!$D$109*модель!CH9</f>
        <v>4461.5800000000008</v>
      </c>
      <c r="CI123" s="53">
        <f>исходники!$B$109*модель!CI6+исходники!$B$109*модель!CI7+исходники!$C$109*модель!CI8+исходники!$D$109*модель!CI9</f>
        <v>4892.6000000000013</v>
      </c>
      <c r="CJ123" s="53">
        <f>исходники!$B$109*модель!CJ6+исходники!$B$109*модель!CJ7+исходники!$C$109*модель!CJ8+исходники!$D$109*модель!CJ9</f>
        <v>4892.6000000000013</v>
      </c>
      <c r="CK123" s="53">
        <f>исходники!$B$109*модель!CK6+исходники!$B$109*модель!CK7+исходники!$C$109*модель!CK8+исходники!$D$109*модель!CK9</f>
        <v>4906.2000000000016</v>
      </c>
      <c r="CL123" s="53">
        <f>исходники!$B$109*модель!CL6+исходники!$B$109*модель!CL7+исходники!$C$109*модель!CL8+исходники!$D$109*модель!CL9</f>
        <v>4906.2000000000016</v>
      </c>
      <c r="CM123" s="53">
        <f>исходники!$B$109*модель!CM6+исходники!$B$109*модель!CM7+исходники!$C$109*модель!CM8+исходники!$D$109*модель!CM9</f>
        <v>5337.2200000000012</v>
      </c>
      <c r="CN123" s="53">
        <f>исходники!$B$109*модель!CN6+исходники!$B$109*модель!CN7+исходники!$C$109*модель!CN8+исходники!$D$109*модель!CN9</f>
        <v>5337.2200000000012</v>
      </c>
      <c r="CO123" s="53">
        <f>исходники!$B$109*модель!CO6+исходники!$B$109*модель!CO7+исходники!$C$109*модель!CO8+исходники!$D$109*модель!CO9</f>
        <v>5350.8200000000006</v>
      </c>
      <c r="CP123" s="53">
        <f>исходники!$B$109*модель!CP6+исходники!$B$109*модель!CP7+исходники!$C$109*модель!CP8+исходники!$D$109*модель!CP9</f>
        <v>5350.8200000000006</v>
      </c>
      <c r="CQ123" s="53">
        <f>исходники!$B$109*модель!CQ6+исходники!$B$109*модель!CQ7+исходники!$C$109*модель!CQ8+исходники!$D$109*модель!CQ9</f>
        <v>5781.8400000000011</v>
      </c>
      <c r="CR123" s="53">
        <f>исходники!$B$109*модель!CR6+исходники!$B$109*модель!CR7+исходники!$C$109*модель!CR8+исходники!$D$109*модель!CR9</f>
        <v>5781.8400000000011</v>
      </c>
      <c r="CS123" s="53">
        <f>исходники!$B$109*модель!CS6+исходники!$B$109*модель!CS7+исходники!$C$109*модель!CS8+исходники!$D$109*модель!CS9</f>
        <v>5795.4400000000014</v>
      </c>
      <c r="CT123" s="53">
        <f>исходники!$B$109*модель!CT6+исходники!$B$109*модель!CT7+исходники!$C$109*модель!CT8+исходники!$D$109*модель!CT9</f>
        <v>5795.4400000000014</v>
      </c>
      <c r="CU123" s="53">
        <f>исходники!$B$109*модель!CU6+исходники!$B$109*модель!CU7+исходники!$C$109*модель!CU8+исходники!$D$109*модель!CU9</f>
        <v>6226.4600000000009</v>
      </c>
      <c r="CV123" s="53">
        <f>исходники!$B$109*модель!CV6+исходники!$B$109*модель!CV7+исходники!$C$109*модель!CV8+исходники!$D$109*модель!CV9</f>
        <v>6226.4600000000009</v>
      </c>
      <c r="CW123" s="53">
        <f>исходники!$B$109*модель!CW6+исходники!$B$109*модель!CW7+исходники!$C$109*модель!CW8+исходники!$D$109*модель!CW9</f>
        <v>6240.0600000000013</v>
      </c>
      <c r="CX123" s="53">
        <f>исходники!$B$109*модель!CX6+исходники!$B$109*модель!CX7+исходники!$C$109*модель!CX8+исходники!$D$109*модель!CX9</f>
        <v>6240.0600000000013</v>
      </c>
      <c r="CY123" s="53">
        <f>исходники!$B$109*модель!CY6+исходники!$B$109*модель!CY7+исходники!$C$109*модель!CY8+исходники!$D$109*модель!CY9</f>
        <v>6671.0800000000017</v>
      </c>
      <c r="CZ123" s="53">
        <f>исходники!$B$109*модель!CZ6+исходники!$B$109*модель!CZ7+исходники!$C$109*модель!CZ8+исходники!$D$109*модель!CZ9</f>
        <v>6671.0800000000017</v>
      </c>
      <c r="DA123" s="53">
        <f>исходники!$B$109*модель!DA6+исходники!$B$109*модель!DA7+исходники!$C$109*модель!DA8+исходники!$D$109*модель!DA9</f>
        <v>6684.6800000000012</v>
      </c>
      <c r="DB123" s="53">
        <f>исходники!$B$109*модель!DB6+исходники!$B$109*модель!DB7+исходники!$C$109*модель!DB8+исходники!$D$109*модель!DB9</f>
        <v>6684.6800000000012</v>
      </c>
      <c r="DC123" s="53">
        <f>исходники!$B$109*модель!DC6+исходники!$B$109*модель!DC7+исходники!$C$109*модель!DC8+исходники!$D$109*модель!DC9</f>
        <v>7115.7000000000016</v>
      </c>
      <c r="DD123" s="53">
        <f>исходники!$B$109*модель!DD6+исходники!$B$109*модель!DD7+исходники!$C$109*модель!DD8+исходники!$D$109*модель!DD9</f>
        <v>7115.7000000000016</v>
      </c>
      <c r="DE123" s="53">
        <f>исходники!$B$109*модель!DE6+исходники!$B$109*модель!DE7+исходники!$C$109*модель!DE8+исходники!$D$109*модель!DE9</f>
        <v>7129.300000000002</v>
      </c>
      <c r="DF123" s="53">
        <f>исходники!$B$109*модель!DF6+исходники!$B$109*модель!DF7+исходники!$C$109*модель!DF8+исходники!$D$109*модель!DF9</f>
        <v>7129.300000000002</v>
      </c>
      <c r="DG123" s="53">
        <f>исходники!$B$109*модель!DG6+исходники!$B$109*модель!DG7+исходники!$C$109*модель!DG8+исходники!$D$109*модель!DG9</f>
        <v>7560.3200000000015</v>
      </c>
      <c r="DH123" s="53">
        <f>исходники!$B$109*модель!DH6+исходники!$B$109*модель!DH7+исходники!$C$109*модель!DH8+исходники!$D$109*модель!DH9</f>
        <v>7560.3200000000015</v>
      </c>
      <c r="DI123" s="53">
        <f>исходники!$B$109*модель!DI6+исходники!$B$109*модель!DI7+исходники!$C$109*модель!DI8+исходники!$D$109*модель!DI9</f>
        <v>7573.920000000001</v>
      </c>
      <c r="DJ123" s="53">
        <f>исходники!$B$109*модель!DJ6+исходники!$B$109*модель!DJ7+исходники!$C$109*модель!DJ8+исходники!$D$109*модель!DJ9</f>
        <v>7573.920000000001</v>
      </c>
      <c r="DK123" s="53">
        <f>исходники!$B$109*модель!DK6+исходники!$B$109*модель!DK7+исходники!$C$109*модель!DK8+исходники!$D$109*модель!DK9</f>
        <v>8004.9400000000005</v>
      </c>
      <c r="DL123" s="53">
        <f>исходники!$B$109*модель!DL6+исходники!$B$109*модель!DL7+исходники!$C$109*модель!DL8+исходники!$D$109*модель!DL9</f>
        <v>8004.9400000000005</v>
      </c>
      <c r="DM123" s="53">
        <f>исходники!$B$109*модель!DM6+исходники!$B$109*модель!DM7+исходники!$C$109*модель!DM8+исходники!$D$109*модель!DM9</f>
        <v>8018.5400000000009</v>
      </c>
      <c r="DN123" s="53">
        <f>исходники!$B$109*модель!DN6+исходники!$B$109*модель!DN7+исходники!$C$109*модель!DN8+исходники!$D$109*модель!DN9</f>
        <v>8018.5400000000009</v>
      </c>
      <c r="DO123" s="53">
        <f>исходники!$B$109*модель!DO6+исходники!$B$109*модель!DO7+исходники!$C$109*модель!DO8+исходники!$D$109*модель!DO9</f>
        <v>8449.5600000000013</v>
      </c>
      <c r="DP123" s="53">
        <f>исходники!$B$109*модель!DP6+исходники!$B$109*модель!DP7+исходники!$C$109*модель!DP8+исходники!$D$109*модель!DP9</f>
        <v>8449.5600000000013</v>
      </c>
      <c r="DQ123" s="53">
        <f>исходники!$B$109*модель!DQ6+исходники!$B$109*модель!DQ7+исходники!$C$109*модель!DQ8+исходники!$D$109*модель!DQ9</f>
        <v>8463.1600000000017</v>
      </c>
      <c r="DR123" s="53">
        <f>исходники!$B$109*модель!DR6+исходники!$B$109*модель!DR7+исходники!$C$109*модель!DR8+исходники!$D$109*модель!DR9</f>
        <v>8463.1600000000017</v>
      </c>
      <c r="DS123" s="53">
        <f>исходники!$B$109*модель!DS6+исходники!$B$109*модель!DS7+исходники!$C$109*модель!DS8+исходники!$D$109*модель!DS9</f>
        <v>8894.1800000000021</v>
      </c>
      <c r="DT123" s="53">
        <f>исходники!$B$109*модель!DT6+исходники!$B$109*модель!DT7+исходники!$C$109*модель!DT8+исходники!$D$109*модель!DT9</f>
        <v>8894.1800000000021</v>
      </c>
      <c r="DU123" s="53">
        <f>исходники!$B$109*модель!DU6+исходники!$B$109*модель!DU7+исходники!$C$109*модель!DU8+исходники!$D$109*модель!DU9</f>
        <v>8907.7800000000025</v>
      </c>
      <c r="DV123" s="53">
        <f>исходники!$B$109*модель!DV6+исходники!$B$109*модель!DV7+исходники!$C$109*модель!DV8+исходники!$D$109*модель!DV9</f>
        <v>8907.7800000000025</v>
      </c>
      <c r="DW123" s="53">
        <f>исходники!$B$109*модель!DW6+исходники!$B$109*модель!DW7+исходники!$C$109*модель!DW8+исходники!$D$109*модель!DW9</f>
        <v>9338.8000000000029</v>
      </c>
      <c r="DX123" s="53">
        <f>исходники!$B$109*модель!DX6+исходники!$B$109*модель!DX7+исходники!$C$109*модель!DX8+исходники!$D$109*модель!DX9</f>
        <v>9338.8000000000029</v>
      </c>
      <c r="DY123" s="53">
        <f>исходники!$B$109*модель!DY6+исходники!$B$109*модель!DY7+исходники!$C$109*модель!DY8+исходники!$D$109*модель!DY9</f>
        <v>9352.4000000000015</v>
      </c>
      <c r="DZ123" s="53">
        <f>исходники!$B$109*модель!DZ6+исходники!$B$109*модель!DZ7+исходники!$C$109*модель!DZ8+исходники!$D$109*модель!DZ9</f>
        <v>9352.4000000000015</v>
      </c>
      <c r="EA123" s="53">
        <f>исходники!$B$109*модель!EA6+исходники!$B$109*модель!EA7+исходники!$C$109*модель!EA8+исходники!$D$109*модель!EA9</f>
        <v>9783.4200000000019</v>
      </c>
      <c r="EB123" s="53">
        <f>исходники!$B$109*модель!EB6+исходники!$B$109*модель!EB7+исходники!$C$109*модель!EB8+исходники!$D$109*модель!EB9</f>
        <v>9783.4200000000019</v>
      </c>
      <c r="EC123" s="53">
        <f>исходники!$B$109*модель!EC6+исходники!$B$109*модель!EC7+исходники!$C$109*модель!EC8+исходники!$D$109*модель!EC9</f>
        <v>9797.0200000000023</v>
      </c>
      <c r="ED123" s="53">
        <f>исходники!$B$109*модель!ED6+исходники!$B$109*модель!ED7+исходники!$C$109*модель!ED8+исходники!$D$109*модель!ED9</f>
        <v>9797.0200000000023</v>
      </c>
      <c r="EE123" s="53">
        <f>исходники!$B$109*модель!EE6+исходники!$B$109*модель!EE7+исходники!$C$109*модель!EE8+исходники!$D$109*модель!EE9</f>
        <v>10228.040000000001</v>
      </c>
      <c r="EF123" s="53">
        <f>исходники!$B$109*модель!EF6+исходники!$B$109*модель!EF7+исходники!$C$109*модель!EF8+исходники!$D$109*модель!EF9</f>
        <v>10228.040000000001</v>
      </c>
      <c r="EG123" s="53">
        <f>исходники!$B$109*модель!EG6+исходники!$B$109*модель!EG7+исходники!$C$109*модель!EG8+исходники!$D$109*модель!EG9</f>
        <v>10241.640000000001</v>
      </c>
      <c r="EH123" s="53">
        <f>исходники!$B$109*модель!EH6+исходники!$B$109*модель!EH7+исходники!$C$109*модель!EH8+исходники!$D$109*модель!EH9</f>
        <v>10241.640000000001</v>
      </c>
      <c r="EI123" s="53">
        <f>исходники!$B$109*модель!EI6+исходники!$B$109*модель!EI7+исходники!$C$109*модель!EI8+исходники!$D$109*модель!EI9</f>
        <v>10672.660000000003</v>
      </c>
      <c r="EJ123" s="53">
        <f>исходники!$B$109*модель!EJ6+исходники!$B$109*модель!EJ7+исходники!$C$109*модель!EJ8+исходники!$D$109*модель!EJ9</f>
        <v>10672.660000000003</v>
      </c>
      <c r="EK123" s="53">
        <f>исходники!$B$109*модель!EK6+исходники!$B$109*модель!EK7+исходники!$C$109*модель!EK8+исходники!$D$109*модель!EK9</f>
        <v>10686.260000000004</v>
      </c>
      <c r="EL123" s="53">
        <f>исходники!$B$109*модель!EL6+исходники!$B$109*модель!EL7+исходники!$C$109*модель!EL8+исходники!$D$109*модель!EL9</f>
        <v>10686.260000000004</v>
      </c>
      <c r="EM123" s="53">
        <f>исходники!$B$109*модель!EM6+исходники!$B$109*модель!EM7+исходники!$C$109*модель!EM8+исходники!$D$109*модель!EM9</f>
        <v>11117.280000000002</v>
      </c>
      <c r="EN123" s="53">
        <f>исходники!$B$109*модель!EN6+исходники!$B$109*модель!EN7+исходники!$C$109*модель!EN8+исходники!$D$109*модель!EN9</f>
        <v>11117.280000000002</v>
      </c>
      <c r="EO123" s="53">
        <f>исходники!$B$109*модель!EO6+исходники!$B$109*модель!EO7+исходники!$C$109*модель!EO8+исходники!$D$109*модель!EO9</f>
        <v>11130.880000000003</v>
      </c>
      <c r="EP123" s="53">
        <f>исходники!$B$109*модель!EP6+исходники!$B$109*модель!EP7+исходники!$C$109*модель!EP8+исходники!$D$109*модель!EP9</f>
        <v>11130.880000000003</v>
      </c>
      <c r="EQ123" s="53">
        <f>исходники!$B$109*модель!EQ6+исходники!$B$109*модель!EQ7+исходники!$C$109*модель!EQ8+исходники!$D$109*модель!EQ9</f>
        <v>11561.900000000003</v>
      </c>
      <c r="ER123" s="53">
        <f>исходники!$B$109*модель!ER6+исходники!$B$109*модель!ER7+исходники!$C$109*модель!ER8+исходники!$D$109*модель!ER9</f>
        <v>11561.900000000003</v>
      </c>
      <c r="ES123" s="53">
        <f>исходники!$B$109*модель!ES6+исходники!$B$109*модель!ES7+исходники!$C$109*модель!ES8+исходники!$D$109*модель!ES9</f>
        <v>11575.500000000002</v>
      </c>
      <c r="ET123" s="53">
        <f>исходники!$B$109*модель!ET6+исходники!$B$109*модель!ET7+исходники!$C$109*модель!ET8+исходники!$D$109*модель!ET9</f>
        <v>11575.500000000002</v>
      </c>
      <c r="EU123" s="53">
        <f>исходники!$B$109*модель!EU6+исходники!$B$109*модель!EU7+исходники!$C$109*модель!EU8+исходники!$D$109*модель!EU9</f>
        <v>12006.52</v>
      </c>
      <c r="EV123" s="53">
        <f>исходники!$B$109*модель!EV6+исходники!$B$109*модель!EV7+исходники!$C$109*модель!EV8+исходники!$D$109*модель!EV9</f>
        <v>12006.52</v>
      </c>
      <c r="EW123" s="53">
        <f>исходники!$B$109*модель!EW6+исходники!$B$109*модель!EW7+исходники!$C$109*модель!EW8+исходники!$D$109*модель!EW9</f>
        <v>12020.12</v>
      </c>
      <c r="EX123" s="53">
        <f>исходники!$B$109*модель!EX6+исходники!$B$109*модель!EX7+исходники!$C$109*модель!EX8+исходники!$D$109*модель!EX9</f>
        <v>12020.12</v>
      </c>
      <c r="EY123" s="53">
        <f>исходники!$B$109*модель!EY6+исходники!$B$109*модель!EY7+исходники!$C$109*модель!EY8+исходники!$D$109*модель!EY9</f>
        <v>12488.960000000001</v>
      </c>
      <c r="EZ123" s="53">
        <f>исходники!$B$109*модель!EZ6+исходники!$B$109*модель!EZ7+исходники!$C$109*модель!EZ8+исходники!$D$109*модель!EZ9</f>
        <v>12488.960000000001</v>
      </c>
      <c r="FA123" s="53">
        <f>исходники!$B$109*модель!FA6+исходники!$B$109*модель!FA7+исходники!$C$109*модель!FA8+исходники!$D$109*модель!FA9</f>
        <v>12503.920000000002</v>
      </c>
      <c r="FB123" s="53">
        <f>исходники!$B$109*модель!FB6+исходники!$B$109*модель!FB7+исходники!$C$109*модель!FB8+исходники!$D$109*модель!FB9</f>
        <v>12503.920000000002</v>
      </c>
    </row>
    <row r="124" spans="1:158" x14ac:dyDescent="0.2">
      <c r="A124" s="60"/>
    </row>
    <row r="125" spans="1:158" x14ac:dyDescent="0.2">
      <c r="A125" s="60"/>
    </row>
    <row r="126" spans="1:158" x14ac:dyDescent="0.2">
      <c r="A126" s="53" t="s">
        <v>153</v>
      </c>
      <c r="B126" s="53"/>
      <c r="C126" s="53">
        <f>C127+C132</f>
        <v>0</v>
      </c>
      <c r="D126" s="53">
        <f t="shared" ref="D126:AA126" si="2018">D127+D132</f>
        <v>0</v>
      </c>
      <c r="E126" s="53">
        <f t="shared" si="2018"/>
        <v>0</v>
      </c>
      <c r="F126" s="53">
        <f t="shared" si="2018"/>
        <v>0</v>
      </c>
      <c r="G126" s="53">
        <f t="shared" si="2018"/>
        <v>0</v>
      </c>
      <c r="H126" s="53">
        <f t="shared" si="2018"/>
        <v>0</v>
      </c>
      <c r="I126" s="53">
        <f t="shared" si="2018"/>
        <v>0</v>
      </c>
      <c r="J126" s="53">
        <f t="shared" si="2018"/>
        <v>0</v>
      </c>
      <c r="K126" s="53">
        <f t="shared" si="2018"/>
        <v>25.000000000000004</v>
      </c>
      <c r="L126" s="53">
        <f t="shared" si="2018"/>
        <v>25.000000000000004</v>
      </c>
      <c r="M126" s="53">
        <f t="shared" si="2018"/>
        <v>42.500000000000007</v>
      </c>
      <c r="N126" s="53">
        <f t="shared" si="2018"/>
        <v>42.500000000000007</v>
      </c>
      <c r="O126" s="53">
        <f t="shared" si="2018"/>
        <v>67.5</v>
      </c>
      <c r="P126" s="53">
        <f t="shared" si="2018"/>
        <v>67.5</v>
      </c>
      <c r="Q126" s="53">
        <f t="shared" si="2018"/>
        <v>85.000000000000014</v>
      </c>
      <c r="R126" s="53">
        <f t="shared" si="2018"/>
        <v>85.000000000000014</v>
      </c>
      <c r="S126" s="53">
        <f t="shared" si="2018"/>
        <v>245.5</v>
      </c>
      <c r="T126" s="53">
        <f t="shared" si="2018"/>
        <v>263</v>
      </c>
      <c r="U126" s="53">
        <f t="shared" si="2018"/>
        <v>288</v>
      </c>
      <c r="V126" s="53">
        <f t="shared" si="2018"/>
        <v>305.50000000000006</v>
      </c>
      <c r="W126" s="53">
        <f t="shared" si="2018"/>
        <v>330.5</v>
      </c>
      <c r="X126" s="53">
        <f t="shared" si="2018"/>
        <v>348.00000000000006</v>
      </c>
      <c r="Y126" s="53">
        <f t="shared" si="2018"/>
        <v>373</v>
      </c>
      <c r="Z126" s="53">
        <f t="shared" si="2018"/>
        <v>390.5</v>
      </c>
      <c r="AA126" s="53">
        <f t="shared" si="2018"/>
        <v>415.5</v>
      </c>
      <c r="AB126" s="53">
        <f t="shared" ref="AB126:CM126" si="2019">AB127+AB132</f>
        <v>433</v>
      </c>
      <c r="AC126" s="53">
        <f t="shared" si="2019"/>
        <v>458</v>
      </c>
      <c r="AD126" s="53">
        <f t="shared" si="2019"/>
        <v>475.5</v>
      </c>
      <c r="AE126" s="53">
        <f t="shared" si="2019"/>
        <v>500.5</v>
      </c>
      <c r="AF126" s="53">
        <f t="shared" si="2019"/>
        <v>518</v>
      </c>
      <c r="AG126" s="53">
        <f t="shared" si="2019"/>
        <v>543</v>
      </c>
      <c r="AH126" s="53">
        <f t="shared" si="2019"/>
        <v>560.50000000000011</v>
      </c>
      <c r="AI126" s="53">
        <f t="shared" si="2019"/>
        <v>721</v>
      </c>
      <c r="AJ126" s="53">
        <f t="shared" si="2019"/>
        <v>721</v>
      </c>
      <c r="AK126" s="53">
        <f t="shared" si="2019"/>
        <v>738.5</v>
      </c>
      <c r="AL126" s="53">
        <f t="shared" si="2019"/>
        <v>738.5</v>
      </c>
      <c r="AM126" s="53">
        <f t="shared" si="2019"/>
        <v>924</v>
      </c>
      <c r="AN126" s="53">
        <f t="shared" si="2019"/>
        <v>924</v>
      </c>
      <c r="AO126" s="53">
        <f t="shared" si="2019"/>
        <v>959</v>
      </c>
      <c r="AP126" s="53">
        <f t="shared" si="2019"/>
        <v>959</v>
      </c>
      <c r="AQ126" s="53">
        <f t="shared" si="2019"/>
        <v>1169.5</v>
      </c>
      <c r="AR126" s="53">
        <f t="shared" si="2019"/>
        <v>1169.5</v>
      </c>
      <c r="AS126" s="53">
        <f t="shared" si="2019"/>
        <v>1222.0000000000002</v>
      </c>
      <c r="AT126" s="53">
        <f t="shared" si="2019"/>
        <v>1222.0000000000002</v>
      </c>
      <c r="AU126" s="53">
        <f t="shared" si="2019"/>
        <v>1457.5</v>
      </c>
      <c r="AV126" s="53">
        <f t="shared" si="2019"/>
        <v>1457.5</v>
      </c>
      <c r="AW126" s="53">
        <f t="shared" si="2019"/>
        <v>1527.5</v>
      </c>
      <c r="AX126" s="53">
        <f t="shared" si="2019"/>
        <v>1527.5</v>
      </c>
      <c r="AY126" s="53">
        <f t="shared" si="2019"/>
        <v>1788</v>
      </c>
      <c r="AZ126" s="53">
        <f t="shared" si="2019"/>
        <v>1788</v>
      </c>
      <c r="BA126" s="53">
        <f t="shared" si="2019"/>
        <v>1875.5</v>
      </c>
      <c r="BB126" s="53">
        <f t="shared" si="2019"/>
        <v>1875.5</v>
      </c>
      <c r="BC126" s="53">
        <f t="shared" si="2019"/>
        <v>2161</v>
      </c>
      <c r="BD126" s="53">
        <f t="shared" si="2019"/>
        <v>2161</v>
      </c>
      <c r="BE126" s="53">
        <f t="shared" si="2019"/>
        <v>2266</v>
      </c>
      <c r="BF126" s="53">
        <f t="shared" si="2019"/>
        <v>2266</v>
      </c>
      <c r="BG126" s="53">
        <f t="shared" si="2019"/>
        <v>2576.5</v>
      </c>
      <c r="BH126" s="53">
        <f t="shared" si="2019"/>
        <v>2576.5</v>
      </c>
      <c r="BI126" s="53">
        <f t="shared" si="2019"/>
        <v>2699.0000000000005</v>
      </c>
      <c r="BJ126" s="53">
        <f t="shared" si="2019"/>
        <v>2699.0000000000005</v>
      </c>
      <c r="BK126" s="53">
        <f t="shared" si="2019"/>
        <v>3034.5</v>
      </c>
      <c r="BL126" s="53">
        <f t="shared" si="2019"/>
        <v>3034.5</v>
      </c>
      <c r="BM126" s="53">
        <f t="shared" si="2019"/>
        <v>3174.5</v>
      </c>
      <c r="BN126" s="53">
        <f t="shared" si="2019"/>
        <v>3174.5</v>
      </c>
      <c r="BO126" s="53">
        <f t="shared" si="2019"/>
        <v>3535</v>
      </c>
      <c r="BP126" s="53">
        <f t="shared" si="2019"/>
        <v>3535</v>
      </c>
      <c r="BQ126" s="53">
        <f t="shared" si="2019"/>
        <v>3692.5</v>
      </c>
      <c r="BR126" s="53">
        <f t="shared" si="2019"/>
        <v>3692.5</v>
      </c>
      <c r="BS126" s="53">
        <f t="shared" si="2019"/>
        <v>4078</v>
      </c>
      <c r="BT126" s="53">
        <f t="shared" si="2019"/>
        <v>4078</v>
      </c>
      <c r="BU126" s="53">
        <f t="shared" si="2019"/>
        <v>4253</v>
      </c>
      <c r="BV126" s="53">
        <f t="shared" si="2019"/>
        <v>4253</v>
      </c>
      <c r="BW126" s="53">
        <f t="shared" si="2019"/>
        <v>4638.5</v>
      </c>
      <c r="BX126" s="53">
        <f t="shared" si="2019"/>
        <v>4638.5</v>
      </c>
      <c r="BY126" s="53">
        <f t="shared" si="2019"/>
        <v>4813.5</v>
      </c>
      <c r="BZ126" s="53">
        <f t="shared" si="2019"/>
        <v>4813.5</v>
      </c>
      <c r="CA126" s="53">
        <f t="shared" si="2019"/>
        <v>5199</v>
      </c>
      <c r="CB126" s="53">
        <f t="shared" si="2019"/>
        <v>5199</v>
      </c>
      <c r="CC126" s="53">
        <f t="shared" si="2019"/>
        <v>5374</v>
      </c>
      <c r="CD126" s="53">
        <f t="shared" si="2019"/>
        <v>5374</v>
      </c>
      <c r="CE126" s="53">
        <f t="shared" si="2019"/>
        <v>5759.5</v>
      </c>
      <c r="CF126" s="53">
        <f t="shared" si="2019"/>
        <v>5759.5</v>
      </c>
      <c r="CG126" s="53">
        <f t="shared" si="2019"/>
        <v>5934.5</v>
      </c>
      <c r="CH126" s="53">
        <f t="shared" si="2019"/>
        <v>5934.5</v>
      </c>
      <c r="CI126" s="53">
        <f t="shared" si="2019"/>
        <v>6320</v>
      </c>
      <c r="CJ126" s="53">
        <f t="shared" si="2019"/>
        <v>6320</v>
      </c>
      <c r="CK126" s="53">
        <f t="shared" si="2019"/>
        <v>6495</v>
      </c>
      <c r="CL126" s="53">
        <f t="shared" si="2019"/>
        <v>6495</v>
      </c>
      <c r="CM126" s="53">
        <f t="shared" si="2019"/>
        <v>6880.5</v>
      </c>
      <c r="CN126" s="53">
        <f t="shared" ref="CN126:EY126" si="2020">CN127+CN132</f>
        <v>6880.5</v>
      </c>
      <c r="CO126" s="53">
        <f t="shared" si="2020"/>
        <v>7055.5</v>
      </c>
      <c r="CP126" s="53">
        <f t="shared" si="2020"/>
        <v>7055.5</v>
      </c>
      <c r="CQ126" s="53">
        <f t="shared" si="2020"/>
        <v>7441</v>
      </c>
      <c r="CR126" s="53">
        <f t="shared" si="2020"/>
        <v>7441</v>
      </c>
      <c r="CS126" s="53">
        <f t="shared" si="2020"/>
        <v>7616</v>
      </c>
      <c r="CT126" s="53">
        <f t="shared" si="2020"/>
        <v>7616</v>
      </c>
      <c r="CU126" s="53">
        <f t="shared" si="2020"/>
        <v>8001.5</v>
      </c>
      <c r="CV126" s="53">
        <f t="shared" si="2020"/>
        <v>8001.5</v>
      </c>
      <c r="CW126" s="53">
        <f t="shared" si="2020"/>
        <v>8176.5</v>
      </c>
      <c r="CX126" s="53">
        <f t="shared" si="2020"/>
        <v>8176.5</v>
      </c>
      <c r="CY126" s="53">
        <f t="shared" si="2020"/>
        <v>8562</v>
      </c>
      <c r="CZ126" s="53">
        <f t="shared" si="2020"/>
        <v>8562</v>
      </c>
      <c r="DA126" s="53">
        <f t="shared" si="2020"/>
        <v>8737</v>
      </c>
      <c r="DB126" s="53">
        <f t="shared" si="2020"/>
        <v>8737</v>
      </c>
      <c r="DC126" s="53">
        <f t="shared" si="2020"/>
        <v>9122.5</v>
      </c>
      <c r="DD126" s="53">
        <f t="shared" si="2020"/>
        <v>9122.5</v>
      </c>
      <c r="DE126" s="53">
        <f t="shared" si="2020"/>
        <v>9297.5</v>
      </c>
      <c r="DF126" s="53">
        <f t="shared" si="2020"/>
        <v>9297.5</v>
      </c>
      <c r="DG126" s="53">
        <f t="shared" si="2020"/>
        <v>9683</v>
      </c>
      <c r="DH126" s="53">
        <f t="shared" si="2020"/>
        <v>9683</v>
      </c>
      <c r="DI126" s="53">
        <f t="shared" si="2020"/>
        <v>9858</v>
      </c>
      <c r="DJ126" s="53">
        <f t="shared" si="2020"/>
        <v>9858</v>
      </c>
      <c r="DK126" s="53">
        <f t="shared" si="2020"/>
        <v>10243.5</v>
      </c>
      <c r="DL126" s="53">
        <f t="shared" si="2020"/>
        <v>10243.5</v>
      </c>
      <c r="DM126" s="53">
        <f t="shared" si="2020"/>
        <v>10418.5</v>
      </c>
      <c r="DN126" s="53">
        <f t="shared" si="2020"/>
        <v>10418.5</v>
      </c>
      <c r="DO126" s="53">
        <f t="shared" si="2020"/>
        <v>10804</v>
      </c>
      <c r="DP126" s="53">
        <f t="shared" si="2020"/>
        <v>10804</v>
      </c>
      <c r="DQ126" s="53">
        <f t="shared" si="2020"/>
        <v>10979</v>
      </c>
      <c r="DR126" s="53">
        <f t="shared" si="2020"/>
        <v>10979</v>
      </c>
      <c r="DS126" s="53">
        <f t="shared" si="2020"/>
        <v>11364.5</v>
      </c>
      <c r="DT126" s="53">
        <f t="shared" si="2020"/>
        <v>11364.5</v>
      </c>
      <c r="DU126" s="53">
        <f t="shared" si="2020"/>
        <v>11539.5</v>
      </c>
      <c r="DV126" s="53">
        <f t="shared" si="2020"/>
        <v>11539.5</v>
      </c>
      <c r="DW126" s="53">
        <f t="shared" si="2020"/>
        <v>11925</v>
      </c>
      <c r="DX126" s="53">
        <f t="shared" si="2020"/>
        <v>11925</v>
      </c>
      <c r="DY126" s="53">
        <f t="shared" si="2020"/>
        <v>12100</v>
      </c>
      <c r="DZ126" s="53">
        <f t="shared" si="2020"/>
        <v>12100</v>
      </c>
      <c r="EA126" s="53">
        <f t="shared" si="2020"/>
        <v>12485.5</v>
      </c>
      <c r="EB126" s="53">
        <f t="shared" si="2020"/>
        <v>12485.5</v>
      </c>
      <c r="EC126" s="53">
        <f t="shared" si="2020"/>
        <v>12660.5</v>
      </c>
      <c r="ED126" s="53">
        <f t="shared" si="2020"/>
        <v>12660.5</v>
      </c>
      <c r="EE126" s="53">
        <f t="shared" si="2020"/>
        <v>13046</v>
      </c>
      <c r="EF126" s="53">
        <f t="shared" si="2020"/>
        <v>13046</v>
      </c>
      <c r="EG126" s="53">
        <f t="shared" si="2020"/>
        <v>13221</v>
      </c>
      <c r="EH126" s="53">
        <f t="shared" si="2020"/>
        <v>13221</v>
      </c>
      <c r="EI126" s="53">
        <f t="shared" si="2020"/>
        <v>13606.5</v>
      </c>
      <c r="EJ126" s="53">
        <f t="shared" si="2020"/>
        <v>13606.5</v>
      </c>
      <c r="EK126" s="53">
        <f t="shared" si="2020"/>
        <v>13781.5</v>
      </c>
      <c r="EL126" s="53">
        <f t="shared" si="2020"/>
        <v>13781.5</v>
      </c>
      <c r="EM126" s="53">
        <f t="shared" si="2020"/>
        <v>14167</v>
      </c>
      <c r="EN126" s="53">
        <f t="shared" si="2020"/>
        <v>14167</v>
      </c>
      <c r="EO126" s="53">
        <f t="shared" si="2020"/>
        <v>14342</v>
      </c>
      <c r="EP126" s="53">
        <f t="shared" si="2020"/>
        <v>14342</v>
      </c>
      <c r="EQ126" s="53">
        <f t="shared" si="2020"/>
        <v>14727.5</v>
      </c>
      <c r="ER126" s="53">
        <f t="shared" si="2020"/>
        <v>14727.5</v>
      </c>
      <c r="ES126" s="53">
        <f t="shared" si="2020"/>
        <v>14902.5</v>
      </c>
      <c r="ET126" s="53">
        <f t="shared" si="2020"/>
        <v>14902.5</v>
      </c>
      <c r="EU126" s="53">
        <f t="shared" si="2020"/>
        <v>15288</v>
      </c>
      <c r="EV126" s="53">
        <f t="shared" si="2020"/>
        <v>15288</v>
      </c>
      <c r="EW126" s="53">
        <f t="shared" si="2020"/>
        <v>15463</v>
      </c>
      <c r="EX126" s="53">
        <f t="shared" si="2020"/>
        <v>15463</v>
      </c>
      <c r="EY126" s="53">
        <f t="shared" si="2020"/>
        <v>15873.5</v>
      </c>
      <c r="EZ126" s="53">
        <f t="shared" ref="EZ126:FB126" si="2021">EZ127+EZ132</f>
        <v>15873.5</v>
      </c>
      <c r="FA126" s="53">
        <f t="shared" si="2021"/>
        <v>16066.000000000002</v>
      </c>
      <c r="FB126" s="53">
        <f t="shared" si="2021"/>
        <v>16066.000000000002</v>
      </c>
    </row>
    <row r="127" spans="1:158" x14ac:dyDescent="0.2">
      <c r="A127" s="113" t="s">
        <v>157</v>
      </c>
      <c r="B127" s="54"/>
      <c r="C127" s="54">
        <f>SUM(C128:C131)</f>
        <v>0</v>
      </c>
      <c r="D127" s="54">
        <f t="shared" ref="D127:AA127" si="2022">SUM(D128:D131)</f>
        <v>0</v>
      </c>
      <c r="E127" s="54">
        <f t="shared" si="2022"/>
        <v>0</v>
      </c>
      <c r="F127" s="54">
        <f t="shared" si="2022"/>
        <v>0</v>
      </c>
      <c r="G127" s="54">
        <f t="shared" si="2022"/>
        <v>0</v>
      </c>
      <c r="H127" s="54">
        <f t="shared" si="2022"/>
        <v>0</v>
      </c>
      <c r="I127" s="54">
        <f t="shared" si="2022"/>
        <v>0</v>
      </c>
      <c r="J127" s="54">
        <f t="shared" si="2022"/>
        <v>0</v>
      </c>
      <c r="K127" s="54">
        <f t="shared" si="2022"/>
        <v>25.000000000000004</v>
      </c>
      <c r="L127" s="54">
        <f t="shared" si="2022"/>
        <v>25.000000000000004</v>
      </c>
      <c r="M127" s="54">
        <f t="shared" si="2022"/>
        <v>42.500000000000007</v>
      </c>
      <c r="N127" s="54">
        <f t="shared" si="2022"/>
        <v>42.500000000000007</v>
      </c>
      <c r="O127" s="54">
        <f t="shared" si="2022"/>
        <v>67.5</v>
      </c>
      <c r="P127" s="54">
        <f t="shared" si="2022"/>
        <v>67.5</v>
      </c>
      <c r="Q127" s="54">
        <f t="shared" si="2022"/>
        <v>85.000000000000014</v>
      </c>
      <c r="R127" s="54">
        <f t="shared" si="2022"/>
        <v>85.000000000000014</v>
      </c>
      <c r="S127" s="54">
        <f t="shared" si="2022"/>
        <v>132.5</v>
      </c>
      <c r="T127" s="54">
        <f t="shared" si="2022"/>
        <v>150</v>
      </c>
      <c r="U127" s="54">
        <f t="shared" si="2022"/>
        <v>175</v>
      </c>
      <c r="V127" s="54">
        <f t="shared" si="2022"/>
        <v>192.50000000000003</v>
      </c>
      <c r="W127" s="54">
        <f t="shared" si="2022"/>
        <v>217.5</v>
      </c>
      <c r="X127" s="54">
        <f t="shared" si="2022"/>
        <v>235.00000000000003</v>
      </c>
      <c r="Y127" s="54">
        <f t="shared" si="2022"/>
        <v>260</v>
      </c>
      <c r="Z127" s="54">
        <f t="shared" si="2022"/>
        <v>277.5</v>
      </c>
      <c r="AA127" s="54">
        <f t="shared" si="2022"/>
        <v>302.5</v>
      </c>
      <c r="AB127" s="54">
        <f t="shared" ref="AB127:CM127" si="2023">SUM(AB128:AB131)</f>
        <v>320</v>
      </c>
      <c r="AC127" s="54">
        <f t="shared" si="2023"/>
        <v>345</v>
      </c>
      <c r="AD127" s="54">
        <f t="shared" si="2023"/>
        <v>362.5</v>
      </c>
      <c r="AE127" s="54">
        <f t="shared" si="2023"/>
        <v>387.5</v>
      </c>
      <c r="AF127" s="54">
        <f t="shared" si="2023"/>
        <v>405</v>
      </c>
      <c r="AG127" s="54">
        <f t="shared" si="2023"/>
        <v>430</v>
      </c>
      <c r="AH127" s="54">
        <f t="shared" si="2023"/>
        <v>447.50000000000006</v>
      </c>
      <c r="AI127" s="54">
        <f t="shared" si="2023"/>
        <v>495</v>
      </c>
      <c r="AJ127" s="54">
        <f t="shared" si="2023"/>
        <v>495</v>
      </c>
      <c r="AK127" s="54">
        <f t="shared" si="2023"/>
        <v>512.5</v>
      </c>
      <c r="AL127" s="54">
        <f t="shared" si="2023"/>
        <v>512.5</v>
      </c>
      <c r="AM127" s="54">
        <f t="shared" si="2023"/>
        <v>585</v>
      </c>
      <c r="AN127" s="54">
        <f t="shared" si="2023"/>
        <v>585</v>
      </c>
      <c r="AO127" s="54">
        <f t="shared" si="2023"/>
        <v>620</v>
      </c>
      <c r="AP127" s="54">
        <f t="shared" si="2023"/>
        <v>620</v>
      </c>
      <c r="AQ127" s="54">
        <f t="shared" si="2023"/>
        <v>717.5</v>
      </c>
      <c r="AR127" s="54">
        <f t="shared" si="2023"/>
        <v>717.5</v>
      </c>
      <c r="AS127" s="54">
        <f t="shared" si="2023"/>
        <v>770.00000000000011</v>
      </c>
      <c r="AT127" s="54">
        <f t="shared" si="2023"/>
        <v>770.00000000000011</v>
      </c>
      <c r="AU127" s="54">
        <f t="shared" si="2023"/>
        <v>892.5</v>
      </c>
      <c r="AV127" s="54">
        <f t="shared" si="2023"/>
        <v>892.5</v>
      </c>
      <c r="AW127" s="54">
        <f t="shared" si="2023"/>
        <v>962.5</v>
      </c>
      <c r="AX127" s="54">
        <f t="shared" si="2023"/>
        <v>962.5</v>
      </c>
      <c r="AY127" s="54">
        <f t="shared" si="2023"/>
        <v>1110</v>
      </c>
      <c r="AZ127" s="54">
        <f t="shared" si="2023"/>
        <v>1110</v>
      </c>
      <c r="BA127" s="54">
        <f t="shared" si="2023"/>
        <v>1197.5</v>
      </c>
      <c r="BB127" s="54">
        <f t="shared" si="2023"/>
        <v>1197.5</v>
      </c>
      <c r="BC127" s="54">
        <f t="shared" si="2023"/>
        <v>1370</v>
      </c>
      <c r="BD127" s="54">
        <f t="shared" si="2023"/>
        <v>1370</v>
      </c>
      <c r="BE127" s="54">
        <f t="shared" si="2023"/>
        <v>1475.0000000000002</v>
      </c>
      <c r="BF127" s="54">
        <f t="shared" si="2023"/>
        <v>1475.0000000000002</v>
      </c>
      <c r="BG127" s="54">
        <f t="shared" si="2023"/>
        <v>1672.5</v>
      </c>
      <c r="BH127" s="54">
        <f t="shared" si="2023"/>
        <v>1672.5</v>
      </c>
      <c r="BI127" s="54">
        <f t="shared" si="2023"/>
        <v>1795.0000000000002</v>
      </c>
      <c r="BJ127" s="54">
        <f t="shared" si="2023"/>
        <v>1795.0000000000002</v>
      </c>
      <c r="BK127" s="54">
        <f t="shared" si="2023"/>
        <v>2017.5000000000002</v>
      </c>
      <c r="BL127" s="54">
        <f t="shared" si="2023"/>
        <v>2017.5000000000002</v>
      </c>
      <c r="BM127" s="54">
        <f t="shared" si="2023"/>
        <v>2157.5</v>
      </c>
      <c r="BN127" s="54">
        <f t="shared" si="2023"/>
        <v>2157.5</v>
      </c>
      <c r="BO127" s="54">
        <f t="shared" si="2023"/>
        <v>2405</v>
      </c>
      <c r="BP127" s="54">
        <f t="shared" si="2023"/>
        <v>2405</v>
      </c>
      <c r="BQ127" s="54">
        <f t="shared" si="2023"/>
        <v>2562.5</v>
      </c>
      <c r="BR127" s="54">
        <f t="shared" si="2023"/>
        <v>2562.5</v>
      </c>
      <c r="BS127" s="54">
        <f t="shared" si="2023"/>
        <v>2835</v>
      </c>
      <c r="BT127" s="54">
        <f t="shared" si="2023"/>
        <v>2835</v>
      </c>
      <c r="BU127" s="54">
        <f t="shared" si="2023"/>
        <v>3010</v>
      </c>
      <c r="BV127" s="54">
        <f t="shared" si="2023"/>
        <v>3010</v>
      </c>
      <c r="BW127" s="54">
        <f t="shared" si="2023"/>
        <v>3282.5</v>
      </c>
      <c r="BX127" s="54">
        <f t="shared" si="2023"/>
        <v>3282.5</v>
      </c>
      <c r="BY127" s="54">
        <f t="shared" si="2023"/>
        <v>3457.5</v>
      </c>
      <c r="BZ127" s="54">
        <f t="shared" si="2023"/>
        <v>3457.5</v>
      </c>
      <c r="CA127" s="54">
        <f t="shared" si="2023"/>
        <v>3730.0000000000005</v>
      </c>
      <c r="CB127" s="54">
        <f t="shared" si="2023"/>
        <v>3730.0000000000005</v>
      </c>
      <c r="CC127" s="54">
        <f t="shared" si="2023"/>
        <v>3905.0000000000005</v>
      </c>
      <c r="CD127" s="54">
        <f t="shared" si="2023"/>
        <v>3905.0000000000005</v>
      </c>
      <c r="CE127" s="54">
        <f t="shared" si="2023"/>
        <v>4177.5</v>
      </c>
      <c r="CF127" s="54">
        <f t="shared" si="2023"/>
        <v>4177.5</v>
      </c>
      <c r="CG127" s="54">
        <f t="shared" si="2023"/>
        <v>4352.5</v>
      </c>
      <c r="CH127" s="54">
        <f t="shared" si="2023"/>
        <v>4352.5</v>
      </c>
      <c r="CI127" s="54">
        <f t="shared" si="2023"/>
        <v>4625</v>
      </c>
      <c r="CJ127" s="54">
        <f t="shared" si="2023"/>
        <v>4625</v>
      </c>
      <c r="CK127" s="54">
        <f t="shared" si="2023"/>
        <v>4800</v>
      </c>
      <c r="CL127" s="54">
        <f t="shared" si="2023"/>
        <v>4800</v>
      </c>
      <c r="CM127" s="54">
        <f t="shared" si="2023"/>
        <v>5072.5</v>
      </c>
      <c r="CN127" s="54">
        <f t="shared" ref="CN127:EY127" si="2024">SUM(CN128:CN131)</f>
        <v>5072.5</v>
      </c>
      <c r="CO127" s="54">
        <f t="shared" si="2024"/>
        <v>5247.5</v>
      </c>
      <c r="CP127" s="54">
        <f t="shared" si="2024"/>
        <v>5247.5</v>
      </c>
      <c r="CQ127" s="54">
        <f t="shared" si="2024"/>
        <v>5520</v>
      </c>
      <c r="CR127" s="54">
        <f t="shared" si="2024"/>
        <v>5520</v>
      </c>
      <c r="CS127" s="54">
        <f t="shared" si="2024"/>
        <v>5695</v>
      </c>
      <c r="CT127" s="54">
        <f t="shared" si="2024"/>
        <v>5695</v>
      </c>
      <c r="CU127" s="54">
        <f t="shared" si="2024"/>
        <v>5967.5</v>
      </c>
      <c r="CV127" s="54">
        <f t="shared" si="2024"/>
        <v>5967.5</v>
      </c>
      <c r="CW127" s="54">
        <f t="shared" si="2024"/>
        <v>6142.5</v>
      </c>
      <c r="CX127" s="54">
        <f t="shared" si="2024"/>
        <v>6142.5</v>
      </c>
      <c r="CY127" s="54">
        <f t="shared" si="2024"/>
        <v>6415</v>
      </c>
      <c r="CZ127" s="54">
        <f t="shared" si="2024"/>
        <v>6415</v>
      </c>
      <c r="DA127" s="54">
        <f t="shared" si="2024"/>
        <v>6590</v>
      </c>
      <c r="DB127" s="54">
        <f t="shared" si="2024"/>
        <v>6590</v>
      </c>
      <c r="DC127" s="54">
        <f t="shared" si="2024"/>
        <v>6862.5</v>
      </c>
      <c r="DD127" s="54">
        <f t="shared" si="2024"/>
        <v>6862.5</v>
      </c>
      <c r="DE127" s="54">
        <f t="shared" si="2024"/>
        <v>7037.5</v>
      </c>
      <c r="DF127" s="54">
        <f t="shared" si="2024"/>
        <v>7037.5</v>
      </c>
      <c r="DG127" s="54">
        <f t="shared" si="2024"/>
        <v>7310.0000000000009</v>
      </c>
      <c r="DH127" s="54">
        <f t="shared" si="2024"/>
        <v>7310.0000000000009</v>
      </c>
      <c r="DI127" s="54">
        <f t="shared" si="2024"/>
        <v>7485.0000000000009</v>
      </c>
      <c r="DJ127" s="54">
        <f t="shared" si="2024"/>
        <v>7485.0000000000009</v>
      </c>
      <c r="DK127" s="54">
        <f t="shared" si="2024"/>
        <v>7757.5000000000009</v>
      </c>
      <c r="DL127" s="54">
        <f t="shared" si="2024"/>
        <v>7757.5000000000009</v>
      </c>
      <c r="DM127" s="54">
        <f t="shared" si="2024"/>
        <v>7932.5000000000009</v>
      </c>
      <c r="DN127" s="54">
        <f t="shared" si="2024"/>
        <v>7932.5000000000009</v>
      </c>
      <c r="DO127" s="54">
        <f t="shared" si="2024"/>
        <v>8205</v>
      </c>
      <c r="DP127" s="54">
        <f t="shared" si="2024"/>
        <v>8205</v>
      </c>
      <c r="DQ127" s="54">
        <f t="shared" si="2024"/>
        <v>8380</v>
      </c>
      <c r="DR127" s="54">
        <f t="shared" si="2024"/>
        <v>8380</v>
      </c>
      <c r="DS127" s="54">
        <f t="shared" si="2024"/>
        <v>8652.5</v>
      </c>
      <c r="DT127" s="54">
        <f t="shared" si="2024"/>
        <v>8652.5</v>
      </c>
      <c r="DU127" s="54">
        <f t="shared" si="2024"/>
        <v>8827.5</v>
      </c>
      <c r="DV127" s="54">
        <f t="shared" si="2024"/>
        <v>8827.5</v>
      </c>
      <c r="DW127" s="54">
        <f t="shared" si="2024"/>
        <v>9100</v>
      </c>
      <c r="DX127" s="54">
        <f t="shared" si="2024"/>
        <v>9100</v>
      </c>
      <c r="DY127" s="54">
        <f t="shared" si="2024"/>
        <v>9275</v>
      </c>
      <c r="DZ127" s="54">
        <f t="shared" si="2024"/>
        <v>9275</v>
      </c>
      <c r="EA127" s="54">
        <f t="shared" si="2024"/>
        <v>9547.5</v>
      </c>
      <c r="EB127" s="54">
        <f t="shared" si="2024"/>
        <v>9547.5</v>
      </c>
      <c r="EC127" s="54">
        <f t="shared" si="2024"/>
        <v>9722.5</v>
      </c>
      <c r="ED127" s="54">
        <f t="shared" si="2024"/>
        <v>9722.5</v>
      </c>
      <c r="EE127" s="54">
        <f t="shared" si="2024"/>
        <v>9995</v>
      </c>
      <c r="EF127" s="54">
        <f t="shared" si="2024"/>
        <v>9995</v>
      </c>
      <c r="EG127" s="54">
        <f t="shared" si="2024"/>
        <v>10170</v>
      </c>
      <c r="EH127" s="54">
        <f t="shared" si="2024"/>
        <v>10170</v>
      </c>
      <c r="EI127" s="54">
        <f t="shared" si="2024"/>
        <v>10442.5</v>
      </c>
      <c r="EJ127" s="54">
        <f t="shared" si="2024"/>
        <v>10442.5</v>
      </c>
      <c r="EK127" s="54">
        <f t="shared" si="2024"/>
        <v>10617.5</v>
      </c>
      <c r="EL127" s="54">
        <f t="shared" si="2024"/>
        <v>10617.5</v>
      </c>
      <c r="EM127" s="54">
        <f t="shared" si="2024"/>
        <v>10890</v>
      </c>
      <c r="EN127" s="54">
        <f t="shared" si="2024"/>
        <v>10890</v>
      </c>
      <c r="EO127" s="54">
        <f t="shared" si="2024"/>
        <v>11065</v>
      </c>
      <c r="EP127" s="54">
        <f t="shared" si="2024"/>
        <v>11065</v>
      </c>
      <c r="EQ127" s="54">
        <f t="shared" si="2024"/>
        <v>11337.5</v>
      </c>
      <c r="ER127" s="54">
        <f t="shared" si="2024"/>
        <v>11337.5</v>
      </c>
      <c r="ES127" s="54">
        <f t="shared" si="2024"/>
        <v>11512.5</v>
      </c>
      <c r="ET127" s="54">
        <f t="shared" si="2024"/>
        <v>11512.5</v>
      </c>
      <c r="EU127" s="54">
        <f t="shared" si="2024"/>
        <v>11785</v>
      </c>
      <c r="EV127" s="54">
        <f t="shared" si="2024"/>
        <v>11785</v>
      </c>
      <c r="EW127" s="54">
        <f t="shared" si="2024"/>
        <v>11960</v>
      </c>
      <c r="EX127" s="54">
        <f t="shared" si="2024"/>
        <v>11960</v>
      </c>
      <c r="EY127" s="54">
        <f t="shared" si="2024"/>
        <v>12257.5</v>
      </c>
      <c r="EZ127" s="54">
        <f t="shared" ref="EZ127:FB127" si="2025">SUM(EZ128:EZ131)</f>
        <v>12257.5</v>
      </c>
      <c r="FA127" s="54">
        <f t="shared" si="2025"/>
        <v>12450.000000000002</v>
      </c>
      <c r="FB127" s="54">
        <f t="shared" si="2025"/>
        <v>12450.000000000002</v>
      </c>
    </row>
    <row r="128" spans="1:158" x14ac:dyDescent="0.2">
      <c r="A128" s="103" t="s">
        <v>45</v>
      </c>
      <c r="B128" s="95"/>
      <c r="C128" s="55">
        <f>C211*исходники!$B$66</f>
        <v>0</v>
      </c>
      <c r="D128" s="55">
        <f>D211*исходники!$B$66</f>
        <v>0</v>
      </c>
      <c r="E128" s="55">
        <f>E211*исходники!$B$66</f>
        <v>0</v>
      </c>
      <c r="F128" s="55">
        <f>F211*исходники!$B$66</f>
        <v>0</v>
      </c>
      <c r="G128" s="55">
        <f>G211*исходники!$B$66</f>
        <v>0</v>
      </c>
      <c r="H128" s="55">
        <f>H211*исходники!$B$66</f>
        <v>0</v>
      </c>
      <c r="I128" s="55">
        <f>I211*исходники!$B$66</f>
        <v>0</v>
      </c>
      <c r="J128" s="55">
        <f>J211*исходники!$B$66</f>
        <v>0</v>
      </c>
      <c r="K128" s="56">
        <f>K211*исходники!$B$66</f>
        <v>7.0000000000000009</v>
      </c>
      <c r="L128" s="56">
        <f>L211*исходники!$B$66</f>
        <v>7.0000000000000009</v>
      </c>
      <c r="M128" s="56">
        <f>M211*исходники!$B$66</f>
        <v>14.000000000000002</v>
      </c>
      <c r="N128" s="56">
        <f>N211*исходники!$B$66</f>
        <v>14.000000000000002</v>
      </c>
      <c r="O128" s="56">
        <f>O211*исходники!$B$66</f>
        <v>21</v>
      </c>
      <c r="P128" s="56">
        <f>P211*исходники!$B$66</f>
        <v>21</v>
      </c>
      <c r="Q128" s="56">
        <f>Q211*исходники!$B$66</f>
        <v>28.000000000000004</v>
      </c>
      <c r="R128" s="56">
        <f>R211*исходники!$B$66</f>
        <v>28.000000000000004</v>
      </c>
      <c r="S128" s="57">
        <f>S211*исходники!$B$66</f>
        <v>40</v>
      </c>
      <c r="T128" s="57">
        <f>T211*исходники!$B$66</f>
        <v>47</v>
      </c>
      <c r="U128" s="57">
        <f>U211*исходники!$B$66</f>
        <v>54</v>
      </c>
      <c r="V128" s="57">
        <f>V211*исходники!$B$66</f>
        <v>61.000000000000007</v>
      </c>
      <c r="W128" s="57">
        <f>W211*исходники!$B$66</f>
        <v>68</v>
      </c>
      <c r="X128" s="57">
        <f>X211*исходники!$B$66</f>
        <v>75</v>
      </c>
      <c r="Y128" s="57">
        <f>Y211*исходники!$B$66</f>
        <v>82.000000000000014</v>
      </c>
      <c r="Z128" s="57">
        <f>Z211*исходники!$B$66</f>
        <v>89</v>
      </c>
      <c r="AA128" s="57">
        <f>AA211*исходники!$B$66</f>
        <v>96.000000000000014</v>
      </c>
      <c r="AB128" s="57">
        <f>AB211*исходники!$B$66</f>
        <v>103</v>
      </c>
      <c r="AC128" s="57">
        <f>AC211*исходники!$B$66</f>
        <v>110</v>
      </c>
      <c r="AD128" s="57">
        <f>AD211*исходники!$B$66</f>
        <v>117.00000000000001</v>
      </c>
      <c r="AE128" s="57">
        <f>AE211*исходники!$B$66</f>
        <v>124</v>
      </c>
      <c r="AF128" s="57">
        <f>AF211*исходники!$B$66</f>
        <v>131</v>
      </c>
      <c r="AG128" s="57">
        <f>AG211*исходники!$B$66</f>
        <v>138</v>
      </c>
      <c r="AH128" s="57">
        <f>AH211*исходники!$B$66</f>
        <v>145</v>
      </c>
      <c r="AI128" s="57">
        <f>AI211*исходники!$B$66</f>
        <v>157</v>
      </c>
      <c r="AJ128" s="57">
        <f>AJ211*исходники!$B$66</f>
        <v>157</v>
      </c>
      <c r="AK128" s="57">
        <f>AK211*исходники!$B$66</f>
        <v>164.00000000000003</v>
      </c>
      <c r="AL128" s="57">
        <f>AL211*исходники!$B$66</f>
        <v>164.00000000000003</v>
      </c>
      <c r="AM128" s="57">
        <f>AM211*исходники!$B$66</f>
        <v>183</v>
      </c>
      <c r="AN128" s="57">
        <f>AN211*исходники!$B$66</f>
        <v>183</v>
      </c>
      <c r="AO128" s="57">
        <f>AO211*исходники!$B$66</f>
        <v>197.00000000000003</v>
      </c>
      <c r="AP128" s="57">
        <f>AP211*исходники!$B$66</f>
        <v>197.00000000000003</v>
      </c>
      <c r="AQ128" s="57">
        <f>AQ211*исходники!$B$66</f>
        <v>223</v>
      </c>
      <c r="AR128" s="57">
        <f>AR211*исходники!$B$66</f>
        <v>223</v>
      </c>
      <c r="AS128" s="57">
        <f>AS211*исходники!$B$66</f>
        <v>244.00000000000003</v>
      </c>
      <c r="AT128" s="57">
        <f>AT211*исходники!$B$66</f>
        <v>244.00000000000003</v>
      </c>
      <c r="AU128" s="57">
        <f>AU211*исходники!$B$66</f>
        <v>277</v>
      </c>
      <c r="AV128" s="57">
        <f>AV211*исходники!$B$66</f>
        <v>277</v>
      </c>
      <c r="AW128" s="57">
        <f>AW211*исходники!$B$66</f>
        <v>305</v>
      </c>
      <c r="AX128" s="57">
        <f>AX211*исходники!$B$66</f>
        <v>305</v>
      </c>
      <c r="AY128" s="57">
        <f>AY211*исходники!$B$66</f>
        <v>345</v>
      </c>
      <c r="AZ128" s="57">
        <f>AZ211*исходники!$B$66</f>
        <v>345</v>
      </c>
      <c r="BA128" s="57">
        <f>BA211*исходники!$B$66</f>
        <v>380</v>
      </c>
      <c r="BB128" s="57">
        <f>BB211*исходники!$B$66</f>
        <v>380</v>
      </c>
      <c r="BC128" s="57">
        <f>BC211*исходники!$B$66</f>
        <v>427</v>
      </c>
      <c r="BD128" s="57">
        <f>BD211*исходники!$B$66</f>
        <v>427</v>
      </c>
      <c r="BE128" s="57">
        <f>BE211*исходники!$B$66</f>
        <v>469.00000000000006</v>
      </c>
      <c r="BF128" s="57">
        <f>BF211*исходники!$B$66</f>
        <v>469.00000000000006</v>
      </c>
      <c r="BG128" s="57">
        <f>BG211*исходники!$B$66</f>
        <v>523</v>
      </c>
      <c r="BH128" s="57">
        <f>BH211*исходники!$B$66</f>
        <v>523</v>
      </c>
      <c r="BI128" s="57">
        <f>BI211*исходники!$B$66</f>
        <v>572</v>
      </c>
      <c r="BJ128" s="57">
        <f>BJ211*исходники!$B$66</f>
        <v>572</v>
      </c>
      <c r="BK128" s="57">
        <f>BK211*исходники!$B$66</f>
        <v>633</v>
      </c>
      <c r="BL128" s="57">
        <f>BL211*исходники!$B$66</f>
        <v>633</v>
      </c>
      <c r="BM128" s="57">
        <f>BM211*исходники!$B$66</f>
        <v>689</v>
      </c>
      <c r="BN128" s="57">
        <f>BN211*исходники!$B$66</f>
        <v>689</v>
      </c>
      <c r="BO128" s="57">
        <f>BO211*исходники!$B$66</f>
        <v>757</v>
      </c>
      <c r="BP128" s="57">
        <f>BP211*исходники!$B$66</f>
        <v>757</v>
      </c>
      <c r="BQ128" s="57">
        <f>BQ211*исходники!$B$66</f>
        <v>820</v>
      </c>
      <c r="BR128" s="57">
        <f>BR211*исходники!$B$66</f>
        <v>820</v>
      </c>
      <c r="BS128" s="57">
        <f>BS211*исходники!$B$66</f>
        <v>895</v>
      </c>
      <c r="BT128" s="57">
        <f>BT211*исходники!$B$66</f>
        <v>895</v>
      </c>
      <c r="BU128" s="57">
        <f>BU211*исходники!$B$66</f>
        <v>965</v>
      </c>
      <c r="BV128" s="57">
        <f>BV211*исходники!$B$66</f>
        <v>965</v>
      </c>
      <c r="BW128" s="57">
        <f>BW211*исходники!$B$66</f>
        <v>1040</v>
      </c>
      <c r="BX128" s="57">
        <f>BX211*исходники!$B$66</f>
        <v>1040</v>
      </c>
      <c r="BY128" s="57">
        <f>BY211*исходники!$B$66</f>
        <v>1110</v>
      </c>
      <c r="BZ128" s="57">
        <f>BZ211*исходники!$B$66</f>
        <v>1110</v>
      </c>
      <c r="CA128" s="57">
        <f>CA211*исходники!$B$66</f>
        <v>1185</v>
      </c>
      <c r="CB128" s="57">
        <f>CB211*исходники!$B$66</f>
        <v>1185</v>
      </c>
      <c r="CC128" s="57">
        <f>CC211*исходники!$B$66</f>
        <v>1255</v>
      </c>
      <c r="CD128" s="57">
        <f>CD211*исходники!$B$66</f>
        <v>1255</v>
      </c>
      <c r="CE128" s="57">
        <f>CE211*исходники!$B$66</f>
        <v>1330</v>
      </c>
      <c r="CF128" s="57">
        <f>CF211*исходники!$B$66</f>
        <v>1330</v>
      </c>
      <c r="CG128" s="57">
        <f>CG211*исходники!$B$66</f>
        <v>1400</v>
      </c>
      <c r="CH128" s="57">
        <f>CH211*исходники!$B$66</f>
        <v>1400</v>
      </c>
      <c r="CI128" s="57">
        <f>CI211*исходники!$B$66</f>
        <v>1475</v>
      </c>
      <c r="CJ128" s="57">
        <f>CJ211*исходники!$B$66</f>
        <v>1475</v>
      </c>
      <c r="CK128" s="57">
        <f>CK211*исходники!$B$66</f>
        <v>1545</v>
      </c>
      <c r="CL128" s="57">
        <f>CL211*исходники!$B$66</f>
        <v>1545</v>
      </c>
      <c r="CM128" s="57">
        <f>CM211*исходники!$B$66</f>
        <v>1620</v>
      </c>
      <c r="CN128" s="57">
        <f>CN211*исходники!$B$66</f>
        <v>1620</v>
      </c>
      <c r="CO128" s="57">
        <f>CO211*исходники!$B$66</f>
        <v>1690</v>
      </c>
      <c r="CP128" s="57">
        <f>CP211*исходники!$B$66</f>
        <v>1690</v>
      </c>
      <c r="CQ128" s="57">
        <f>CQ211*исходники!$B$66</f>
        <v>1765</v>
      </c>
      <c r="CR128" s="57">
        <f>CR211*исходники!$B$66</f>
        <v>1765</v>
      </c>
      <c r="CS128" s="57">
        <f>CS211*исходники!$B$66</f>
        <v>1835</v>
      </c>
      <c r="CT128" s="57">
        <f>CT211*исходники!$B$66</f>
        <v>1835</v>
      </c>
      <c r="CU128" s="57">
        <f>CU211*исходники!$B$66</f>
        <v>1910</v>
      </c>
      <c r="CV128" s="57">
        <f>CV211*исходники!$B$66</f>
        <v>1910</v>
      </c>
      <c r="CW128" s="57">
        <f>CW211*исходники!$B$66</f>
        <v>1980</v>
      </c>
      <c r="CX128" s="57">
        <f>CX211*исходники!$B$66</f>
        <v>1980</v>
      </c>
      <c r="CY128" s="57">
        <f>CY211*исходники!$B$66</f>
        <v>2055</v>
      </c>
      <c r="CZ128" s="57">
        <f>CZ211*исходники!$B$66</f>
        <v>2055</v>
      </c>
      <c r="DA128" s="57">
        <f>DA211*исходники!$B$66</f>
        <v>2125</v>
      </c>
      <c r="DB128" s="57">
        <f>DB211*исходники!$B$66</f>
        <v>2125</v>
      </c>
      <c r="DC128" s="57">
        <f>DC211*исходники!$B$66</f>
        <v>2200</v>
      </c>
      <c r="DD128" s="57">
        <f>DD211*исходники!$B$66</f>
        <v>2200</v>
      </c>
      <c r="DE128" s="57">
        <f>DE211*исходники!$B$66</f>
        <v>2270</v>
      </c>
      <c r="DF128" s="57">
        <f>DF211*исходники!$B$66</f>
        <v>2270</v>
      </c>
      <c r="DG128" s="57">
        <f>DG211*исходники!$B$66</f>
        <v>2345</v>
      </c>
      <c r="DH128" s="57">
        <f>DH211*исходники!$B$66</f>
        <v>2345</v>
      </c>
      <c r="DI128" s="57">
        <f>DI211*исходники!$B$66</f>
        <v>2415</v>
      </c>
      <c r="DJ128" s="57">
        <f>DJ211*исходники!$B$66</f>
        <v>2415</v>
      </c>
      <c r="DK128" s="57">
        <f>DK211*исходники!$B$66</f>
        <v>2490</v>
      </c>
      <c r="DL128" s="57">
        <f>DL211*исходники!$B$66</f>
        <v>2490</v>
      </c>
      <c r="DM128" s="57">
        <f>DM211*исходники!$B$66</f>
        <v>2560</v>
      </c>
      <c r="DN128" s="57">
        <f>DN211*исходники!$B$66</f>
        <v>2560</v>
      </c>
      <c r="DO128" s="57">
        <f>DO211*исходники!$B$66</f>
        <v>2635</v>
      </c>
      <c r="DP128" s="57">
        <f>DP211*исходники!$B$66</f>
        <v>2635</v>
      </c>
      <c r="DQ128" s="57">
        <f>DQ211*исходники!$B$66</f>
        <v>2705</v>
      </c>
      <c r="DR128" s="57">
        <f>DR211*исходники!$B$66</f>
        <v>2705</v>
      </c>
      <c r="DS128" s="57">
        <f>DS211*исходники!$B$66</f>
        <v>2780</v>
      </c>
      <c r="DT128" s="57">
        <f>DT211*исходники!$B$66</f>
        <v>2780</v>
      </c>
      <c r="DU128" s="57">
        <f>DU211*исходники!$B$66</f>
        <v>2850</v>
      </c>
      <c r="DV128" s="57">
        <f>DV211*исходники!$B$66</f>
        <v>2850</v>
      </c>
      <c r="DW128" s="57">
        <f>DW211*исходники!$B$66</f>
        <v>2925</v>
      </c>
      <c r="DX128" s="57">
        <f>DX211*исходники!$B$66</f>
        <v>2925</v>
      </c>
      <c r="DY128" s="57">
        <f>DY211*исходники!$B$66</f>
        <v>2995</v>
      </c>
      <c r="DZ128" s="57">
        <f>DZ211*исходники!$B$66</f>
        <v>2995</v>
      </c>
      <c r="EA128" s="57">
        <f>EA211*исходники!$B$66</f>
        <v>3070</v>
      </c>
      <c r="EB128" s="57">
        <f>EB211*исходники!$B$66</f>
        <v>3070</v>
      </c>
      <c r="EC128" s="57">
        <f>EC211*исходники!$B$66</f>
        <v>3140</v>
      </c>
      <c r="ED128" s="57">
        <f>ED211*исходники!$B$66</f>
        <v>3140</v>
      </c>
      <c r="EE128" s="57">
        <f>EE211*исходники!$B$66</f>
        <v>3215</v>
      </c>
      <c r="EF128" s="57">
        <f>EF211*исходники!$B$66</f>
        <v>3215</v>
      </c>
      <c r="EG128" s="57">
        <f>EG211*исходники!$B$66</f>
        <v>3285</v>
      </c>
      <c r="EH128" s="57">
        <f>EH211*исходники!$B$66</f>
        <v>3285</v>
      </c>
      <c r="EI128" s="57">
        <f>EI211*исходники!$B$66</f>
        <v>3360</v>
      </c>
      <c r="EJ128" s="57">
        <f>EJ211*исходники!$B$66</f>
        <v>3360</v>
      </c>
      <c r="EK128" s="57">
        <f>EK211*исходники!$B$66</f>
        <v>3430</v>
      </c>
      <c r="EL128" s="57">
        <f>EL211*исходники!$B$66</f>
        <v>3430</v>
      </c>
      <c r="EM128" s="57">
        <f>EM211*исходники!$B$66</f>
        <v>3505</v>
      </c>
      <c r="EN128" s="57">
        <f>EN211*исходники!$B$66</f>
        <v>3505</v>
      </c>
      <c r="EO128" s="57">
        <f>EO211*исходники!$B$66</f>
        <v>3575</v>
      </c>
      <c r="EP128" s="57">
        <f>EP211*исходники!$B$66</f>
        <v>3575</v>
      </c>
      <c r="EQ128" s="57">
        <f>EQ211*исходники!$B$66</f>
        <v>3650</v>
      </c>
      <c r="ER128" s="57">
        <f>ER211*исходники!$B$66</f>
        <v>3650</v>
      </c>
      <c r="ES128" s="57">
        <f>ES211*исходники!$B$66</f>
        <v>3720</v>
      </c>
      <c r="ET128" s="57">
        <f>ET211*исходники!$B$66</f>
        <v>3720</v>
      </c>
      <c r="EU128" s="57">
        <f>EU211*исходники!$B$66</f>
        <v>3795</v>
      </c>
      <c r="EV128" s="57">
        <f>EV211*исходники!$B$66</f>
        <v>3795</v>
      </c>
      <c r="EW128" s="57">
        <f>EW211*исходники!$B$66</f>
        <v>3865</v>
      </c>
      <c r="EX128" s="57">
        <f>EX211*исходники!$B$66</f>
        <v>3865</v>
      </c>
      <c r="EY128" s="57">
        <f>EY211*исходники!$B$66</f>
        <v>3947.0000000000005</v>
      </c>
      <c r="EZ128" s="57">
        <f>EZ211*исходники!$B$66</f>
        <v>3947.0000000000005</v>
      </c>
      <c r="FA128" s="57">
        <f>FA211*исходники!$B$66</f>
        <v>4024.0000000000005</v>
      </c>
      <c r="FB128" s="57">
        <f>FB211*исходники!$B$66</f>
        <v>4024.0000000000005</v>
      </c>
    </row>
    <row r="129" spans="1:158" x14ac:dyDescent="0.2">
      <c r="A129" s="103" t="s">
        <v>46</v>
      </c>
      <c r="B129" s="95"/>
      <c r="C129" s="55">
        <f>C212*исходники!$C$66</f>
        <v>0</v>
      </c>
      <c r="D129" s="55">
        <f>D212*исходники!$C$66</f>
        <v>0</v>
      </c>
      <c r="E129" s="55">
        <f>E212*исходники!$C$66</f>
        <v>0</v>
      </c>
      <c r="F129" s="55">
        <f>F212*исходники!$C$66</f>
        <v>0</v>
      </c>
      <c r="G129" s="55">
        <f>G212*исходники!$C$66</f>
        <v>0</v>
      </c>
      <c r="H129" s="55">
        <f>H212*исходники!$C$66</f>
        <v>0</v>
      </c>
      <c r="I129" s="55">
        <f>I212*исходники!$C$66</f>
        <v>0</v>
      </c>
      <c r="J129" s="55">
        <f>J212*исходники!$C$66</f>
        <v>0</v>
      </c>
      <c r="K129" s="56">
        <f>K212*исходники!$C$66</f>
        <v>18.000000000000004</v>
      </c>
      <c r="L129" s="56">
        <f>L212*исходники!$C$66</f>
        <v>18.000000000000004</v>
      </c>
      <c r="M129" s="56">
        <f>M212*исходники!$C$66</f>
        <v>28.500000000000004</v>
      </c>
      <c r="N129" s="56">
        <f>N212*исходники!$C$66</f>
        <v>28.500000000000004</v>
      </c>
      <c r="O129" s="56">
        <f>O212*исходники!$C$66</f>
        <v>46.5</v>
      </c>
      <c r="P129" s="56">
        <f>P212*исходники!$C$66</f>
        <v>46.5</v>
      </c>
      <c r="Q129" s="56">
        <f>Q212*исходники!$C$66</f>
        <v>57.000000000000007</v>
      </c>
      <c r="R129" s="56">
        <f>R212*исходники!$C$66</f>
        <v>57.000000000000007</v>
      </c>
      <c r="S129" s="57">
        <f>S212*исходники!$C$66</f>
        <v>85.5</v>
      </c>
      <c r="T129" s="57">
        <f>T212*исходники!$C$66</f>
        <v>96</v>
      </c>
      <c r="U129" s="57">
        <f>U212*исходники!$C$66</f>
        <v>114.00000000000001</v>
      </c>
      <c r="V129" s="57">
        <f>V212*исходники!$C$66</f>
        <v>124.50000000000001</v>
      </c>
      <c r="W129" s="57">
        <f>W212*исходники!$C$66</f>
        <v>142.5</v>
      </c>
      <c r="X129" s="57">
        <f>X212*исходники!$C$66</f>
        <v>153.00000000000003</v>
      </c>
      <c r="Y129" s="57">
        <f>Y212*исходники!$C$66</f>
        <v>171</v>
      </c>
      <c r="Z129" s="57">
        <f>Z212*исходники!$C$66</f>
        <v>181.50000000000003</v>
      </c>
      <c r="AA129" s="57">
        <f>AA212*исходники!$C$66</f>
        <v>199.5</v>
      </c>
      <c r="AB129" s="57">
        <f>AB212*исходники!$C$66</f>
        <v>210</v>
      </c>
      <c r="AC129" s="57">
        <f>AC212*исходники!$C$66</f>
        <v>228.00000000000003</v>
      </c>
      <c r="AD129" s="57">
        <f>AD212*исходники!$C$66</f>
        <v>238.5</v>
      </c>
      <c r="AE129" s="57">
        <f>AE212*исходники!$C$66</f>
        <v>256.5</v>
      </c>
      <c r="AF129" s="57">
        <f>AF212*исходники!$C$66</f>
        <v>267</v>
      </c>
      <c r="AG129" s="57">
        <f>AG212*исходники!$C$66</f>
        <v>285</v>
      </c>
      <c r="AH129" s="57">
        <f>AH212*исходники!$C$66</f>
        <v>295.50000000000006</v>
      </c>
      <c r="AI129" s="57">
        <f>AI212*исходники!$C$66</f>
        <v>324</v>
      </c>
      <c r="AJ129" s="57">
        <f>AJ212*исходники!$C$66</f>
        <v>324</v>
      </c>
      <c r="AK129" s="57">
        <f>AK212*исходники!$C$66</f>
        <v>334.5</v>
      </c>
      <c r="AL129" s="57">
        <f>AL212*исходники!$C$66</f>
        <v>334.5</v>
      </c>
      <c r="AM129" s="57">
        <f>AM212*исходники!$C$66</f>
        <v>381.00000000000006</v>
      </c>
      <c r="AN129" s="57">
        <f>AN212*исходники!$C$66</f>
        <v>381.00000000000006</v>
      </c>
      <c r="AO129" s="57">
        <f>AO212*исходники!$C$66</f>
        <v>402</v>
      </c>
      <c r="AP129" s="57">
        <f>AP212*исходники!$C$66</f>
        <v>402</v>
      </c>
      <c r="AQ129" s="57">
        <f>AQ212*исходники!$C$66</f>
        <v>466.5</v>
      </c>
      <c r="AR129" s="57">
        <f>AR212*исходники!$C$66</f>
        <v>466.5</v>
      </c>
      <c r="AS129" s="57">
        <f>AS212*исходники!$C$66</f>
        <v>498.00000000000006</v>
      </c>
      <c r="AT129" s="57">
        <f>AT212*исходники!$C$66</f>
        <v>498.00000000000006</v>
      </c>
      <c r="AU129" s="57">
        <f>AU212*исходники!$C$66</f>
        <v>580.5</v>
      </c>
      <c r="AV129" s="57">
        <f>AV212*исходники!$C$66</f>
        <v>580.5</v>
      </c>
      <c r="AW129" s="57">
        <f>AW212*исходники!$C$66</f>
        <v>622.5</v>
      </c>
      <c r="AX129" s="57">
        <f>AX212*исходники!$C$66</f>
        <v>622.5</v>
      </c>
      <c r="AY129" s="57">
        <f>AY212*исходники!$C$66</f>
        <v>723</v>
      </c>
      <c r="AZ129" s="57">
        <f>AZ212*исходники!$C$66</f>
        <v>723</v>
      </c>
      <c r="BA129" s="57">
        <f>BA212*исходники!$C$66</f>
        <v>775.5</v>
      </c>
      <c r="BB129" s="57">
        <f>BB212*исходники!$C$66</f>
        <v>775.5</v>
      </c>
      <c r="BC129" s="57">
        <f>BC212*исходники!$C$66</f>
        <v>894</v>
      </c>
      <c r="BD129" s="57">
        <f>BD212*исходники!$C$66</f>
        <v>894</v>
      </c>
      <c r="BE129" s="57">
        <f>BE212*исходники!$C$66</f>
        <v>957.00000000000011</v>
      </c>
      <c r="BF129" s="57">
        <f>BF212*исходники!$C$66</f>
        <v>957.00000000000011</v>
      </c>
      <c r="BG129" s="57">
        <f>BG212*исходники!$C$66</f>
        <v>1093.5</v>
      </c>
      <c r="BH129" s="57">
        <f>BH212*исходники!$C$66</f>
        <v>1093.5</v>
      </c>
      <c r="BI129" s="57">
        <f>BI212*исходники!$C$66</f>
        <v>1167.0000000000002</v>
      </c>
      <c r="BJ129" s="57">
        <f>BJ212*исходники!$C$66</f>
        <v>1167.0000000000002</v>
      </c>
      <c r="BK129" s="57">
        <f>BK212*исходники!$C$66</f>
        <v>1321.5000000000002</v>
      </c>
      <c r="BL129" s="57">
        <f>BL212*исходники!$C$66</f>
        <v>1321.5000000000002</v>
      </c>
      <c r="BM129" s="57">
        <f>BM212*исходники!$C$66</f>
        <v>1405.5</v>
      </c>
      <c r="BN129" s="57">
        <f>BN212*исходники!$C$66</f>
        <v>1405.5</v>
      </c>
      <c r="BO129" s="57">
        <f>BO212*исходники!$C$66</f>
        <v>1578</v>
      </c>
      <c r="BP129" s="57">
        <f>BP212*исходники!$C$66</f>
        <v>1578</v>
      </c>
      <c r="BQ129" s="57">
        <f>BQ212*исходники!$C$66</f>
        <v>1672.5</v>
      </c>
      <c r="BR129" s="57">
        <f>BR212*исходники!$C$66</f>
        <v>1672.5</v>
      </c>
      <c r="BS129" s="57">
        <f>BS212*исходники!$C$66</f>
        <v>1863</v>
      </c>
      <c r="BT129" s="57">
        <f>BT212*исходники!$C$66</f>
        <v>1863</v>
      </c>
      <c r="BU129" s="57">
        <f>BU212*исходники!$C$66</f>
        <v>1968.0000000000002</v>
      </c>
      <c r="BV129" s="57">
        <f>BV212*исходники!$C$66</f>
        <v>1968.0000000000002</v>
      </c>
      <c r="BW129" s="57">
        <f>BW212*исходники!$C$66</f>
        <v>2158.5</v>
      </c>
      <c r="BX129" s="57">
        <f>BX212*исходники!$C$66</f>
        <v>2158.5</v>
      </c>
      <c r="BY129" s="57">
        <f>BY212*исходники!$C$66</f>
        <v>2263.5</v>
      </c>
      <c r="BZ129" s="57">
        <f>BZ212*исходники!$C$66</f>
        <v>2263.5</v>
      </c>
      <c r="CA129" s="57">
        <f>CA212*исходники!$C$66</f>
        <v>2454.0000000000005</v>
      </c>
      <c r="CB129" s="57">
        <f>CB212*исходники!$C$66</f>
        <v>2454.0000000000005</v>
      </c>
      <c r="CC129" s="57">
        <f>CC212*исходники!$C$66</f>
        <v>2559.0000000000005</v>
      </c>
      <c r="CD129" s="57">
        <f>CD212*исходники!$C$66</f>
        <v>2559.0000000000005</v>
      </c>
      <c r="CE129" s="57">
        <f>CE212*исходники!$C$66</f>
        <v>2749.5</v>
      </c>
      <c r="CF129" s="57">
        <f>CF212*исходники!$C$66</f>
        <v>2749.5</v>
      </c>
      <c r="CG129" s="57">
        <f>CG212*исходники!$C$66</f>
        <v>2854.5</v>
      </c>
      <c r="CH129" s="57">
        <f>CH212*исходники!$C$66</f>
        <v>2854.5</v>
      </c>
      <c r="CI129" s="57">
        <f>CI212*исходники!$C$66</f>
        <v>3045</v>
      </c>
      <c r="CJ129" s="57">
        <f>CJ212*исходники!$C$66</f>
        <v>3045</v>
      </c>
      <c r="CK129" s="57">
        <f>CK212*исходники!$C$66</f>
        <v>3150</v>
      </c>
      <c r="CL129" s="57">
        <f>CL212*исходники!$C$66</f>
        <v>3150</v>
      </c>
      <c r="CM129" s="57">
        <f>CM212*исходники!$C$66</f>
        <v>3340.5000000000005</v>
      </c>
      <c r="CN129" s="57">
        <f>CN212*исходники!$C$66</f>
        <v>3340.5000000000005</v>
      </c>
      <c r="CO129" s="57">
        <f>CO212*исходники!$C$66</f>
        <v>3445.5000000000005</v>
      </c>
      <c r="CP129" s="57">
        <f>CP212*исходники!$C$66</f>
        <v>3445.5000000000005</v>
      </c>
      <c r="CQ129" s="57">
        <f>CQ212*исходники!$C$66</f>
        <v>3636</v>
      </c>
      <c r="CR129" s="57">
        <f>CR212*исходники!$C$66</f>
        <v>3636</v>
      </c>
      <c r="CS129" s="57">
        <f>CS212*исходники!$C$66</f>
        <v>3741</v>
      </c>
      <c r="CT129" s="57">
        <f>CT212*исходники!$C$66</f>
        <v>3741</v>
      </c>
      <c r="CU129" s="57">
        <f>CU212*исходники!$C$66</f>
        <v>3931.5000000000005</v>
      </c>
      <c r="CV129" s="57">
        <f>CV212*исходники!$C$66</f>
        <v>3931.5000000000005</v>
      </c>
      <c r="CW129" s="57">
        <f>CW212*исходники!$C$66</f>
        <v>4036.5000000000005</v>
      </c>
      <c r="CX129" s="57">
        <f>CX212*исходники!$C$66</f>
        <v>4036.5000000000005</v>
      </c>
      <c r="CY129" s="57">
        <f>CY212*исходники!$C$66</f>
        <v>4227</v>
      </c>
      <c r="CZ129" s="57">
        <f>CZ212*исходники!$C$66</f>
        <v>4227</v>
      </c>
      <c r="DA129" s="57">
        <f>DA212*исходники!$C$66</f>
        <v>4332</v>
      </c>
      <c r="DB129" s="57">
        <f>DB212*исходники!$C$66</f>
        <v>4332</v>
      </c>
      <c r="DC129" s="57">
        <f>DC212*исходники!$C$66</f>
        <v>4522.5</v>
      </c>
      <c r="DD129" s="57">
        <f>DD212*исходники!$C$66</f>
        <v>4522.5</v>
      </c>
      <c r="DE129" s="57">
        <f>DE212*исходники!$C$66</f>
        <v>4627.5</v>
      </c>
      <c r="DF129" s="57">
        <f>DF212*исходники!$C$66</f>
        <v>4627.5</v>
      </c>
      <c r="DG129" s="57">
        <f>DG212*исходники!$C$66</f>
        <v>4818.0000000000009</v>
      </c>
      <c r="DH129" s="57">
        <f>DH212*исходники!$C$66</f>
        <v>4818.0000000000009</v>
      </c>
      <c r="DI129" s="57">
        <f>DI212*исходники!$C$66</f>
        <v>4923.0000000000009</v>
      </c>
      <c r="DJ129" s="57">
        <f>DJ212*исходники!$C$66</f>
        <v>4923.0000000000009</v>
      </c>
      <c r="DK129" s="57">
        <f>DK212*исходники!$C$66</f>
        <v>5113.5000000000009</v>
      </c>
      <c r="DL129" s="57">
        <f>DL212*исходники!$C$66</f>
        <v>5113.5000000000009</v>
      </c>
      <c r="DM129" s="57">
        <f>DM212*исходники!$C$66</f>
        <v>5218.5000000000009</v>
      </c>
      <c r="DN129" s="57">
        <f>DN212*исходники!$C$66</f>
        <v>5218.5000000000009</v>
      </c>
      <c r="DO129" s="57">
        <f>DO212*исходники!$C$66</f>
        <v>5409</v>
      </c>
      <c r="DP129" s="57">
        <f>DP212*исходники!$C$66</f>
        <v>5409</v>
      </c>
      <c r="DQ129" s="57">
        <f>DQ212*исходники!$C$66</f>
        <v>5514</v>
      </c>
      <c r="DR129" s="57">
        <f>DR212*исходники!$C$66</f>
        <v>5514</v>
      </c>
      <c r="DS129" s="57">
        <f>DS212*исходники!$C$66</f>
        <v>5704.5</v>
      </c>
      <c r="DT129" s="57">
        <f>DT212*исходники!$C$66</f>
        <v>5704.5</v>
      </c>
      <c r="DU129" s="57">
        <f>DU212*исходники!$C$66</f>
        <v>5809.5</v>
      </c>
      <c r="DV129" s="57">
        <f>DV212*исходники!$C$66</f>
        <v>5809.5</v>
      </c>
      <c r="DW129" s="57">
        <f>DW212*исходники!$C$66</f>
        <v>6000</v>
      </c>
      <c r="DX129" s="57">
        <f>DX212*исходники!$C$66</f>
        <v>6000</v>
      </c>
      <c r="DY129" s="57">
        <f>DY212*исходники!$C$66</f>
        <v>6105</v>
      </c>
      <c r="DZ129" s="57">
        <f>DZ212*исходники!$C$66</f>
        <v>6105</v>
      </c>
      <c r="EA129" s="57">
        <f>EA212*исходники!$C$66</f>
        <v>6295.5000000000009</v>
      </c>
      <c r="EB129" s="57">
        <f>EB212*исходники!$C$66</f>
        <v>6295.5000000000009</v>
      </c>
      <c r="EC129" s="57">
        <f>EC212*исходники!$C$66</f>
        <v>6400.5000000000009</v>
      </c>
      <c r="ED129" s="57">
        <f>ED212*исходники!$C$66</f>
        <v>6400.5000000000009</v>
      </c>
      <c r="EE129" s="57">
        <f>EE212*исходники!$C$66</f>
        <v>6591.0000000000009</v>
      </c>
      <c r="EF129" s="57">
        <f>EF212*исходники!$C$66</f>
        <v>6591.0000000000009</v>
      </c>
      <c r="EG129" s="57">
        <f>EG212*исходники!$C$66</f>
        <v>6696.0000000000009</v>
      </c>
      <c r="EH129" s="57">
        <f>EH212*исходники!$C$66</f>
        <v>6696.0000000000009</v>
      </c>
      <c r="EI129" s="57">
        <f>EI212*исходники!$C$66</f>
        <v>6886.5</v>
      </c>
      <c r="EJ129" s="57">
        <f>EJ212*исходники!$C$66</f>
        <v>6886.5</v>
      </c>
      <c r="EK129" s="57">
        <f>EK212*исходники!$C$66</f>
        <v>6991.5</v>
      </c>
      <c r="EL129" s="57">
        <f>EL212*исходники!$C$66</f>
        <v>6991.5</v>
      </c>
      <c r="EM129" s="57">
        <f>EM212*исходники!$C$66</f>
        <v>7182</v>
      </c>
      <c r="EN129" s="57">
        <f>EN212*исходники!$C$66</f>
        <v>7182</v>
      </c>
      <c r="EO129" s="57">
        <f>EO212*исходники!$C$66</f>
        <v>7287</v>
      </c>
      <c r="EP129" s="57">
        <f>EP212*исходники!$C$66</f>
        <v>7287</v>
      </c>
      <c r="EQ129" s="57">
        <f>EQ212*исходники!$C$66</f>
        <v>7477.5</v>
      </c>
      <c r="ER129" s="57">
        <f>ER212*исходники!$C$66</f>
        <v>7477.5</v>
      </c>
      <c r="ES129" s="57">
        <f>ES212*исходники!$C$66</f>
        <v>7582.5</v>
      </c>
      <c r="ET129" s="57">
        <f>ET212*исходники!$C$66</f>
        <v>7582.5</v>
      </c>
      <c r="EU129" s="57">
        <f>EU212*исходники!$C$66</f>
        <v>7773.0000000000009</v>
      </c>
      <c r="EV129" s="57">
        <f>EV212*исходники!$C$66</f>
        <v>7773.0000000000009</v>
      </c>
      <c r="EW129" s="57">
        <f>EW212*исходники!$C$66</f>
        <v>7878.0000000000009</v>
      </c>
      <c r="EX129" s="57">
        <f>EX212*исходники!$C$66</f>
        <v>7878.0000000000009</v>
      </c>
      <c r="EY129" s="57">
        <f>EY212*исходники!$C$66</f>
        <v>8086.5</v>
      </c>
      <c r="EZ129" s="57">
        <f>EZ212*исходники!$C$66</f>
        <v>8086.5</v>
      </c>
      <c r="FA129" s="57">
        <f>FA212*исходники!$C$66</f>
        <v>8202.0000000000018</v>
      </c>
      <c r="FB129" s="57">
        <f>FB212*исходники!$C$66</f>
        <v>8202.0000000000018</v>
      </c>
    </row>
    <row r="130" spans="1:158" x14ac:dyDescent="0.2">
      <c r="A130" s="103" t="s">
        <v>53</v>
      </c>
      <c r="B130" s="95"/>
      <c r="C130" s="55">
        <f>C213*исходники!$D$66</f>
        <v>0</v>
      </c>
      <c r="D130" s="55">
        <f>D213*исходники!$D$66</f>
        <v>0</v>
      </c>
      <c r="E130" s="55">
        <f>E213*исходники!$D$66</f>
        <v>0</v>
      </c>
      <c r="F130" s="55">
        <f>F213*исходники!$D$66</f>
        <v>0</v>
      </c>
      <c r="G130" s="55">
        <f>G213*исходники!$D$66</f>
        <v>0</v>
      </c>
      <c r="H130" s="55">
        <f>H213*исходники!$D$66</f>
        <v>0</v>
      </c>
      <c r="I130" s="55">
        <f>I213*исходники!$D$66</f>
        <v>0</v>
      </c>
      <c r="J130" s="55">
        <f>J213*исходники!$D$66</f>
        <v>0</v>
      </c>
      <c r="K130" s="56">
        <f>K213*исходники!$D$66</f>
        <v>0</v>
      </c>
      <c r="L130" s="56">
        <f>L213*исходники!$D$66</f>
        <v>0</v>
      </c>
      <c r="M130" s="56">
        <f>M213*исходники!$D$66</f>
        <v>0</v>
      </c>
      <c r="N130" s="56">
        <f>N213*исходники!$D$66</f>
        <v>0</v>
      </c>
      <c r="O130" s="56">
        <f>O213*исходники!$D$66</f>
        <v>0</v>
      </c>
      <c r="P130" s="56">
        <f>P213*исходники!$D$66</f>
        <v>0</v>
      </c>
      <c r="Q130" s="56">
        <f>Q213*исходники!$D$66</f>
        <v>0</v>
      </c>
      <c r="R130" s="56">
        <f>R213*исходники!$D$66</f>
        <v>0</v>
      </c>
      <c r="S130" s="57">
        <f>S213*исходники!$D$66</f>
        <v>1</v>
      </c>
      <c r="T130" s="57">
        <f>T213*исходники!$D$66</f>
        <v>1</v>
      </c>
      <c r="U130" s="57">
        <f>U213*исходники!$D$66</f>
        <v>1</v>
      </c>
      <c r="V130" s="57">
        <f>V213*исходники!$D$66</f>
        <v>1</v>
      </c>
      <c r="W130" s="57">
        <f>W213*исходники!$D$66</f>
        <v>1</v>
      </c>
      <c r="X130" s="57">
        <f>X213*исходники!$D$66</f>
        <v>1</v>
      </c>
      <c r="Y130" s="57">
        <f>Y213*исходники!$D$66</f>
        <v>1</v>
      </c>
      <c r="Z130" s="57">
        <f>Z213*исходники!$D$66</f>
        <v>1</v>
      </c>
      <c r="AA130" s="57">
        <f>AA213*исходники!$D$66</f>
        <v>1</v>
      </c>
      <c r="AB130" s="57">
        <f>AB213*исходники!$D$66</f>
        <v>1</v>
      </c>
      <c r="AC130" s="57">
        <f>AC213*исходники!$D$66</f>
        <v>1</v>
      </c>
      <c r="AD130" s="57">
        <f>AD213*исходники!$D$66</f>
        <v>1</v>
      </c>
      <c r="AE130" s="57">
        <f>AE213*исходники!$D$66</f>
        <v>1</v>
      </c>
      <c r="AF130" s="57">
        <f>AF213*исходники!$D$66</f>
        <v>1</v>
      </c>
      <c r="AG130" s="57">
        <f>AG213*исходники!$D$66</f>
        <v>1</v>
      </c>
      <c r="AH130" s="57">
        <f>AH213*исходники!$D$66</f>
        <v>1</v>
      </c>
      <c r="AI130" s="57">
        <f>AI213*исходники!$D$66</f>
        <v>2</v>
      </c>
      <c r="AJ130" s="57">
        <f>AJ213*исходники!$D$66</f>
        <v>2</v>
      </c>
      <c r="AK130" s="57">
        <f>AK213*исходники!$D$66</f>
        <v>2</v>
      </c>
      <c r="AL130" s="57">
        <f>AL213*исходники!$D$66</f>
        <v>2</v>
      </c>
      <c r="AM130" s="57">
        <f>AM213*исходники!$D$66</f>
        <v>3</v>
      </c>
      <c r="AN130" s="57">
        <f>AN213*исходники!$D$66</f>
        <v>3</v>
      </c>
      <c r="AO130" s="57">
        <f>AO213*исходники!$D$66</f>
        <v>3</v>
      </c>
      <c r="AP130" s="57">
        <f>AP213*исходники!$D$66</f>
        <v>3</v>
      </c>
      <c r="AQ130" s="57">
        <f>AQ213*исходники!$D$66</f>
        <v>4</v>
      </c>
      <c r="AR130" s="57">
        <f>AR213*исходники!$D$66</f>
        <v>4</v>
      </c>
      <c r="AS130" s="57">
        <f>AS213*исходники!$D$66</f>
        <v>4</v>
      </c>
      <c r="AT130" s="57">
        <f>AT213*исходники!$D$66</f>
        <v>4</v>
      </c>
      <c r="AU130" s="57">
        <f>AU213*исходники!$D$66</f>
        <v>5</v>
      </c>
      <c r="AV130" s="57">
        <f>AV213*исходники!$D$66</f>
        <v>5</v>
      </c>
      <c r="AW130" s="57">
        <f>AW213*исходники!$D$66</f>
        <v>5</v>
      </c>
      <c r="AX130" s="57">
        <f>AX213*исходники!$D$66</f>
        <v>5</v>
      </c>
      <c r="AY130" s="57">
        <f>AY213*исходники!$D$66</f>
        <v>6</v>
      </c>
      <c r="AZ130" s="57">
        <f>AZ213*исходники!$D$66</f>
        <v>6</v>
      </c>
      <c r="BA130" s="57">
        <f>BA213*исходники!$D$66</f>
        <v>6</v>
      </c>
      <c r="BB130" s="57">
        <f>BB213*исходники!$D$66</f>
        <v>6</v>
      </c>
      <c r="BC130" s="57">
        <f>BC213*исходники!$D$66</f>
        <v>7.0000000000000009</v>
      </c>
      <c r="BD130" s="57">
        <f>BD213*исходники!$D$66</f>
        <v>7.0000000000000009</v>
      </c>
      <c r="BE130" s="57">
        <f>BE213*исходники!$D$66</f>
        <v>7.0000000000000009</v>
      </c>
      <c r="BF130" s="57">
        <f>BF213*исходники!$D$66</f>
        <v>7.0000000000000009</v>
      </c>
      <c r="BG130" s="57">
        <f>BG213*исходники!$D$66</f>
        <v>8</v>
      </c>
      <c r="BH130" s="57">
        <f>BH213*исходники!$D$66</f>
        <v>8</v>
      </c>
      <c r="BI130" s="57">
        <f>BI213*исходники!$D$66</f>
        <v>8</v>
      </c>
      <c r="BJ130" s="57">
        <f>BJ213*исходники!$D$66</f>
        <v>8</v>
      </c>
      <c r="BK130" s="57">
        <f>BK213*исходники!$D$66</f>
        <v>9</v>
      </c>
      <c r="BL130" s="57">
        <f>BL213*исходники!$D$66</f>
        <v>9</v>
      </c>
      <c r="BM130" s="57">
        <f>BM213*исходники!$D$66</f>
        <v>9</v>
      </c>
      <c r="BN130" s="57">
        <f>BN213*исходники!$D$66</f>
        <v>9</v>
      </c>
      <c r="BO130" s="57">
        <f>BO213*исходники!$D$66</f>
        <v>10</v>
      </c>
      <c r="BP130" s="57">
        <f>BP213*исходники!$D$66</f>
        <v>10</v>
      </c>
      <c r="BQ130" s="57">
        <f>BQ213*исходники!$D$66</f>
        <v>10</v>
      </c>
      <c r="BR130" s="57">
        <f>BR213*исходники!$D$66</f>
        <v>10</v>
      </c>
      <c r="BS130" s="57">
        <f>BS213*исходники!$D$66</f>
        <v>11</v>
      </c>
      <c r="BT130" s="57">
        <f>BT213*исходники!$D$66</f>
        <v>11</v>
      </c>
      <c r="BU130" s="57">
        <f>BU213*исходники!$D$66</f>
        <v>11</v>
      </c>
      <c r="BV130" s="57">
        <f>BV213*исходники!$D$66</f>
        <v>11</v>
      </c>
      <c r="BW130" s="57">
        <f>BW213*исходники!$D$66</f>
        <v>12</v>
      </c>
      <c r="BX130" s="57">
        <f>BX213*исходники!$D$66</f>
        <v>12</v>
      </c>
      <c r="BY130" s="57">
        <f>BY213*исходники!$D$66</f>
        <v>12</v>
      </c>
      <c r="BZ130" s="57">
        <f>BZ213*исходники!$D$66</f>
        <v>12</v>
      </c>
      <c r="CA130" s="57">
        <f>CA213*исходники!$D$66</f>
        <v>13</v>
      </c>
      <c r="CB130" s="57">
        <f>CB213*исходники!$D$66</f>
        <v>13</v>
      </c>
      <c r="CC130" s="57">
        <f>CC213*исходники!$D$66</f>
        <v>13</v>
      </c>
      <c r="CD130" s="57">
        <f>CD213*исходники!$D$66</f>
        <v>13</v>
      </c>
      <c r="CE130" s="57">
        <f>CE213*исходники!$D$66</f>
        <v>14.000000000000002</v>
      </c>
      <c r="CF130" s="57">
        <f>CF213*исходники!$D$66</f>
        <v>14.000000000000002</v>
      </c>
      <c r="CG130" s="57">
        <f>CG213*исходники!$D$66</f>
        <v>14.000000000000002</v>
      </c>
      <c r="CH130" s="57">
        <f>CH213*исходники!$D$66</f>
        <v>14.000000000000002</v>
      </c>
      <c r="CI130" s="57">
        <f>CI213*исходники!$D$66</f>
        <v>15</v>
      </c>
      <c r="CJ130" s="57">
        <f>CJ213*исходники!$D$66</f>
        <v>15</v>
      </c>
      <c r="CK130" s="57">
        <f>CK213*исходники!$D$66</f>
        <v>15</v>
      </c>
      <c r="CL130" s="57">
        <f>CL213*исходники!$D$66</f>
        <v>15</v>
      </c>
      <c r="CM130" s="57">
        <f>CM213*исходники!$D$66</f>
        <v>16</v>
      </c>
      <c r="CN130" s="57">
        <f>CN213*исходники!$D$66</f>
        <v>16</v>
      </c>
      <c r="CO130" s="57">
        <f>CO213*исходники!$D$66</f>
        <v>16</v>
      </c>
      <c r="CP130" s="57">
        <f>CP213*исходники!$D$66</f>
        <v>16</v>
      </c>
      <c r="CQ130" s="57">
        <f>CQ213*исходники!$D$66</f>
        <v>17</v>
      </c>
      <c r="CR130" s="57">
        <f>CR213*исходники!$D$66</f>
        <v>17</v>
      </c>
      <c r="CS130" s="57">
        <f>CS213*исходники!$D$66</f>
        <v>17</v>
      </c>
      <c r="CT130" s="57">
        <f>CT213*исходники!$D$66</f>
        <v>17</v>
      </c>
      <c r="CU130" s="57">
        <f>CU213*исходники!$D$66</f>
        <v>18</v>
      </c>
      <c r="CV130" s="57">
        <f>CV213*исходники!$D$66</f>
        <v>18</v>
      </c>
      <c r="CW130" s="57">
        <f>CW213*исходники!$D$66</f>
        <v>18</v>
      </c>
      <c r="CX130" s="57">
        <f>CX213*исходники!$D$66</f>
        <v>18</v>
      </c>
      <c r="CY130" s="57">
        <f>CY213*исходники!$D$66</f>
        <v>19</v>
      </c>
      <c r="CZ130" s="57">
        <f>CZ213*исходники!$D$66</f>
        <v>19</v>
      </c>
      <c r="DA130" s="57">
        <f>DA213*исходники!$D$66</f>
        <v>19</v>
      </c>
      <c r="DB130" s="57">
        <f>DB213*исходники!$D$66</f>
        <v>19</v>
      </c>
      <c r="DC130" s="57">
        <f>DC213*исходники!$D$66</f>
        <v>20</v>
      </c>
      <c r="DD130" s="57">
        <f>DD213*исходники!$D$66</f>
        <v>20</v>
      </c>
      <c r="DE130" s="57">
        <f>DE213*исходники!$D$66</f>
        <v>20</v>
      </c>
      <c r="DF130" s="57">
        <f>DF213*исходники!$D$66</f>
        <v>20</v>
      </c>
      <c r="DG130" s="57">
        <f>DG213*исходники!$D$66</f>
        <v>21</v>
      </c>
      <c r="DH130" s="57">
        <f>DH213*исходники!$D$66</f>
        <v>21</v>
      </c>
      <c r="DI130" s="57">
        <f>DI213*исходники!$D$66</f>
        <v>21</v>
      </c>
      <c r="DJ130" s="57">
        <f>DJ213*исходники!$D$66</f>
        <v>21</v>
      </c>
      <c r="DK130" s="57">
        <f>DK213*исходники!$D$66</f>
        <v>22</v>
      </c>
      <c r="DL130" s="57">
        <f>DL213*исходники!$D$66</f>
        <v>22</v>
      </c>
      <c r="DM130" s="57">
        <f>DM213*исходники!$D$66</f>
        <v>22</v>
      </c>
      <c r="DN130" s="57">
        <f>DN213*исходники!$D$66</f>
        <v>22</v>
      </c>
      <c r="DO130" s="57">
        <f>DO213*исходники!$D$66</f>
        <v>23</v>
      </c>
      <c r="DP130" s="57">
        <f>DP213*исходники!$D$66</f>
        <v>23</v>
      </c>
      <c r="DQ130" s="57">
        <f>DQ213*исходники!$D$66</f>
        <v>23</v>
      </c>
      <c r="DR130" s="57">
        <f>DR213*исходники!$D$66</f>
        <v>23</v>
      </c>
      <c r="DS130" s="57">
        <f>DS213*исходники!$D$66</f>
        <v>24</v>
      </c>
      <c r="DT130" s="57">
        <f>DT213*исходники!$D$66</f>
        <v>24</v>
      </c>
      <c r="DU130" s="57">
        <f>DU213*исходники!$D$66</f>
        <v>24</v>
      </c>
      <c r="DV130" s="57">
        <f>DV213*исходники!$D$66</f>
        <v>24</v>
      </c>
      <c r="DW130" s="57">
        <f>DW213*исходники!$D$66</f>
        <v>25</v>
      </c>
      <c r="DX130" s="57">
        <f>DX213*исходники!$D$66</f>
        <v>25</v>
      </c>
      <c r="DY130" s="57">
        <f>DY213*исходники!$D$66</f>
        <v>25</v>
      </c>
      <c r="DZ130" s="57">
        <f>DZ213*исходники!$D$66</f>
        <v>25</v>
      </c>
      <c r="EA130" s="57">
        <f>EA213*исходники!$D$66</f>
        <v>26</v>
      </c>
      <c r="EB130" s="57">
        <f>EB213*исходники!$D$66</f>
        <v>26</v>
      </c>
      <c r="EC130" s="57">
        <f>EC213*исходники!$D$66</f>
        <v>26</v>
      </c>
      <c r="ED130" s="57">
        <f>ED213*исходники!$D$66</f>
        <v>26</v>
      </c>
      <c r="EE130" s="57">
        <f>EE213*исходники!$D$66</f>
        <v>27</v>
      </c>
      <c r="EF130" s="57">
        <f>EF213*исходники!$D$66</f>
        <v>27</v>
      </c>
      <c r="EG130" s="57">
        <f>EG213*исходники!$D$66</f>
        <v>27</v>
      </c>
      <c r="EH130" s="57">
        <f>EH213*исходники!$D$66</f>
        <v>27</v>
      </c>
      <c r="EI130" s="57">
        <f>EI213*исходники!$D$66</f>
        <v>28.000000000000004</v>
      </c>
      <c r="EJ130" s="57">
        <f>EJ213*исходники!$D$66</f>
        <v>28.000000000000004</v>
      </c>
      <c r="EK130" s="57">
        <f>EK213*исходники!$D$66</f>
        <v>28.000000000000004</v>
      </c>
      <c r="EL130" s="57">
        <f>EL213*исходники!$D$66</f>
        <v>28.000000000000004</v>
      </c>
      <c r="EM130" s="57">
        <f>EM213*исходники!$D$66</f>
        <v>28.999999999999996</v>
      </c>
      <c r="EN130" s="57">
        <f>EN213*исходники!$D$66</f>
        <v>28.999999999999996</v>
      </c>
      <c r="EO130" s="57">
        <f>EO213*исходники!$D$66</f>
        <v>28.999999999999996</v>
      </c>
      <c r="EP130" s="57">
        <f>EP213*исходники!$D$66</f>
        <v>28.999999999999996</v>
      </c>
      <c r="EQ130" s="57">
        <f>EQ213*исходники!$D$66</f>
        <v>30</v>
      </c>
      <c r="ER130" s="57">
        <f>ER213*исходники!$D$66</f>
        <v>30</v>
      </c>
      <c r="ES130" s="57">
        <f>ES213*исходники!$D$66</f>
        <v>30</v>
      </c>
      <c r="ET130" s="57">
        <f>ET213*исходники!$D$66</f>
        <v>30</v>
      </c>
      <c r="EU130" s="57">
        <f>EU213*исходники!$D$66</f>
        <v>31</v>
      </c>
      <c r="EV130" s="57">
        <f>EV213*исходники!$D$66</f>
        <v>31</v>
      </c>
      <c r="EW130" s="57">
        <f>EW213*исходники!$D$66</f>
        <v>31</v>
      </c>
      <c r="EX130" s="57">
        <f>EX213*исходники!$D$66</f>
        <v>31</v>
      </c>
      <c r="EY130" s="57">
        <f>EY213*исходники!$D$66</f>
        <v>32</v>
      </c>
      <c r="EZ130" s="57">
        <f>EZ213*исходники!$D$66</f>
        <v>32</v>
      </c>
      <c r="FA130" s="57">
        <f>FA213*исходники!$D$66</f>
        <v>32</v>
      </c>
      <c r="FB130" s="57">
        <f>FB213*исходники!$D$66</f>
        <v>32</v>
      </c>
    </row>
    <row r="131" spans="1:158" x14ac:dyDescent="0.2">
      <c r="A131" s="103" t="s">
        <v>124</v>
      </c>
      <c r="B131" s="95"/>
      <c r="C131" s="55">
        <f>C214*исходники!$E$66</f>
        <v>0</v>
      </c>
      <c r="D131" s="55">
        <f>D214*исходники!$E$66</f>
        <v>0</v>
      </c>
      <c r="E131" s="55">
        <f>E214*исходники!$E$66</f>
        <v>0</v>
      </c>
      <c r="F131" s="55">
        <f>F214*исходники!$E$66</f>
        <v>0</v>
      </c>
      <c r="G131" s="55">
        <f>G214*исходники!$E$66</f>
        <v>0</v>
      </c>
      <c r="H131" s="55">
        <f>H214*исходники!$E$66</f>
        <v>0</v>
      </c>
      <c r="I131" s="55">
        <f>I214*исходники!$E$66</f>
        <v>0</v>
      </c>
      <c r="J131" s="55">
        <f>J214*исходники!$E$66</f>
        <v>0</v>
      </c>
      <c r="K131" s="56">
        <f>K214*исходники!$E$66</f>
        <v>0</v>
      </c>
      <c r="L131" s="56">
        <f>L214*исходники!$E$66</f>
        <v>0</v>
      </c>
      <c r="M131" s="56">
        <f>M214*исходники!$E$66</f>
        <v>0</v>
      </c>
      <c r="N131" s="56">
        <f>N214*исходники!$E$66</f>
        <v>0</v>
      </c>
      <c r="O131" s="56">
        <f>O214*исходники!$E$66</f>
        <v>0</v>
      </c>
      <c r="P131" s="56">
        <f>P214*исходники!$E$66</f>
        <v>0</v>
      </c>
      <c r="Q131" s="56">
        <f>Q214*исходники!$E$66</f>
        <v>0</v>
      </c>
      <c r="R131" s="56">
        <f>R214*исходники!$E$66</f>
        <v>0</v>
      </c>
      <c r="S131" s="57">
        <f>S214*исходники!$E$66</f>
        <v>6</v>
      </c>
      <c r="T131" s="57">
        <f>T214*исходники!$E$66</f>
        <v>6</v>
      </c>
      <c r="U131" s="57">
        <f>U214*исходники!$E$66</f>
        <v>6</v>
      </c>
      <c r="V131" s="57">
        <f>V214*исходники!$E$66</f>
        <v>6</v>
      </c>
      <c r="W131" s="57">
        <f>W214*исходники!$E$66</f>
        <v>6</v>
      </c>
      <c r="X131" s="57">
        <f>X214*исходники!$E$66</f>
        <v>6</v>
      </c>
      <c r="Y131" s="57">
        <f>Y214*исходники!$E$66</f>
        <v>6</v>
      </c>
      <c r="Z131" s="57">
        <f>Z214*исходники!$E$66</f>
        <v>6</v>
      </c>
      <c r="AA131" s="57">
        <f>AA214*исходники!$E$66</f>
        <v>6</v>
      </c>
      <c r="AB131" s="57">
        <f>AB214*исходники!$E$66</f>
        <v>6</v>
      </c>
      <c r="AC131" s="57">
        <f>AC214*исходники!$E$66</f>
        <v>6</v>
      </c>
      <c r="AD131" s="57">
        <f>AD214*исходники!$E$66</f>
        <v>6</v>
      </c>
      <c r="AE131" s="57">
        <f>AE214*исходники!$E$66</f>
        <v>6</v>
      </c>
      <c r="AF131" s="57">
        <f>AF214*исходники!$E$66</f>
        <v>6</v>
      </c>
      <c r="AG131" s="57">
        <f>AG214*исходники!$E$66</f>
        <v>6</v>
      </c>
      <c r="AH131" s="57">
        <f>AH214*исходники!$E$66</f>
        <v>6</v>
      </c>
      <c r="AI131" s="57">
        <f>AI214*исходники!$E$66</f>
        <v>12</v>
      </c>
      <c r="AJ131" s="57">
        <f>AJ214*исходники!$E$66</f>
        <v>12</v>
      </c>
      <c r="AK131" s="57">
        <f>AK214*исходники!$E$66</f>
        <v>12</v>
      </c>
      <c r="AL131" s="57">
        <f>AL214*исходники!$E$66</f>
        <v>12</v>
      </c>
      <c r="AM131" s="57">
        <f>AM214*исходники!$E$66</f>
        <v>18</v>
      </c>
      <c r="AN131" s="57">
        <f>AN214*исходники!$E$66</f>
        <v>18</v>
      </c>
      <c r="AO131" s="57">
        <f>AO214*исходники!$E$66</f>
        <v>18</v>
      </c>
      <c r="AP131" s="57">
        <f>AP214*исходники!$E$66</f>
        <v>18</v>
      </c>
      <c r="AQ131" s="57">
        <f>AQ214*исходники!$E$66</f>
        <v>24</v>
      </c>
      <c r="AR131" s="57">
        <f>AR214*исходники!$E$66</f>
        <v>24</v>
      </c>
      <c r="AS131" s="57">
        <f>AS214*исходники!$E$66</f>
        <v>24</v>
      </c>
      <c r="AT131" s="57">
        <f>AT214*исходники!$E$66</f>
        <v>24</v>
      </c>
      <c r="AU131" s="57">
        <f>AU214*исходники!$E$66</f>
        <v>30</v>
      </c>
      <c r="AV131" s="57">
        <f>AV214*исходники!$E$66</f>
        <v>30</v>
      </c>
      <c r="AW131" s="57">
        <f>AW214*исходники!$E$66</f>
        <v>30</v>
      </c>
      <c r="AX131" s="57">
        <f>AX214*исходники!$E$66</f>
        <v>30</v>
      </c>
      <c r="AY131" s="57">
        <f>AY214*исходники!$E$66</f>
        <v>36</v>
      </c>
      <c r="AZ131" s="57">
        <f>AZ214*исходники!$E$66</f>
        <v>36</v>
      </c>
      <c r="BA131" s="57">
        <f>BA214*исходники!$E$66</f>
        <v>36</v>
      </c>
      <c r="BB131" s="57">
        <f>BB214*исходники!$E$66</f>
        <v>36</v>
      </c>
      <c r="BC131" s="57">
        <f>BC214*исходники!$E$66</f>
        <v>42</v>
      </c>
      <c r="BD131" s="57">
        <f>BD214*исходники!$E$66</f>
        <v>42</v>
      </c>
      <c r="BE131" s="57">
        <f>BE214*исходники!$E$66</f>
        <v>42</v>
      </c>
      <c r="BF131" s="57">
        <f>BF214*исходники!$E$66</f>
        <v>42</v>
      </c>
      <c r="BG131" s="57">
        <f>BG214*исходники!$E$66</f>
        <v>48</v>
      </c>
      <c r="BH131" s="57">
        <f>BH214*исходники!$E$66</f>
        <v>48</v>
      </c>
      <c r="BI131" s="57">
        <f>BI214*исходники!$E$66</f>
        <v>48</v>
      </c>
      <c r="BJ131" s="57">
        <f>BJ214*исходники!$E$66</f>
        <v>48</v>
      </c>
      <c r="BK131" s="57">
        <f>BK214*исходники!$E$66</f>
        <v>54</v>
      </c>
      <c r="BL131" s="57">
        <f>BL214*исходники!$E$66</f>
        <v>54</v>
      </c>
      <c r="BM131" s="57">
        <f>BM214*исходники!$E$66</f>
        <v>54</v>
      </c>
      <c r="BN131" s="57">
        <f>BN214*исходники!$E$66</f>
        <v>54</v>
      </c>
      <c r="BO131" s="57">
        <f>BO214*исходники!$E$66</f>
        <v>60</v>
      </c>
      <c r="BP131" s="57">
        <f>BP214*исходники!$E$66</f>
        <v>60</v>
      </c>
      <c r="BQ131" s="57">
        <f>BQ214*исходники!$E$66</f>
        <v>60</v>
      </c>
      <c r="BR131" s="57">
        <f>BR214*исходники!$E$66</f>
        <v>60</v>
      </c>
      <c r="BS131" s="57">
        <f>BS214*исходники!$E$66</f>
        <v>65.999999999999986</v>
      </c>
      <c r="BT131" s="57">
        <f>BT214*исходники!$E$66</f>
        <v>65.999999999999986</v>
      </c>
      <c r="BU131" s="57">
        <f>BU214*исходники!$E$66</f>
        <v>65.999999999999986</v>
      </c>
      <c r="BV131" s="57">
        <f>BV214*исходники!$E$66</f>
        <v>65.999999999999986</v>
      </c>
      <c r="BW131" s="57">
        <f>BW214*исходники!$E$66</f>
        <v>72</v>
      </c>
      <c r="BX131" s="57">
        <f>BX214*исходники!$E$66</f>
        <v>72</v>
      </c>
      <c r="BY131" s="57">
        <f>BY214*исходники!$E$66</f>
        <v>72</v>
      </c>
      <c r="BZ131" s="57">
        <f>BZ214*исходники!$E$66</f>
        <v>72</v>
      </c>
      <c r="CA131" s="57">
        <f>CA214*исходники!$E$66</f>
        <v>78</v>
      </c>
      <c r="CB131" s="57">
        <f>CB214*исходники!$E$66</f>
        <v>78</v>
      </c>
      <c r="CC131" s="57">
        <f>CC214*исходники!$E$66</f>
        <v>78</v>
      </c>
      <c r="CD131" s="57">
        <f>CD214*исходники!$E$66</f>
        <v>78</v>
      </c>
      <c r="CE131" s="57">
        <f>CE214*исходники!$E$66</f>
        <v>84</v>
      </c>
      <c r="CF131" s="57">
        <f>CF214*исходники!$E$66</f>
        <v>84</v>
      </c>
      <c r="CG131" s="57">
        <f>CG214*исходники!$E$66</f>
        <v>84</v>
      </c>
      <c r="CH131" s="57">
        <f>CH214*исходники!$E$66</f>
        <v>84</v>
      </c>
      <c r="CI131" s="57">
        <f>CI214*исходники!$E$66</f>
        <v>89.999999999999986</v>
      </c>
      <c r="CJ131" s="57">
        <f>CJ214*исходники!$E$66</f>
        <v>89.999999999999986</v>
      </c>
      <c r="CK131" s="57">
        <f>CK214*исходники!$E$66</f>
        <v>89.999999999999986</v>
      </c>
      <c r="CL131" s="57">
        <f>CL214*исходники!$E$66</f>
        <v>89.999999999999986</v>
      </c>
      <c r="CM131" s="57">
        <f>CM214*исходники!$E$66</f>
        <v>96</v>
      </c>
      <c r="CN131" s="57">
        <f>CN214*исходники!$E$66</f>
        <v>96</v>
      </c>
      <c r="CO131" s="57">
        <f>CO214*исходники!$E$66</f>
        <v>96</v>
      </c>
      <c r="CP131" s="57">
        <f>CP214*исходники!$E$66</f>
        <v>96</v>
      </c>
      <c r="CQ131" s="57">
        <f>CQ214*исходники!$E$66</f>
        <v>102</v>
      </c>
      <c r="CR131" s="57">
        <f>CR214*исходники!$E$66</f>
        <v>102</v>
      </c>
      <c r="CS131" s="57">
        <f>CS214*исходники!$E$66</f>
        <v>102</v>
      </c>
      <c r="CT131" s="57">
        <f>CT214*исходники!$E$66</f>
        <v>102</v>
      </c>
      <c r="CU131" s="57">
        <f>CU214*исходники!$E$66</f>
        <v>108</v>
      </c>
      <c r="CV131" s="57">
        <f>CV214*исходники!$E$66</f>
        <v>108</v>
      </c>
      <c r="CW131" s="57">
        <f>CW214*исходники!$E$66</f>
        <v>108</v>
      </c>
      <c r="CX131" s="57">
        <f>CX214*исходники!$E$66</f>
        <v>108</v>
      </c>
      <c r="CY131" s="57">
        <f>CY214*исходники!$E$66</f>
        <v>113.99999999999999</v>
      </c>
      <c r="CZ131" s="57">
        <f>CZ214*исходники!$E$66</f>
        <v>113.99999999999999</v>
      </c>
      <c r="DA131" s="57">
        <f>DA214*исходники!$E$66</f>
        <v>113.99999999999999</v>
      </c>
      <c r="DB131" s="57">
        <f>DB214*исходники!$E$66</f>
        <v>113.99999999999999</v>
      </c>
      <c r="DC131" s="57">
        <f>DC214*исходники!$E$66</f>
        <v>120</v>
      </c>
      <c r="DD131" s="57">
        <f>DD214*исходники!$E$66</f>
        <v>120</v>
      </c>
      <c r="DE131" s="57">
        <f>DE214*исходники!$E$66</f>
        <v>120</v>
      </c>
      <c r="DF131" s="57">
        <f>DF214*исходники!$E$66</f>
        <v>120</v>
      </c>
      <c r="DG131" s="57">
        <f>DG214*исходники!$E$66</f>
        <v>126</v>
      </c>
      <c r="DH131" s="57">
        <f>DH214*исходники!$E$66</f>
        <v>126</v>
      </c>
      <c r="DI131" s="57">
        <f>DI214*исходники!$E$66</f>
        <v>126</v>
      </c>
      <c r="DJ131" s="57">
        <f>DJ214*исходники!$E$66</f>
        <v>126</v>
      </c>
      <c r="DK131" s="57">
        <f>DK214*исходники!$E$66</f>
        <v>131.99999999999997</v>
      </c>
      <c r="DL131" s="57">
        <f>DL214*исходники!$E$66</f>
        <v>131.99999999999997</v>
      </c>
      <c r="DM131" s="57">
        <f>DM214*исходники!$E$66</f>
        <v>131.99999999999997</v>
      </c>
      <c r="DN131" s="57">
        <f>DN214*исходники!$E$66</f>
        <v>131.99999999999997</v>
      </c>
      <c r="DO131" s="57">
        <f>DO214*исходники!$E$66</f>
        <v>138</v>
      </c>
      <c r="DP131" s="57">
        <f>DP214*исходники!$E$66</f>
        <v>138</v>
      </c>
      <c r="DQ131" s="57">
        <f>DQ214*исходники!$E$66</f>
        <v>138</v>
      </c>
      <c r="DR131" s="57">
        <f>DR214*исходники!$E$66</f>
        <v>138</v>
      </c>
      <c r="DS131" s="57">
        <f>DS214*исходники!$E$66</f>
        <v>144</v>
      </c>
      <c r="DT131" s="57">
        <f>DT214*исходники!$E$66</f>
        <v>144</v>
      </c>
      <c r="DU131" s="57">
        <f>DU214*исходники!$E$66</f>
        <v>144</v>
      </c>
      <c r="DV131" s="57">
        <f>DV214*исходники!$E$66</f>
        <v>144</v>
      </c>
      <c r="DW131" s="57">
        <f>DW214*исходники!$E$66</f>
        <v>150</v>
      </c>
      <c r="DX131" s="57">
        <f>DX214*исходники!$E$66</f>
        <v>150</v>
      </c>
      <c r="DY131" s="57">
        <f>DY214*исходники!$E$66</f>
        <v>150</v>
      </c>
      <c r="DZ131" s="57">
        <f>DZ214*исходники!$E$66</f>
        <v>150</v>
      </c>
      <c r="EA131" s="57">
        <f>EA214*исходники!$E$66</f>
        <v>156</v>
      </c>
      <c r="EB131" s="57">
        <f>EB214*исходники!$E$66</f>
        <v>156</v>
      </c>
      <c r="EC131" s="57">
        <f>EC214*исходники!$E$66</f>
        <v>156</v>
      </c>
      <c r="ED131" s="57">
        <f>ED214*исходники!$E$66</f>
        <v>156</v>
      </c>
      <c r="EE131" s="57">
        <f>EE214*исходники!$E$66</f>
        <v>162</v>
      </c>
      <c r="EF131" s="57">
        <f>EF214*исходники!$E$66</f>
        <v>162</v>
      </c>
      <c r="EG131" s="57">
        <f>EG214*исходники!$E$66</f>
        <v>162</v>
      </c>
      <c r="EH131" s="57">
        <f>EH214*исходники!$E$66</f>
        <v>162</v>
      </c>
      <c r="EI131" s="57">
        <f>EI214*исходники!$E$66</f>
        <v>168</v>
      </c>
      <c r="EJ131" s="57">
        <f>EJ214*исходники!$E$66</f>
        <v>168</v>
      </c>
      <c r="EK131" s="57">
        <f>EK214*исходники!$E$66</f>
        <v>168</v>
      </c>
      <c r="EL131" s="57">
        <f>EL214*исходники!$E$66</f>
        <v>168</v>
      </c>
      <c r="EM131" s="57">
        <f>EM214*исходники!$E$66</f>
        <v>174</v>
      </c>
      <c r="EN131" s="57">
        <f>EN214*исходники!$E$66</f>
        <v>174</v>
      </c>
      <c r="EO131" s="57">
        <f>EO214*исходники!$E$66</f>
        <v>174</v>
      </c>
      <c r="EP131" s="57">
        <f>EP214*исходники!$E$66</f>
        <v>174</v>
      </c>
      <c r="EQ131" s="57">
        <f>EQ214*исходники!$E$66</f>
        <v>179.99999999999997</v>
      </c>
      <c r="ER131" s="57">
        <f>ER214*исходники!$E$66</f>
        <v>179.99999999999997</v>
      </c>
      <c r="ES131" s="57">
        <f>ES214*исходники!$E$66</f>
        <v>179.99999999999997</v>
      </c>
      <c r="ET131" s="57">
        <f>ET214*исходники!$E$66</f>
        <v>179.99999999999997</v>
      </c>
      <c r="EU131" s="57">
        <f>EU214*исходники!$E$66</f>
        <v>186</v>
      </c>
      <c r="EV131" s="57">
        <f>EV214*исходники!$E$66</f>
        <v>186</v>
      </c>
      <c r="EW131" s="57">
        <f>EW214*исходники!$E$66</f>
        <v>186</v>
      </c>
      <c r="EX131" s="57">
        <f>EX214*исходники!$E$66</f>
        <v>186</v>
      </c>
      <c r="EY131" s="57">
        <f>EY214*исходники!$E$66</f>
        <v>192</v>
      </c>
      <c r="EZ131" s="57">
        <f>EZ214*исходники!$E$66</f>
        <v>192</v>
      </c>
      <c r="FA131" s="57">
        <f>FA214*исходники!$E$66</f>
        <v>192</v>
      </c>
      <c r="FB131" s="57">
        <f>FB214*исходники!$E$66</f>
        <v>192</v>
      </c>
    </row>
    <row r="132" spans="1:158" x14ac:dyDescent="0.2">
      <c r="A132" s="113" t="s">
        <v>158</v>
      </c>
      <c r="B132" s="54"/>
      <c r="C132" s="54">
        <f>SUM(C133:C135)</f>
        <v>0</v>
      </c>
      <c r="D132" s="54">
        <f t="shared" ref="D132:AA132" si="2026">SUM(D133:D135)</f>
        <v>0</v>
      </c>
      <c r="E132" s="54">
        <f t="shared" si="2026"/>
        <v>0</v>
      </c>
      <c r="F132" s="54">
        <f t="shared" si="2026"/>
        <v>0</v>
      </c>
      <c r="G132" s="54">
        <f t="shared" si="2026"/>
        <v>0</v>
      </c>
      <c r="H132" s="54">
        <f t="shared" si="2026"/>
        <v>0</v>
      </c>
      <c r="I132" s="54">
        <f t="shared" si="2026"/>
        <v>0</v>
      </c>
      <c r="J132" s="54">
        <f t="shared" si="2026"/>
        <v>0</v>
      </c>
      <c r="K132" s="54">
        <f t="shared" si="2026"/>
        <v>0</v>
      </c>
      <c r="L132" s="54">
        <f t="shared" si="2026"/>
        <v>0</v>
      </c>
      <c r="M132" s="54">
        <f t="shared" si="2026"/>
        <v>0</v>
      </c>
      <c r="N132" s="54">
        <f t="shared" si="2026"/>
        <v>0</v>
      </c>
      <c r="O132" s="54">
        <f t="shared" si="2026"/>
        <v>0</v>
      </c>
      <c r="P132" s="54">
        <f t="shared" si="2026"/>
        <v>0</v>
      </c>
      <c r="Q132" s="54">
        <f t="shared" si="2026"/>
        <v>0</v>
      </c>
      <c r="R132" s="54">
        <f t="shared" si="2026"/>
        <v>0</v>
      </c>
      <c r="S132" s="54">
        <f t="shared" si="2026"/>
        <v>113.00000000000001</v>
      </c>
      <c r="T132" s="54">
        <f t="shared" si="2026"/>
        <v>113.00000000000001</v>
      </c>
      <c r="U132" s="54">
        <f t="shared" si="2026"/>
        <v>113.00000000000001</v>
      </c>
      <c r="V132" s="54">
        <f t="shared" si="2026"/>
        <v>113.00000000000001</v>
      </c>
      <c r="W132" s="54">
        <f t="shared" si="2026"/>
        <v>113.00000000000001</v>
      </c>
      <c r="X132" s="54">
        <f t="shared" si="2026"/>
        <v>113.00000000000001</v>
      </c>
      <c r="Y132" s="54">
        <f t="shared" si="2026"/>
        <v>113.00000000000001</v>
      </c>
      <c r="Z132" s="54">
        <f t="shared" si="2026"/>
        <v>113.00000000000001</v>
      </c>
      <c r="AA132" s="54">
        <f t="shared" si="2026"/>
        <v>113.00000000000001</v>
      </c>
      <c r="AB132" s="54">
        <f t="shared" ref="AB132:CM132" si="2027">SUM(AB133:AB135)</f>
        <v>113.00000000000001</v>
      </c>
      <c r="AC132" s="54">
        <f t="shared" si="2027"/>
        <v>113.00000000000001</v>
      </c>
      <c r="AD132" s="54">
        <f t="shared" si="2027"/>
        <v>113.00000000000001</v>
      </c>
      <c r="AE132" s="54">
        <f t="shared" si="2027"/>
        <v>113.00000000000001</v>
      </c>
      <c r="AF132" s="54">
        <f t="shared" si="2027"/>
        <v>113.00000000000001</v>
      </c>
      <c r="AG132" s="54">
        <f t="shared" si="2027"/>
        <v>113.00000000000001</v>
      </c>
      <c r="AH132" s="54">
        <f t="shared" si="2027"/>
        <v>113.00000000000001</v>
      </c>
      <c r="AI132" s="54">
        <f t="shared" si="2027"/>
        <v>226.00000000000003</v>
      </c>
      <c r="AJ132" s="54">
        <f t="shared" si="2027"/>
        <v>226.00000000000003</v>
      </c>
      <c r="AK132" s="54">
        <f t="shared" si="2027"/>
        <v>226.00000000000003</v>
      </c>
      <c r="AL132" s="54">
        <f t="shared" si="2027"/>
        <v>226.00000000000003</v>
      </c>
      <c r="AM132" s="54">
        <f t="shared" si="2027"/>
        <v>339</v>
      </c>
      <c r="AN132" s="54">
        <f t="shared" si="2027"/>
        <v>339</v>
      </c>
      <c r="AO132" s="54">
        <f t="shared" si="2027"/>
        <v>339</v>
      </c>
      <c r="AP132" s="54">
        <f t="shared" si="2027"/>
        <v>339</v>
      </c>
      <c r="AQ132" s="54">
        <f t="shared" si="2027"/>
        <v>452.00000000000006</v>
      </c>
      <c r="AR132" s="54">
        <f t="shared" si="2027"/>
        <v>452.00000000000006</v>
      </c>
      <c r="AS132" s="54">
        <f t="shared" si="2027"/>
        <v>452.00000000000006</v>
      </c>
      <c r="AT132" s="54">
        <f t="shared" si="2027"/>
        <v>452.00000000000006</v>
      </c>
      <c r="AU132" s="54">
        <f t="shared" si="2027"/>
        <v>565</v>
      </c>
      <c r="AV132" s="54">
        <f t="shared" si="2027"/>
        <v>565</v>
      </c>
      <c r="AW132" s="54">
        <f t="shared" si="2027"/>
        <v>565</v>
      </c>
      <c r="AX132" s="54">
        <f t="shared" si="2027"/>
        <v>565</v>
      </c>
      <c r="AY132" s="54">
        <f t="shared" si="2027"/>
        <v>678</v>
      </c>
      <c r="AZ132" s="54">
        <f t="shared" si="2027"/>
        <v>678</v>
      </c>
      <c r="BA132" s="54">
        <f t="shared" si="2027"/>
        <v>678</v>
      </c>
      <c r="BB132" s="54">
        <f t="shared" si="2027"/>
        <v>678</v>
      </c>
      <c r="BC132" s="54">
        <f t="shared" si="2027"/>
        <v>791</v>
      </c>
      <c r="BD132" s="54">
        <f t="shared" si="2027"/>
        <v>791</v>
      </c>
      <c r="BE132" s="54">
        <f t="shared" si="2027"/>
        <v>791</v>
      </c>
      <c r="BF132" s="54">
        <f t="shared" si="2027"/>
        <v>791</v>
      </c>
      <c r="BG132" s="54">
        <f t="shared" si="2027"/>
        <v>904.00000000000011</v>
      </c>
      <c r="BH132" s="54">
        <f t="shared" si="2027"/>
        <v>904.00000000000011</v>
      </c>
      <c r="BI132" s="54">
        <f t="shared" si="2027"/>
        <v>904.00000000000011</v>
      </c>
      <c r="BJ132" s="54">
        <f t="shared" si="2027"/>
        <v>904.00000000000011</v>
      </c>
      <c r="BK132" s="54">
        <f t="shared" si="2027"/>
        <v>1017</v>
      </c>
      <c r="BL132" s="54">
        <f t="shared" si="2027"/>
        <v>1017</v>
      </c>
      <c r="BM132" s="54">
        <f t="shared" si="2027"/>
        <v>1017</v>
      </c>
      <c r="BN132" s="54">
        <f t="shared" si="2027"/>
        <v>1017</v>
      </c>
      <c r="BO132" s="54">
        <f t="shared" si="2027"/>
        <v>1130</v>
      </c>
      <c r="BP132" s="54">
        <f t="shared" si="2027"/>
        <v>1130</v>
      </c>
      <c r="BQ132" s="54">
        <f t="shared" si="2027"/>
        <v>1130</v>
      </c>
      <c r="BR132" s="54">
        <f t="shared" si="2027"/>
        <v>1130</v>
      </c>
      <c r="BS132" s="54">
        <f t="shared" si="2027"/>
        <v>1243</v>
      </c>
      <c r="BT132" s="54">
        <f t="shared" si="2027"/>
        <v>1243</v>
      </c>
      <c r="BU132" s="54">
        <f t="shared" si="2027"/>
        <v>1243</v>
      </c>
      <c r="BV132" s="54">
        <f t="shared" si="2027"/>
        <v>1243</v>
      </c>
      <c r="BW132" s="54">
        <f t="shared" si="2027"/>
        <v>1356</v>
      </c>
      <c r="BX132" s="54">
        <f t="shared" si="2027"/>
        <v>1356</v>
      </c>
      <c r="BY132" s="54">
        <f t="shared" si="2027"/>
        <v>1356</v>
      </c>
      <c r="BZ132" s="54">
        <f t="shared" si="2027"/>
        <v>1356</v>
      </c>
      <c r="CA132" s="54">
        <f t="shared" si="2027"/>
        <v>1469</v>
      </c>
      <c r="CB132" s="54">
        <f t="shared" si="2027"/>
        <v>1469</v>
      </c>
      <c r="CC132" s="54">
        <f t="shared" si="2027"/>
        <v>1469</v>
      </c>
      <c r="CD132" s="54">
        <f t="shared" si="2027"/>
        <v>1469</v>
      </c>
      <c r="CE132" s="54">
        <f t="shared" si="2027"/>
        <v>1582</v>
      </c>
      <c r="CF132" s="54">
        <f t="shared" si="2027"/>
        <v>1582</v>
      </c>
      <c r="CG132" s="54">
        <f t="shared" si="2027"/>
        <v>1582</v>
      </c>
      <c r="CH132" s="54">
        <f t="shared" si="2027"/>
        <v>1582</v>
      </c>
      <c r="CI132" s="54">
        <f t="shared" si="2027"/>
        <v>1695</v>
      </c>
      <c r="CJ132" s="54">
        <f t="shared" si="2027"/>
        <v>1695</v>
      </c>
      <c r="CK132" s="54">
        <f t="shared" si="2027"/>
        <v>1695</v>
      </c>
      <c r="CL132" s="54">
        <f t="shared" si="2027"/>
        <v>1695</v>
      </c>
      <c r="CM132" s="54">
        <f t="shared" si="2027"/>
        <v>1808.0000000000002</v>
      </c>
      <c r="CN132" s="54">
        <f t="shared" ref="CN132:EY132" si="2028">SUM(CN133:CN135)</f>
        <v>1808.0000000000002</v>
      </c>
      <c r="CO132" s="54">
        <f t="shared" si="2028"/>
        <v>1808.0000000000002</v>
      </c>
      <c r="CP132" s="54">
        <f t="shared" si="2028"/>
        <v>1808.0000000000002</v>
      </c>
      <c r="CQ132" s="54">
        <f t="shared" si="2028"/>
        <v>1921.0000000000002</v>
      </c>
      <c r="CR132" s="54">
        <f t="shared" si="2028"/>
        <v>1921.0000000000002</v>
      </c>
      <c r="CS132" s="54">
        <f t="shared" si="2028"/>
        <v>1921.0000000000002</v>
      </c>
      <c r="CT132" s="54">
        <f t="shared" si="2028"/>
        <v>1921.0000000000002</v>
      </c>
      <c r="CU132" s="54">
        <f t="shared" si="2028"/>
        <v>2034</v>
      </c>
      <c r="CV132" s="54">
        <f t="shared" si="2028"/>
        <v>2034</v>
      </c>
      <c r="CW132" s="54">
        <f t="shared" si="2028"/>
        <v>2034</v>
      </c>
      <c r="CX132" s="54">
        <f t="shared" si="2028"/>
        <v>2034</v>
      </c>
      <c r="CY132" s="54">
        <f t="shared" si="2028"/>
        <v>2147</v>
      </c>
      <c r="CZ132" s="54">
        <f t="shared" si="2028"/>
        <v>2147</v>
      </c>
      <c r="DA132" s="54">
        <f t="shared" si="2028"/>
        <v>2147</v>
      </c>
      <c r="DB132" s="54">
        <f t="shared" si="2028"/>
        <v>2147</v>
      </c>
      <c r="DC132" s="54">
        <f t="shared" si="2028"/>
        <v>2260</v>
      </c>
      <c r="DD132" s="54">
        <f t="shared" si="2028"/>
        <v>2260</v>
      </c>
      <c r="DE132" s="54">
        <f t="shared" si="2028"/>
        <v>2260</v>
      </c>
      <c r="DF132" s="54">
        <f t="shared" si="2028"/>
        <v>2260</v>
      </c>
      <c r="DG132" s="54">
        <f t="shared" si="2028"/>
        <v>2373</v>
      </c>
      <c r="DH132" s="54">
        <f t="shared" si="2028"/>
        <v>2373</v>
      </c>
      <c r="DI132" s="54">
        <f t="shared" si="2028"/>
        <v>2373</v>
      </c>
      <c r="DJ132" s="54">
        <f t="shared" si="2028"/>
        <v>2373</v>
      </c>
      <c r="DK132" s="54">
        <f t="shared" si="2028"/>
        <v>2486</v>
      </c>
      <c r="DL132" s="54">
        <f t="shared" si="2028"/>
        <v>2486</v>
      </c>
      <c r="DM132" s="54">
        <f t="shared" si="2028"/>
        <v>2486</v>
      </c>
      <c r="DN132" s="54">
        <f t="shared" si="2028"/>
        <v>2486</v>
      </c>
      <c r="DO132" s="54">
        <f t="shared" si="2028"/>
        <v>2599</v>
      </c>
      <c r="DP132" s="54">
        <f t="shared" si="2028"/>
        <v>2599</v>
      </c>
      <c r="DQ132" s="54">
        <f t="shared" si="2028"/>
        <v>2599</v>
      </c>
      <c r="DR132" s="54">
        <f t="shared" si="2028"/>
        <v>2599</v>
      </c>
      <c r="DS132" s="54">
        <f t="shared" si="2028"/>
        <v>2712</v>
      </c>
      <c r="DT132" s="54">
        <f t="shared" si="2028"/>
        <v>2712</v>
      </c>
      <c r="DU132" s="54">
        <f t="shared" si="2028"/>
        <v>2712</v>
      </c>
      <c r="DV132" s="54">
        <f t="shared" si="2028"/>
        <v>2712</v>
      </c>
      <c r="DW132" s="54">
        <f t="shared" si="2028"/>
        <v>2825</v>
      </c>
      <c r="DX132" s="54">
        <f t="shared" si="2028"/>
        <v>2825</v>
      </c>
      <c r="DY132" s="54">
        <f t="shared" si="2028"/>
        <v>2825</v>
      </c>
      <c r="DZ132" s="54">
        <f t="shared" si="2028"/>
        <v>2825</v>
      </c>
      <c r="EA132" s="54">
        <f t="shared" si="2028"/>
        <v>2938</v>
      </c>
      <c r="EB132" s="54">
        <f t="shared" si="2028"/>
        <v>2938</v>
      </c>
      <c r="EC132" s="54">
        <f t="shared" si="2028"/>
        <v>2938</v>
      </c>
      <c r="ED132" s="54">
        <f t="shared" si="2028"/>
        <v>2938</v>
      </c>
      <c r="EE132" s="54">
        <f t="shared" si="2028"/>
        <v>3051</v>
      </c>
      <c r="EF132" s="54">
        <f t="shared" si="2028"/>
        <v>3051</v>
      </c>
      <c r="EG132" s="54">
        <f t="shared" si="2028"/>
        <v>3051</v>
      </c>
      <c r="EH132" s="54">
        <f t="shared" si="2028"/>
        <v>3051</v>
      </c>
      <c r="EI132" s="54">
        <f t="shared" si="2028"/>
        <v>3164</v>
      </c>
      <c r="EJ132" s="54">
        <f t="shared" si="2028"/>
        <v>3164</v>
      </c>
      <c r="EK132" s="54">
        <f t="shared" si="2028"/>
        <v>3164</v>
      </c>
      <c r="EL132" s="54">
        <f t="shared" si="2028"/>
        <v>3164</v>
      </c>
      <c r="EM132" s="54">
        <f t="shared" si="2028"/>
        <v>3277.0000000000005</v>
      </c>
      <c r="EN132" s="54">
        <f t="shared" si="2028"/>
        <v>3277.0000000000005</v>
      </c>
      <c r="EO132" s="54">
        <f t="shared" si="2028"/>
        <v>3277.0000000000005</v>
      </c>
      <c r="EP132" s="54">
        <f t="shared" si="2028"/>
        <v>3277.0000000000005</v>
      </c>
      <c r="EQ132" s="54">
        <f t="shared" si="2028"/>
        <v>3390</v>
      </c>
      <c r="ER132" s="54">
        <f t="shared" si="2028"/>
        <v>3390</v>
      </c>
      <c r="ES132" s="54">
        <f t="shared" si="2028"/>
        <v>3390</v>
      </c>
      <c r="ET132" s="54">
        <f t="shared" si="2028"/>
        <v>3390</v>
      </c>
      <c r="EU132" s="54">
        <f t="shared" si="2028"/>
        <v>3503</v>
      </c>
      <c r="EV132" s="54">
        <f t="shared" si="2028"/>
        <v>3503</v>
      </c>
      <c r="EW132" s="54">
        <f t="shared" si="2028"/>
        <v>3503</v>
      </c>
      <c r="EX132" s="54">
        <f t="shared" si="2028"/>
        <v>3503</v>
      </c>
      <c r="EY132" s="54">
        <f t="shared" si="2028"/>
        <v>3616.0000000000005</v>
      </c>
      <c r="EZ132" s="54">
        <f t="shared" ref="EZ132:FB132" si="2029">SUM(EZ133:EZ135)</f>
        <v>3616.0000000000005</v>
      </c>
      <c r="FA132" s="54">
        <f t="shared" si="2029"/>
        <v>3616.0000000000005</v>
      </c>
      <c r="FB132" s="54">
        <f t="shared" si="2029"/>
        <v>3616.0000000000005</v>
      </c>
    </row>
    <row r="133" spans="1:158" x14ac:dyDescent="0.2">
      <c r="A133" s="103" t="s">
        <v>101</v>
      </c>
      <c r="B133" s="95"/>
      <c r="C133" s="55">
        <f>C216*исходники!$F$66</f>
        <v>0</v>
      </c>
      <c r="D133" s="55">
        <f>D216*исходники!$F$66</f>
        <v>0</v>
      </c>
      <c r="E133" s="55">
        <f>E216*исходники!$F$66</f>
        <v>0</v>
      </c>
      <c r="F133" s="55">
        <f>F216*исходники!$F$66</f>
        <v>0</v>
      </c>
      <c r="G133" s="55">
        <f>G216*исходники!$F$66</f>
        <v>0</v>
      </c>
      <c r="H133" s="55">
        <f>H216*исходники!$F$66</f>
        <v>0</v>
      </c>
      <c r="I133" s="55">
        <f>I216*исходники!$F$66</f>
        <v>0</v>
      </c>
      <c r="J133" s="55">
        <f>J216*исходники!$F$66</f>
        <v>0</v>
      </c>
      <c r="K133" s="56">
        <f>K216*исходники!$F$66</f>
        <v>0</v>
      </c>
      <c r="L133" s="56">
        <f>L216*исходники!$F$66</f>
        <v>0</v>
      </c>
      <c r="M133" s="56">
        <f>M216*исходники!$F$66</f>
        <v>0</v>
      </c>
      <c r="N133" s="56">
        <f>N216*исходники!$F$66</f>
        <v>0</v>
      </c>
      <c r="O133" s="56">
        <f>O216*исходники!$F$66</f>
        <v>0</v>
      </c>
      <c r="P133" s="56">
        <f>P216*исходники!$F$66</f>
        <v>0</v>
      </c>
      <c r="Q133" s="56">
        <f>Q216*исходники!$F$66</f>
        <v>0</v>
      </c>
      <c r="R133" s="56">
        <f>R216*исходники!$F$66</f>
        <v>0</v>
      </c>
      <c r="S133" s="57">
        <f>S216*исходники!$F$66</f>
        <v>90.000000000000014</v>
      </c>
      <c r="T133" s="57">
        <f>T216*исходники!$F$66</f>
        <v>90.000000000000014</v>
      </c>
      <c r="U133" s="57">
        <f>U216*исходники!$F$66</f>
        <v>90.000000000000014</v>
      </c>
      <c r="V133" s="57">
        <f>V216*исходники!$F$66</f>
        <v>90.000000000000014</v>
      </c>
      <c r="W133" s="57">
        <f>W216*исходники!$F$66</f>
        <v>90.000000000000014</v>
      </c>
      <c r="X133" s="57">
        <f>X216*исходники!$F$66</f>
        <v>90.000000000000014</v>
      </c>
      <c r="Y133" s="57">
        <f>Y216*исходники!$F$66</f>
        <v>90.000000000000014</v>
      </c>
      <c r="Z133" s="57">
        <f>Z216*исходники!$F$66</f>
        <v>90.000000000000014</v>
      </c>
      <c r="AA133" s="57">
        <f>AA216*исходники!$F$66</f>
        <v>90.000000000000014</v>
      </c>
      <c r="AB133" s="57">
        <f>AB216*исходники!$F$66</f>
        <v>90.000000000000014</v>
      </c>
      <c r="AC133" s="57">
        <f>AC216*исходники!$F$66</f>
        <v>90.000000000000014</v>
      </c>
      <c r="AD133" s="57">
        <f>AD216*исходники!$F$66</f>
        <v>90.000000000000014</v>
      </c>
      <c r="AE133" s="57">
        <f>AE216*исходники!$F$66</f>
        <v>90.000000000000014</v>
      </c>
      <c r="AF133" s="57">
        <f>AF216*исходники!$F$66</f>
        <v>90.000000000000014</v>
      </c>
      <c r="AG133" s="57">
        <f>AG216*исходники!$F$66</f>
        <v>90.000000000000014</v>
      </c>
      <c r="AH133" s="57">
        <f>AH216*исходники!$F$66</f>
        <v>90.000000000000014</v>
      </c>
      <c r="AI133" s="57">
        <f>AI216*исходники!$F$66</f>
        <v>180.00000000000003</v>
      </c>
      <c r="AJ133" s="57">
        <f>AJ216*исходники!$F$66</f>
        <v>180.00000000000003</v>
      </c>
      <c r="AK133" s="57">
        <f>AK216*исходники!$F$66</f>
        <v>180.00000000000003</v>
      </c>
      <c r="AL133" s="57">
        <f>AL216*исходники!$F$66</f>
        <v>180.00000000000003</v>
      </c>
      <c r="AM133" s="57">
        <f>AM216*исходники!$F$66</f>
        <v>270</v>
      </c>
      <c r="AN133" s="57">
        <f>AN216*исходники!$F$66</f>
        <v>270</v>
      </c>
      <c r="AO133" s="57">
        <f>AO216*исходники!$F$66</f>
        <v>270</v>
      </c>
      <c r="AP133" s="57">
        <f>AP216*исходники!$F$66</f>
        <v>270</v>
      </c>
      <c r="AQ133" s="57">
        <f>AQ216*исходники!$F$66</f>
        <v>360.00000000000006</v>
      </c>
      <c r="AR133" s="57">
        <f>AR216*исходники!$F$66</f>
        <v>360.00000000000006</v>
      </c>
      <c r="AS133" s="57">
        <f>AS216*исходники!$F$66</f>
        <v>360.00000000000006</v>
      </c>
      <c r="AT133" s="57">
        <f>AT216*исходники!$F$66</f>
        <v>360.00000000000006</v>
      </c>
      <c r="AU133" s="57">
        <f>AU216*исходники!$F$66</f>
        <v>450</v>
      </c>
      <c r="AV133" s="57">
        <f>AV216*исходники!$F$66</f>
        <v>450</v>
      </c>
      <c r="AW133" s="57">
        <f>AW216*исходники!$F$66</f>
        <v>450</v>
      </c>
      <c r="AX133" s="57">
        <f>AX216*исходники!$F$66</f>
        <v>450</v>
      </c>
      <c r="AY133" s="57">
        <f>AY216*исходники!$F$66</f>
        <v>540</v>
      </c>
      <c r="AZ133" s="57">
        <f>AZ216*исходники!$F$66</f>
        <v>540</v>
      </c>
      <c r="BA133" s="57">
        <f>BA216*исходники!$F$66</f>
        <v>540</v>
      </c>
      <c r="BB133" s="57">
        <f>BB216*исходники!$F$66</f>
        <v>540</v>
      </c>
      <c r="BC133" s="57">
        <f>BC216*исходники!$F$66</f>
        <v>630</v>
      </c>
      <c r="BD133" s="57">
        <f>BD216*исходники!$F$66</f>
        <v>630</v>
      </c>
      <c r="BE133" s="57">
        <f>BE216*исходники!$F$66</f>
        <v>630</v>
      </c>
      <c r="BF133" s="57">
        <f>BF216*исходники!$F$66</f>
        <v>630</v>
      </c>
      <c r="BG133" s="57">
        <f>BG216*исходники!$F$66</f>
        <v>720.00000000000011</v>
      </c>
      <c r="BH133" s="57">
        <f>BH216*исходники!$F$66</f>
        <v>720.00000000000011</v>
      </c>
      <c r="BI133" s="57">
        <f>BI216*исходники!$F$66</f>
        <v>720.00000000000011</v>
      </c>
      <c r="BJ133" s="57">
        <f>BJ216*исходники!$F$66</f>
        <v>720.00000000000011</v>
      </c>
      <c r="BK133" s="57">
        <f>BK216*исходники!$F$66</f>
        <v>810</v>
      </c>
      <c r="BL133" s="57">
        <f>BL216*исходники!$F$66</f>
        <v>810</v>
      </c>
      <c r="BM133" s="57">
        <f>BM216*исходники!$F$66</f>
        <v>810</v>
      </c>
      <c r="BN133" s="57">
        <f>BN216*исходники!$F$66</f>
        <v>810</v>
      </c>
      <c r="BO133" s="57">
        <f>BO216*исходники!$F$66</f>
        <v>900</v>
      </c>
      <c r="BP133" s="57">
        <f>BP216*исходники!$F$66</f>
        <v>900</v>
      </c>
      <c r="BQ133" s="57">
        <f>BQ216*исходники!$F$66</f>
        <v>900</v>
      </c>
      <c r="BR133" s="57">
        <f>BR216*исходники!$F$66</f>
        <v>900</v>
      </c>
      <c r="BS133" s="57">
        <f>BS216*исходники!$F$66</f>
        <v>990.00000000000011</v>
      </c>
      <c r="BT133" s="57">
        <f>BT216*исходники!$F$66</f>
        <v>990.00000000000011</v>
      </c>
      <c r="BU133" s="57">
        <f>BU216*исходники!$F$66</f>
        <v>990.00000000000011</v>
      </c>
      <c r="BV133" s="57">
        <f>BV216*исходники!$F$66</f>
        <v>990.00000000000011</v>
      </c>
      <c r="BW133" s="57">
        <f>BW216*исходники!$F$66</f>
        <v>1080</v>
      </c>
      <c r="BX133" s="57">
        <f>BX216*исходники!$F$66</f>
        <v>1080</v>
      </c>
      <c r="BY133" s="57">
        <f>BY216*исходники!$F$66</f>
        <v>1080</v>
      </c>
      <c r="BZ133" s="57">
        <f>BZ216*исходники!$F$66</f>
        <v>1080</v>
      </c>
      <c r="CA133" s="57">
        <f>CA216*исходники!$F$66</f>
        <v>1170</v>
      </c>
      <c r="CB133" s="57">
        <f>CB216*исходники!$F$66</f>
        <v>1170</v>
      </c>
      <c r="CC133" s="57">
        <f>CC216*исходники!$F$66</f>
        <v>1170</v>
      </c>
      <c r="CD133" s="57">
        <f>CD216*исходники!$F$66</f>
        <v>1170</v>
      </c>
      <c r="CE133" s="57">
        <f>CE216*исходники!$F$66</f>
        <v>1260</v>
      </c>
      <c r="CF133" s="57">
        <f>CF216*исходники!$F$66</f>
        <v>1260</v>
      </c>
      <c r="CG133" s="57">
        <f>CG216*исходники!$F$66</f>
        <v>1260</v>
      </c>
      <c r="CH133" s="57">
        <f>CH216*исходники!$F$66</f>
        <v>1260</v>
      </c>
      <c r="CI133" s="57">
        <f>CI216*исходники!$F$66</f>
        <v>1350</v>
      </c>
      <c r="CJ133" s="57">
        <f>CJ216*исходники!$F$66</f>
        <v>1350</v>
      </c>
      <c r="CK133" s="57">
        <f>CK216*исходники!$F$66</f>
        <v>1350</v>
      </c>
      <c r="CL133" s="57">
        <f>CL216*исходники!$F$66</f>
        <v>1350</v>
      </c>
      <c r="CM133" s="57">
        <f>CM216*исходники!$F$66</f>
        <v>1440.0000000000002</v>
      </c>
      <c r="CN133" s="57">
        <f>CN216*исходники!$F$66</f>
        <v>1440.0000000000002</v>
      </c>
      <c r="CO133" s="57">
        <f>CO216*исходники!$F$66</f>
        <v>1440.0000000000002</v>
      </c>
      <c r="CP133" s="57">
        <f>CP216*исходники!$F$66</f>
        <v>1440.0000000000002</v>
      </c>
      <c r="CQ133" s="57">
        <f>CQ216*исходники!$F$66</f>
        <v>1530.0000000000002</v>
      </c>
      <c r="CR133" s="57">
        <f>CR216*исходники!$F$66</f>
        <v>1530.0000000000002</v>
      </c>
      <c r="CS133" s="57">
        <f>CS216*исходники!$F$66</f>
        <v>1530.0000000000002</v>
      </c>
      <c r="CT133" s="57">
        <f>CT216*исходники!$F$66</f>
        <v>1530.0000000000002</v>
      </c>
      <c r="CU133" s="57">
        <f>CU216*исходники!$F$66</f>
        <v>1620</v>
      </c>
      <c r="CV133" s="57">
        <f>CV216*исходники!$F$66</f>
        <v>1620</v>
      </c>
      <c r="CW133" s="57">
        <f>CW216*исходники!$F$66</f>
        <v>1620</v>
      </c>
      <c r="CX133" s="57">
        <f>CX216*исходники!$F$66</f>
        <v>1620</v>
      </c>
      <c r="CY133" s="57">
        <f>CY216*исходники!$F$66</f>
        <v>1710</v>
      </c>
      <c r="CZ133" s="57">
        <f>CZ216*исходники!$F$66</f>
        <v>1710</v>
      </c>
      <c r="DA133" s="57">
        <f>DA216*исходники!$F$66</f>
        <v>1710</v>
      </c>
      <c r="DB133" s="57">
        <f>DB216*исходники!$F$66</f>
        <v>1710</v>
      </c>
      <c r="DC133" s="57">
        <f>DC216*исходники!$F$66</f>
        <v>1800</v>
      </c>
      <c r="DD133" s="57">
        <f>DD216*исходники!$F$66</f>
        <v>1800</v>
      </c>
      <c r="DE133" s="57">
        <f>DE216*исходники!$F$66</f>
        <v>1800</v>
      </c>
      <c r="DF133" s="57">
        <f>DF216*исходники!$F$66</f>
        <v>1800</v>
      </c>
      <c r="DG133" s="57">
        <f>DG216*исходники!$F$66</f>
        <v>1890.0000000000002</v>
      </c>
      <c r="DH133" s="57">
        <f>DH216*исходники!$F$66</f>
        <v>1890.0000000000002</v>
      </c>
      <c r="DI133" s="57">
        <f>DI216*исходники!$F$66</f>
        <v>1890.0000000000002</v>
      </c>
      <c r="DJ133" s="57">
        <f>DJ216*исходники!$F$66</f>
        <v>1890.0000000000002</v>
      </c>
      <c r="DK133" s="57">
        <f>DK216*исходники!$F$66</f>
        <v>1980.0000000000002</v>
      </c>
      <c r="DL133" s="57">
        <f>DL216*исходники!$F$66</f>
        <v>1980.0000000000002</v>
      </c>
      <c r="DM133" s="57">
        <f>DM216*исходники!$F$66</f>
        <v>1980.0000000000002</v>
      </c>
      <c r="DN133" s="57">
        <f>DN216*исходники!$F$66</f>
        <v>1980.0000000000002</v>
      </c>
      <c r="DO133" s="57">
        <f>DO216*исходники!$F$66</f>
        <v>2070</v>
      </c>
      <c r="DP133" s="57">
        <f>DP216*исходники!$F$66</f>
        <v>2070</v>
      </c>
      <c r="DQ133" s="57">
        <f>DQ216*исходники!$F$66</f>
        <v>2070</v>
      </c>
      <c r="DR133" s="57">
        <f>DR216*исходники!$F$66</f>
        <v>2070</v>
      </c>
      <c r="DS133" s="57">
        <f>DS216*исходники!$F$66</f>
        <v>2160</v>
      </c>
      <c r="DT133" s="57">
        <f>DT216*исходники!$F$66</f>
        <v>2160</v>
      </c>
      <c r="DU133" s="57">
        <f>DU216*исходники!$F$66</f>
        <v>2160</v>
      </c>
      <c r="DV133" s="57">
        <f>DV216*исходники!$F$66</f>
        <v>2160</v>
      </c>
      <c r="DW133" s="57">
        <f>DW216*исходники!$F$66</f>
        <v>2250</v>
      </c>
      <c r="DX133" s="57">
        <f>DX216*исходники!$F$66</f>
        <v>2250</v>
      </c>
      <c r="DY133" s="57">
        <f>DY216*исходники!$F$66</f>
        <v>2250</v>
      </c>
      <c r="DZ133" s="57">
        <f>DZ216*исходники!$F$66</f>
        <v>2250</v>
      </c>
      <c r="EA133" s="57">
        <f>EA216*исходники!$F$66</f>
        <v>2340</v>
      </c>
      <c r="EB133" s="57">
        <f>EB216*исходники!$F$66</f>
        <v>2340</v>
      </c>
      <c r="EC133" s="57">
        <f>EC216*исходники!$F$66</f>
        <v>2340</v>
      </c>
      <c r="ED133" s="57">
        <f>ED216*исходники!$F$66</f>
        <v>2340</v>
      </c>
      <c r="EE133" s="57">
        <f>EE216*исходники!$F$66</f>
        <v>2430</v>
      </c>
      <c r="EF133" s="57">
        <f>EF216*исходники!$F$66</f>
        <v>2430</v>
      </c>
      <c r="EG133" s="57">
        <f>EG216*исходники!$F$66</f>
        <v>2430</v>
      </c>
      <c r="EH133" s="57">
        <f>EH216*исходники!$F$66</f>
        <v>2430</v>
      </c>
      <c r="EI133" s="57">
        <f>EI216*исходники!$F$66</f>
        <v>2520</v>
      </c>
      <c r="EJ133" s="57">
        <f>EJ216*исходники!$F$66</f>
        <v>2520</v>
      </c>
      <c r="EK133" s="57">
        <f>EK216*исходники!$F$66</f>
        <v>2520</v>
      </c>
      <c r="EL133" s="57">
        <f>EL216*исходники!$F$66</f>
        <v>2520</v>
      </c>
      <c r="EM133" s="57">
        <f>EM216*исходники!$F$66</f>
        <v>2610.0000000000005</v>
      </c>
      <c r="EN133" s="57">
        <f>EN216*исходники!$F$66</f>
        <v>2610.0000000000005</v>
      </c>
      <c r="EO133" s="57">
        <f>EO216*исходники!$F$66</f>
        <v>2610.0000000000005</v>
      </c>
      <c r="EP133" s="57">
        <f>EP216*исходники!$F$66</f>
        <v>2610.0000000000005</v>
      </c>
      <c r="EQ133" s="57">
        <f>EQ216*исходники!$F$66</f>
        <v>2700</v>
      </c>
      <c r="ER133" s="57">
        <f>ER216*исходники!$F$66</f>
        <v>2700</v>
      </c>
      <c r="ES133" s="57">
        <f>ES216*исходники!$F$66</f>
        <v>2700</v>
      </c>
      <c r="ET133" s="57">
        <f>ET216*исходники!$F$66</f>
        <v>2700</v>
      </c>
      <c r="EU133" s="57">
        <f>EU216*исходники!$F$66</f>
        <v>2790</v>
      </c>
      <c r="EV133" s="57">
        <f>EV216*исходники!$F$66</f>
        <v>2790</v>
      </c>
      <c r="EW133" s="57">
        <f>EW216*исходники!$F$66</f>
        <v>2790</v>
      </c>
      <c r="EX133" s="57">
        <f>EX216*исходники!$F$66</f>
        <v>2790</v>
      </c>
      <c r="EY133" s="57">
        <f>EY216*исходники!$F$66</f>
        <v>2880.0000000000005</v>
      </c>
      <c r="EZ133" s="57">
        <f>EZ216*исходники!$F$66</f>
        <v>2880.0000000000005</v>
      </c>
      <c r="FA133" s="57">
        <f>FA216*исходники!$F$66</f>
        <v>2880.0000000000005</v>
      </c>
      <c r="FB133" s="57">
        <f>FB216*исходники!$F$66</f>
        <v>2880.0000000000005</v>
      </c>
    </row>
    <row r="134" spans="1:158" x14ac:dyDescent="0.2">
      <c r="A134" s="103" t="s">
        <v>57</v>
      </c>
      <c r="B134" s="95"/>
      <c r="C134" s="55">
        <f>C217*исходники!$G$66</f>
        <v>0</v>
      </c>
      <c r="D134" s="55">
        <f>D217*исходники!$G$66</f>
        <v>0</v>
      </c>
      <c r="E134" s="55">
        <f>E217*исходники!$G$66</f>
        <v>0</v>
      </c>
      <c r="F134" s="55">
        <f>F217*исходники!$G$66</f>
        <v>0</v>
      </c>
      <c r="G134" s="55">
        <f>G217*исходники!$G$66</f>
        <v>0</v>
      </c>
      <c r="H134" s="55">
        <f>H217*исходники!$G$66</f>
        <v>0</v>
      </c>
      <c r="I134" s="55">
        <f>I217*исходники!$G$66</f>
        <v>0</v>
      </c>
      <c r="J134" s="55">
        <f>J217*исходники!$G$66</f>
        <v>0</v>
      </c>
      <c r="K134" s="56">
        <f>K217*исходники!$G$66</f>
        <v>0</v>
      </c>
      <c r="L134" s="56">
        <f>L217*исходники!$G$66</f>
        <v>0</v>
      </c>
      <c r="M134" s="56">
        <f>M217*исходники!$G$66</f>
        <v>0</v>
      </c>
      <c r="N134" s="56">
        <f>N217*исходники!$G$66</f>
        <v>0</v>
      </c>
      <c r="O134" s="56">
        <f>O217*исходники!$G$66</f>
        <v>0</v>
      </c>
      <c r="P134" s="56">
        <f>P217*исходники!$G$66</f>
        <v>0</v>
      </c>
      <c r="Q134" s="56">
        <f>Q217*исходники!$G$66</f>
        <v>0</v>
      </c>
      <c r="R134" s="56">
        <f>R217*исходники!$G$66</f>
        <v>0</v>
      </c>
      <c r="S134" s="57">
        <f>S217*исходники!$G$66</f>
        <v>18</v>
      </c>
      <c r="T134" s="57">
        <f>T217*исходники!$G$66</f>
        <v>18</v>
      </c>
      <c r="U134" s="57">
        <f>U217*исходники!$G$66</f>
        <v>18</v>
      </c>
      <c r="V134" s="57">
        <f>V217*исходники!$G$66</f>
        <v>18</v>
      </c>
      <c r="W134" s="57">
        <f>W217*исходники!$G$66</f>
        <v>18</v>
      </c>
      <c r="X134" s="57">
        <f>X217*исходники!$G$66</f>
        <v>18</v>
      </c>
      <c r="Y134" s="57">
        <f>Y217*исходники!$G$66</f>
        <v>18</v>
      </c>
      <c r="Z134" s="57">
        <f>Z217*исходники!$G$66</f>
        <v>18</v>
      </c>
      <c r="AA134" s="57">
        <f>AA217*исходники!$G$66</f>
        <v>18</v>
      </c>
      <c r="AB134" s="57">
        <f>AB217*исходники!$G$66</f>
        <v>18</v>
      </c>
      <c r="AC134" s="57">
        <f>AC217*исходники!$G$66</f>
        <v>18</v>
      </c>
      <c r="AD134" s="57">
        <f>AD217*исходники!$G$66</f>
        <v>18</v>
      </c>
      <c r="AE134" s="57">
        <f>AE217*исходники!$G$66</f>
        <v>18</v>
      </c>
      <c r="AF134" s="57">
        <f>AF217*исходники!$G$66</f>
        <v>18</v>
      </c>
      <c r="AG134" s="57">
        <f>AG217*исходники!$G$66</f>
        <v>18</v>
      </c>
      <c r="AH134" s="57">
        <f>AH217*исходники!$G$66</f>
        <v>18</v>
      </c>
      <c r="AI134" s="57">
        <f>AI217*исходники!$G$66</f>
        <v>36</v>
      </c>
      <c r="AJ134" s="57">
        <f>AJ217*исходники!$G$66</f>
        <v>36</v>
      </c>
      <c r="AK134" s="57">
        <f>AK217*исходники!$G$66</f>
        <v>36</v>
      </c>
      <c r="AL134" s="57">
        <f>AL217*исходники!$G$66</f>
        <v>36</v>
      </c>
      <c r="AM134" s="57">
        <f>AM217*исходники!$G$66</f>
        <v>54</v>
      </c>
      <c r="AN134" s="57">
        <f>AN217*исходники!$G$66</f>
        <v>54</v>
      </c>
      <c r="AO134" s="57">
        <f>AO217*исходники!$G$66</f>
        <v>54</v>
      </c>
      <c r="AP134" s="57">
        <f>AP217*исходники!$G$66</f>
        <v>54</v>
      </c>
      <c r="AQ134" s="57">
        <f>AQ217*исходники!$G$66</f>
        <v>72</v>
      </c>
      <c r="AR134" s="57">
        <f>AR217*исходники!$G$66</f>
        <v>72</v>
      </c>
      <c r="AS134" s="57">
        <f>AS217*исходники!$G$66</f>
        <v>72</v>
      </c>
      <c r="AT134" s="57">
        <f>AT217*исходники!$G$66</f>
        <v>72</v>
      </c>
      <c r="AU134" s="57">
        <f>AU217*исходники!$G$66</f>
        <v>90</v>
      </c>
      <c r="AV134" s="57">
        <f>AV217*исходники!$G$66</f>
        <v>90</v>
      </c>
      <c r="AW134" s="57">
        <f>AW217*исходники!$G$66</f>
        <v>90</v>
      </c>
      <c r="AX134" s="57">
        <f>AX217*исходники!$G$66</f>
        <v>90</v>
      </c>
      <c r="AY134" s="57">
        <f>AY217*исходники!$G$66</f>
        <v>108</v>
      </c>
      <c r="AZ134" s="57">
        <f>AZ217*исходники!$G$66</f>
        <v>108</v>
      </c>
      <c r="BA134" s="57">
        <f>BA217*исходники!$G$66</f>
        <v>108</v>
      </c>
      <c r="BB134" s="57">
        <f>BB217*исходники!$G$66</f>
        <v>108</v>
      </c>
      <c r="BC134" s="57">
        <f>BC217*исходники!$G$66</f>
        <v>126</v>
      </c>
      <c r="BD134" s="57">
        <f>BD217*исходники!$G$66</f>
        <v>126</v>
      </c>
      <c r="BE134" s="57">
        <f>BE217*исходники!$G$66</f>
        <v>126</v>
      </c>
      <c r="BF134" s="57">
        <f>BF217*исходники!$G$66</f>
        <v>126</v>
      </c>
      <c r="BG134" s="57">
        <f>BG217*исходники!$G$66</f>
        <v>144</v>
      </c>
      <c r="BH134" s="57">
        <f>BH217*исходники!$G$66</f>
        <v>144</v>
      </c>
      <c r="BI134" s="57">
        <f>BI217*исходники!$G$66</f>
        <v>144</v>
      </c>
      <c r="BJ134" s="57">
        <f>BJ217*исходники!$G$66</f>
        <v>144</v>
      </c>
      <c r="BK134" s="57">
        <f>BK217*исходники!$G$66</f>
        <v>162</v>
      </c>
      <c r="BL134" s="57">
        <f>BL217*исходники!$G$66</f>
        <v>162</v>
      </c>
      <c r="BM134" s="57">
        <f>BM217*исходники!$G$66</f>
        <v>162</v>
      </c>
      <c r="BN134" s="57">
        <f>BN217*исходники!$G$66</f>
        <v>162</v>
      </c>
      <c r="BO134" s="57">
        <f>BO217*исходники!$G$66</f>
        <v>180</v>
      </c>
      <c r="BP134" s="57">
        <f>BP217*исходники!$G$66</f>
        <v>180</v>
      </c>
      <c r="BQ134" s="57">
        <f>BQ217*исходники!$G$66</f>
        <v>180</v>
      </c>
      <c r="BR134" s="57">
        <f>BR217*исходники!$G$66</f>
        <v>180</v>
      </c>
      <c r="BS134" s="57">
        <f>BS217*исходники!$G$66</f>
        <v>197.99999999999997</v>
      </c>
      <c r="BT134" s="57">
        <f>BT217*исходники!$G$66</f>
        <v>197.99999999999997</v>
      </c>
      <c r="BU134" s="57">
        <f>BU217*исходники!$G$66</f>
        <v>197.99999999999997</v>
      </c>
      <c r="BV134" s="57">
        <f>BV217*исходники!$G$66</f>
        <v>197.99999999999997</v>
      </c>
      <c r="BW134" s="57">
        <f>BW217*исходники!$G$66</f>
        <v>216</v>
      </c>
      <c r="BX134" s="57">
        <f>BX217*исходники!$G$66</f>
        <v>216</v>
      </c>
      <c r="BY134" s="57">
        <f>BY217*исходники!$G$66</f>
        <v>216</v>
      </c>
      <c r="BZ134" s="57">
        <f>BZ217*исходники!$G$66</f>
        <v>216</v>
      </c>
      <c r="CA134" s="57">
        <f>CA217*исходники!$G$66</f>
        <v>234</v>
      </c>
      <c r="CB134" s="57">
        <f>CB217*исходники!$G$66</f>
        <v>234</v>
      </c>
      <c r="CC134" s="57">
        <f>CC217*исходники!$G$66</f>
        <v>234</v>
      </c>
      <c r="CD134" s="57">
        <f>CD217*исходники!$G$66</f>
        <v>234</v>
      </c>
      <c r="CE134" s="57">
        <f>CE217*исходники!$G$66</f>
        <v>252</v>
      </c>
      <c r="CF134" s="57">
        <f>CF217*исходники!$G$66</f>
        <v>252</v>
      </c>
      <c r="CG134" s="57">
        <f>CG217*исходники!$G$66</f>
        <v>252</v>
      </c>
      <c r="CH134" s="57">
        <f>CH217*исходники!$G$66</f>
        <v>252</v>
      </c>
      <c r="CI134" s="57">
        <f>CI217*исходники!$G$66</f>
        <v>270</v>
      </c>
      <c r="CJ134" s="57">
        <f>CJ217*исходники!$G$66</f>
        <v>270</v>
      </c>
      <c r="CK134" s="57">
        <f>CK217*исходники!$G$66</f>
        <v>270</v>
      </c>
      <c r="CL134" s="57">
        <f>CL217*исходники!$G$66</f>
        <v>270</v>
      </c>
      <c r="CM134" s="57">
        <f>CM217*исходники!$G$66</f>
        <v>288</v>
      </c>
      <c r="CN134" s="57">
        <f>CN217*исходники!$G$66</f>
        <v>288</v>
      </c>
      <c r="CO134" s="57">
        <f>CO217*исходники!$G$66</f>
        <v>288</v>
      </c>
      <c r="CP134" s="57">
        <f>CP217*исходники!$G$66</f>
        <v>288</v>
      </c>
      <c r="CQ134" s="57">
        <f>CQ217*исходники!$G$66</f>
        <v>306</v>
      </c>
      <c r="CR134" s="57">
        <f>CR217*исходники!$G$66</f>
        <v>306</v>
      </c>
      <c r="CS134" s="57">
        <f>CS217*исходники!$G$66</f>
        <v>306</v>
      </c>
      <c r="CT134" s="57">
        <f>CT217*исходники!$G$66</f>
        <v>306</v>
      </c>
      <c r="CU134" s="57">
        <f>CU217*исходники!$G$66</f>
        <v>324</v>
      </c>
      <c r="CV134" s="57">
        <f>CV217*исходники!$G$66</f>
        <v>324</v>
      </c>
      <c r="CW134" s="57">
        <f>CW217*исходники!$G$66</f>
        <v>324</v>
      </c>
      <c r="CX134" s="57">
        <f>CX217*исходники!$G$66</f>
        <v>324</v>
      </c>
      <c r="CY134" s="57">
        <f>CY217*исходники!$G$66</f>
        <v>341.99999999999994</v>
      </c>
      <c r="CZ134" s="57">
        <f>CZ217*исходники!$G$66</f>
        <v>341.99999999999994</v>
      </c>
      <c r="DA134" s="57">
        <f>DA217*исходники!$G$66</f>
        <v>341.99999999999994</v>
      </c>
      <c r="DB134" s="57">
        <f>DB217*исходники!$G$66</f>
        <v>341.99999999999994</v>
      </c>
      <c r="DC134" s="57">
        <f>DC217*исходники!$G$66</f>
        <v>360</v>
      </c>
      <c r="DD134" s="57">
        <f>DD217*исходники!$G$66</f>
        <v>360</v>
      </c>
      <c r="DE134" s="57">
        <f>DE217*исходники!$G$66</f>
        <v>360</v>
      </c>
      <c r="DF134" s="57">
        <f>DF217*исходники!$G$66</f>
        <v>360</v>
      </c>
      <c r="DG134" s="57">
        <f>DG217*исходники!$G$66</f>
        <v>378</v>
      </c>
      <c r="DH134" s="57">
        <f>DH217*исходники!$G$66</f>
        <v>378</v>
      </c>
      <c r="DI134" s="57">
        <f>DI217*исходники!$G$66</f>
        <v>378</v>
      </c>
      <c r="DJ134" s="57">
        <f>DJ217*исходники!$G$66</f>
        <v>378</v>
      </c>
      <c r="DK134" s="57">
        <f>DK217*исходники!$G$66</f>
        <v>395.99999999999994</v>
      </c>
      <c r="DL134" s="57">
        <f>DL217*исходники!$G$66</f>
        <v>395.99999999999994</v>
      </c>
      <c r="DM134" s="57">
        <f>DM217*исходники!$G$66</f>
        <v>395.99999999999994</v>
      </c>
      <c r="DN134" s="57">
        <f>DN217*исходники!$G$66</f>
        <v>395.99999999999994</v>
      </c>
      <c r="DO134" s="57">
        <f>DO217*исходники!$G$66</f>
        <v>413.99999999999994</v>
      </c>
      <c r="DP134" s="57">
        <f>DP217*исходники!$G$66</f>
        <v>413.99999999999994</v>
      </c>
      <c r="DQ134" s="57">
        <f>DQ217*исходники!$G$66</f>
        <v>413.99999999999994</v>
      </c>
      <c r="DR134" s="57">
        <f>DR217*исходники!$G$66</f>
        <v>413.99999999999994</v>
      </c>
      <c r="DS134" s="57">
        <f>DS217*исходники!$G$66</f>
        <v>432</v>
      </c>
      <c r="DT134" s="57">
        <f>DT217*исходники!$G$66</f>
        <v>432</v>
      </c>
      <c r="DU134" s="57">
        <f>DU217*исходники!$G$66</f>
        <v>432</v>
      </c>
      <c r="DV134" s="57">
        <f>DV217*исходники!$G$66</f>
        <v>432</v>
      </c>
      <c r="DW134" s="57">
        <f>DW217*исходники!$G$66</f>
        <v>450</v>
      </c>
      <c r="DX134" s="57">
        <f>DX217*исходники!$G$66</f>
        <v>450</v>
      </c>
      <c r="DY134" s="57">
        <f>DY217*исходники!$G$66</f>
        <v>450</v>
      </c>
      <c r="DZ134" s="57">
        <f>DZ217*исходники!$G$66</f>
        <v>450</v>
      </c>
      <c r="EA134" s="57">
        <f>EA217*исходники!$G$66</f>
        <v>468</v>
      </c>
      <c r="EB134" s="57">
        <f>EB217*исходники!$G$66</f>
        <v>468</v>
      </c>
      <c r="EC134" s="57">
        <f>EC217*исходники!$G$66</f>
        <v>468</v>
      </c>
      <c r="ED134" s="57">
        <f>ED217*исходники!$G$66</f>
        <v>468</v>
      </c>
      <c r="EE134" s="57">
        <f>EE217*исходники!$G$66</f>
        <v>485.99999999999994</v>
      </c>
      <c r="EF134" s="57">
        <f>EF217*исходники!$G$66</f>
        <v>485.99999999999994</v>
      </c>
      <c r="EG134" s="57">
        <f>EG217*исходники!$G$66</f>
        <v>485.99999999999994</v>
      </c>
      <c r="EH134" s="57">
        <f>EH217*исходники!$G$66</f>
        <v>485.99999999999994</v>
      </c>
      <c r="EI134" s="57">
        <f>EI217*исходники!$G$66</f>
        <v>504</v>
      </c>
      <c r="EJ134" s="57">
        <f>EJ217*исходники!$G$66</f>
        <v>504</v>
      </c>
      <c r="EK134" s="57">
        <f>EK217*исходники!$G$66</f>
        <v>504</v>
      </c>
      <c r="EL134" s="57">
        <f>EL217*исходники!$G$66</f>
        <v>504</v>
      </c>
      <c r="EM134" s="57">
        <f>EM217*исходники!$G$66</f>
        <v>522</v>
      </c>
      <c r="EN134" s="57">
        <f>EN217*исходники!$G$66</f>
        <v>522</v>
      </c>
      <c r="EO134" s="57">
        <f>EO217*исходники!$G$66</f>
        <v>522</v>
      </c>
      <c r="EP134" s="57">
        <f>EP217*исходники!$G$66</f>
        <v>522</v>
      </c>
      <c r="EQ134" s="57">
        <f>EQ217*исходники!$G$66</f>
        <v>540</v>
      </c>
      <c r="ER134" s="57">
        <f>ER217*исходники!$G$66</f>
        <v>540</v>
      </c>
      <c r="ES134" s="57">
        <f>ES217*исходники!$G$66</f>
        <v>540</v>
      </c>
      <c r="ET134" s="57">
        <f>ET217*исходники!$G$66</f>
        <v>540</v>
      </c>
      <c r="EU134" s="57">
        <f>EU217*исходники!$G$66</f>
        <v>558</v>
      </c>
      <c r="EV134" s="57">
        <f>EV217*исходники!$G$66</f>
        <v>558</v>
      </c>
      <c r="EW134" s="57">
        <f>EW217*исходники!$G$66</f>
        <v>558</v>
      </c>
      <c r="EX134" s="57">
        <f>EX217*исходники!$G$66</f>
        <v>558</v>
      </c>
      <c r="EY134" s="57">
        <f>EY217*исходники!$G$66</f>
        <v>576</v>
      </c>
      <c r="EZ134" s="57">
        <f>EZ217*исходники!$G$66</f>
        <v>576</v>
      </c>
      <c r="FA134" s="57">
        <f>FA217*исходники!$G$66</f>
        <v>576</v>
      </c>
      <c r="FB134" s="57">
        <f>FB217*исходники!$G$66</f>
        <v>576</v>
      </c>
    </row>
    <row r="135" spans="1:158" x14ac:dyDescent="0.2">
      <c r="A135" s="103" t="s">
        <v>126</v>
      </c>
      <c r="B135" s="95"/>
      <c r="C135" s="55">
        <f>C218*исходники!$H$66</f>
        <v>0</v>
      </c>
      <c r="D135" s="55">
        <f>D218*исходники!$H$66</f>
        <v>0</v>
      </c>
      <c r="E135" s="55">
        <f>E218*исходники!$H$66</f>
        <v>0</v>
      </c>
      <c r="F135" s="55">
        <f>F218*исходники!$H$66</f>
        <v>0</v>
      </c>
      <c r="G135" s="55">
        <f>G218*исходники!$H$66</f>
        <v>0</v>
      </c>
      <c r="H135" s="55">
        <f>H218*исходники!$H$66</f>
        <v>0</v>
      </c>
      <c r="I135" s="55">
        <f>I218*исходники!$H$66</f>
        <v>0</v>
      </c>
      <c r="J135" s="55">
        <f>J218*исходники!$H$66</f>
        <v>0</v>
      </c>
      <c r="K135" s="56">
        <f>K218*исходники!$H$66</f>
        <v>0</v>
      </c>
      <c r="L135" s="56">
        <f>L218*исходники!$H$66</f>
        <v>0</v>
      </c>
      <c r="M135" s="56">
        <f>M218*исходники!$H$66</f>
        <v>0</v>
      </c>
      <c r="N135" s="56">
        <f>N218*исходники!$H$66</f>
        <v>0</v>
      </c>
      <c r="O135" s="56">
        <f>O218*исходники!$H$66</f>
        <v>0</v>
      </c>
      <c r="P135" s="56">
        <f>P218*исходники!$H$66</f>
        <v>0</v>
      </c>
      <c r="Q135" s="56">
        <f>Q218*исходники!$H$66</f>
        <v>0</v>
      </c>
      <c r="R135" s="56">
        <f>R218*исходники!$H$66</f>
        <v>0</v>
      </c>
      <c r="S135" s="57">
        <f>S218*исходники!$H$66</f>
        <v>5</v>
      </c>
      <c r="T135" s="57">
        <f>T218*исходники!$H$66</f>
        <v>5</v>
      </c>
      <c r="U135" s="57">
        <f>U218*исходники!$H$66</f>
        <v>5</v>
      </c>
      <c r="V135" s="57">
        <f>V218*исходники!$H$66</f>
        <v>5</v>
      </c>
      <c r="W135" s="57">
        <f>W218*исходники!$H$66</f>
        <v>5</v>
      </c>
      <c r="X135" s="57">
        <f>X218*исходники!$H$66</f>
        <v>5</v>
      </c>
      <c r="Y135" s="57">
        <f>Y218*исходники!$H$66</f>
        <v>5</v>
      </c>
      <c r="Z135" s="57">
        <f>Z218*исходники!$H$66</f>
        <v>5</v>
      </c>
      <c r="AA135" s="57">
        <f>AA218*исходники!$H$66</f>
        <v>5</v>
      </c>
      <c r="AB135" s="57">
        <f>AB218*исходники!$H$66</f>
        <v>5</v>
      </c>
      <c r="AC135" s="57">
        <f>AC218*исходники!$H$66</f>
        <v>5</v>
      </c>
      <c r="AD135" s="57">
        <f>AD218*исходники!$H$66</f>
        <v>5</v>
      </c>
      <c r="AE135" s="57">
        <f>AE218*исходники!$H$66</f>
        <v>5</v>
      </c>
      <c r="AF135" s="57">
        <f>AF218*исходники!$H$66</f>
        <v>5</v>
      </c>
      <c r="AG135" s="57">
        <f>AG218*исходники!$H$66</f>
        <v>5</v>
      </c>
      <c r="AH135" s="57">
        <f>AH218*исходники!$H$66</f>
        <v>5</v>
      </c>
      <c r="AI135" s="57">
        <f>AI218*исходники!$H$66</f>
        <v>10</v>
      </c>
      <c r="AJ135" s="57">
        <f>AJ218*исходники!$H$66</f>
        <v>10</v>
      </c>
      <c r="AK135" s="57">
        <f>AK218*исходники!$H$66</f>
        <v>10</v>
      </c>
      <c r="AL135" s="57">
        <f>AL218*исходники!$H$66</f>
        <v>10</v>
      </c>
      <c r="AM135" s="57">
        <f>AM218*исходники!$H$66</f>
        <v>15</v>
      </c>
      <c r="AN135" s="57">
        <f>AN218*исходники!$H$66</f>
        <v>15</v>
      </c>
      <c r="AO135" s="57">
        <f>AO218*исходники!$H$66</f>
        <v>15</v>
      </c>
      <c r="AP135" s="57">
        <f>AP218*исходники!$H$66</f>
        <v>15</v>
      </c>
      <c r="AQ135" s="57">
        <f>AQ218*исходники!$H$66</f>
        <v>20</v>
      </c>
      <c r="AR135" s="57">
        <f>AR218*исходники!$H$66</f>
        <v>20</v>
      </c>
      <c r="AS135" s="57">
        <f>AS218*исходники!$H$66</f>
        <v>20</v>
      </c>
      <c r="AT135" s="57">
        <f>AT218*исходники!$H$66</f>
        <v>20</v>
      </c>
      <c r="AU135" s="57">
        <f>AU218*исходники!$H$66</f>
        <v>25</v>
      </c>
      <c r="AV135" s="57">
        <f>AV218*исходники!$H$66</f>
        <v>25</v>
      </c>
      <c r="AW135" s="57">
        <f>AW218*исходники!$H$66</f>
        <v>25</v>
      </c>
      <c r="AX135" s="57">
        <f>AX218*исходники!$H$66</f>
        <v>25</v>
      </c>
      <c r="AY135" s="57">
        <f>AY218*исходники!$H$66</f>
        <v>30</v>
      </c>
      <c r="AZ135" s="57">
        <f>AZ218*исходники!$H$66</f>
        <v>30</v>
      </c>
      <c r="BA135" s="57">
        <f>BA218*исходники!$H$66</f>
        <v>30</v>
      </c>
      <c r="BB135" s="57">
        <f>BB218*исходники!$H$66</f>
        <v>30</v>
      </c>
      <c r="BC135" s="57">
        <f>BC218*исходники!$H$66</f>
        <v>35</v>
      </c>
      <c r="BD135" s="57">
        <f>BD218*исходники!$H$66</f>
        <v>35</v>
      </c>
      <c r="BE135" s="57">
        <f>BE218*исходники!$H$66</f>
        <v>35</v>
      </c>
      <c r="BF135" s="57">
        <f>BF218*исходники!$H$66</f>
        <v>35</v>
      </c>
      <c r="BG135" s="57">
        <f>BG218*исходники!$H$66</f>
        <v>40</v>
      </c>
      <c r="BH135" s="57">
        <f>BH218*исходники!$H$66</f>
        <v>40</v>
      </c>
      <c r="BI135" s="57">
        <f>BI218*исходники!$H$66</f>
        <v>40</v>
      </c>
      <c r="BJ135" s="57">
        <f>BJ218*исходники!$H$66</f>
        <v>40</v>
      </c>
      <c r="BK135" s="57">
        <f>BK218*исходники!$H$66</f>
        <v>45</v>
      </c>
      <c r="BL135" s="57">
        <f>BL218*исходники!$H$66</f>
        <v>45</v>
      </c>
      <c r="BM135" s="57">
        <f>BM218*исходники!$H$66</f>
        <v>45</v>
      </c>
      <c r="BN135" s="57">
        <f>BN218*исходники!$H$66</f>
        <v>45</v>
      </c>
      <c r="BO135" s="57">
        <f>BO218*исходники!$H$66</f>
        <v>50</v>
      </c>
      <c r="BP135" s="57">
        <f>BP218*исходники!$H$66</f>
        <v>50</v>
      </c>
      <c r="BQ135" s="57">
        <f>BQ218*исходники!$H$66</f>
        <v>50</v>
      </c>
      <c r="BR135" s="57">
        <f>BR218*исходники!$H$66</f>
        <v>50</v>
      </c>
      <c r="BS135" s="57">
        <f>BS218*исходники!$H$66</f>
        <v>55</v>
      </c>
      <c r="BT135" s="57">
        <f>BT218*исходники!$H$66</f>
        <v>55</v>
      </c>
      <c r="BU135" s="57">
        <f>BU218*исходники!$H$66</f>
        <v>55</v>
      </c>
      <c r="BV135" s="57">
        <f>BV218*исходники!$H$66</f>
        <v>55</v>
      </c>
      <c r="BW135" s="57">
        <f>BW218*исходники!$H$66</f>
        <v>60</v>
      </c>
      <c r="BX135" s="57">
        <f>BX218*исходники!$H$66</f>
        <v>60</v>
      </c>
      <c r="BY135" s="57">
        <f>BY218*исходники!$H$66</f>
        <v>60</v>
      </c>
      <c r="BZ135" s="57">
        <f>BZ218*исходники!$H$66</f>
        <v>60</v>
      </c>
      <c r="CA135" s="57">
        <f>CA218*исходники!$H$66</f>
        <v>65</v>
      </c>
      <c r="CB135" s="57">
        <f>CB218*исходники!$H$66</f>
        <v>65</v>
      </c>
      <c r="CC135" s="57">
        <f>CC218*исходники!$H$66</f>
        <v>65</v>
      </c>
      <c r="CD135" s="57">
        <f>CD218*исходники!$H$66</f>
        <v>65</v>
      </c>
      <c r="CE135" s="57">
        <f>CE218*исходники!$H$66</f>
        <v>70</v>
      </c>
      <c r="CF135" s="57">
        <f>CF218*исходники!$H$66</f>
        <v>70</v>
      </c>
      <c r="CG135" s="57">
        <f>CG218*исходники!$H$66</f>
        <v>70</v>
      </c>
      <c r="CH135" s="57">
        <f>CH218*исходники!$H$66</f>
        <v>70</v>
      </c>
      <c r="CI135" s="57">
        <f>CI218*исходники!$H$66</f>
        <v>75</v>
      </c>
      <c r="CJ135" s="57">
        <f>CJ218*исходники!$H$66</f>
        <v>75</v>
      </c>
      <c r="CK135" s="57">
        <f>CK218*исходники!$H$66</f>
        <v>75</v>
      </c>
      <c r="CL135" s="57">
        <f>CL218*исходники!$H$66</f>
        <v>75</v>
      </c>
      <c r="CM135" s="57">
        <f>CM218*исходники!$H$66</f>
        <v>80</v>
      </c>
      <c r="CN135" s="57">
        <f>CN218*исходники!$H$66</f>
        <v>80</v>
      </c>
      <c r="CO135" s="57">
        <f>CO218*исходники!$H$66</f>
        <v>80</v>
      </c>
      <c r="CP135" s="57">
        <f>CP218*исходники!$H$66</f>
        <v>80</v>
      </c>
      <c r="CQ135" s="57">
        <f>CQ218*исходники!$H$66</f>
        <v>85</v>
      </c>
      <c r="CR135" s="57">
        <f>CR218*исходники!$H$66</f>
        <v>85</v>
      </c>
      <c r="CS135" s="57">
        <f>CS218*исходники!$H$66</f>
        <v>85</v>
      </c>
      <c r="CT135" s="57">
        <f>CT218*исходники!$H$66</f>
        <v>85</v>
      </c>
      <c r="CU135" s="57">
        <f>CU218*исходники!$H$66</f>
        <v>90</v>
      </c>
      <c r="CV135" s="57">
        <f>CV218*исходники!$H$66</f>
        <v>90</v>
      </c>
      <c r="CW135" s="57">
        <f>CW218*исходники!$H$66</f>
        <v>90</v>
      </c>
      <c r="CX135" s="57">
        <f>CX218*исходники!$H$66</f>
        <v>90</v>
      </c>
      <c r="CY135" s="57">
        <f>CY218*исходники!$H$66</f>
        <v>95</v>
      </c>
      <c r="CZ135" s="57">
        <f>CZ218*исходники!$H$66</f>
        <v>95</v>
      </c>
      <c r="DA135" s="57">
        <f>DA218*исходники!$H$66</f>
        <v>95</v>
      </c>
      <c r="DB135" s="57">
        <f>DB218*исходники!$H$66</f>
        <v>95</v>
      </c>
      <c r="DC135" s="57">
        <f>DC218*исходники!$H$66</f>
        <v>100</v>
      </c>
      <c r="DD135" s="57">
        <f>DD218*исходники!$H$66</f>
        <v>100</v>
      </c>
      <c r="DE135" s="57">
        <f>DE218*исходники!$H$66</f>
        <v>100</v>
      </c>
      <c r="DF135" s="57">
        <f>DF218*исходники!$H$66</f>
        <v>100</v>
      </c>
      <c r="DG135" s="57">
        <f>DG218*исходники!$H$66</f>
        <v>105</v>
      </c>
      <c r="DH135" s="57">
        <f>DH218*исходники!$H$66</f>
        <v>105</v>
      </c>
      <c r="DI135" s="57">
        <f>DI218*исходники!$H$66</f>
        <v>105</v>
      </c>
      <c r="DJ135" s="57">
        <f>DJ218*исходники!$H$66</f>
        <v>105</v>
      </c>
      <c r="DK135" s="57">
        <f>DK218*исходники!$H$66</f>
        <v>110</v>
      </c>
      <c r="DL135" s="57">
        <f>DL218*исходники!$H$66</f>
        <v>110</v>
      </c>
      <c r="DM135" s="57">
        <f>DM218*исходники!$H$66</f>
        <v>110</v>
      </c>
      <c r="DN135" s="57">
        <f>DN218*исходники!$H$66</f>
        <v>110</v>
      </c>
      <c r="DO135" s="57">
        <f>DO218*исходники!$H$66</f>
        <v>115</v>
      </c>
      <c r="DP135" s="57">
        <f>DP218*исходники!$H$66</f>
        <v>115</v>
      </c>
      <c r="DQ135" s="57">
        <f>DQ218*исходники!$H$66</f>
        <v>115</v>
      </c>
      <c r="DR135" s="57">
        <f>DR218*исходники!$H$66</f>
        <v>115</v>
      </c>
      <c r="DS135" s="57">
        <f>DS218*исходники!$H$66</f>
        <v>120</v>
      </c>
      <c r="DT135" s="57">
        <f>DT218*исходники!$H$66</f>
        <v>120</v>
      </c>
      <c r="DU135" s="57">
        <f>DU218*исходники!$H$66</f>
        <v>120</v>
      </c>
      <c r="DV135" s="57">
        <f>DV218*исходники!$H$66</f>
        <v>120</v>
      </c>
      <c r="DW135" s="57">
        <f>DW218*исходники!$H$66</f>
        <v>125</v>
      </c>
      <c r="DX135" s="57">
        <f>DX218*исходники!$H$66</f>
        <v>125</v>
      </c>
      <c r="DY135" s="57">
        <f>DY218*исходники!$H$66</f>
        <v>125</v>
      </c>
      <c r="DZ135" s="57">
        <f>DZ218*исходники!$H$66</f>
        <v>125</v>
      </c>
      <c r="EA135" s="57">
        <f>EA218*исходники!$H$66</f>
        <v>130</v>
      </c>
      <c r="EB135" s="57">
        <f>EB218*исходники!$H$66</f>
        <v>130</v>
      </c>
      <c r="EC135" s="57">
        <f>EC218*исходники!$H$66</f>
        <v>130</v>
      </c>
      <c r="ED135" s="57">
        <f>ED218*исходники!$H$66</f>
        <v>130</v>
      </c>
      <c r="EE135" s="57">
        <f>EE218*исходники!$H$66</f>
        <v>135</v>
      </c>
      <c r="EF135" s="57">
        <f>EF218*исходники!$H$66</f>
        <v>135</v>
      </c>
      <c r="EG135" s="57">
        <f>EG218*исходники!$H$66</f>
        <v>135</v>
      </c>
      <c r="EH135" s="57">
        <f>EH218*исходники!$H$66</f>
        <v>135</v>
      </c>
      <c r="EI135" s="57">
        <f>EI218*исходники!$H$66</f>
        <v>140</v>
      </c>
      <c r="EJ135" s="57">
        <f>EJ218*исходники!$H$66</f>
        <v>140</v>
      </c>
      <c r="EK135" s="57">
        <f>EK218*исходники!$H$66</f>
        <v>140</v>
      </c>
      <c r="EL135" s="57">
        <f>EL218*исходники!$H$66</f>
        <v>140</v>
      </c>
      <c r="EM135" s="57">
        <f>EM218*исходники!$H$66</f>
        <v>145</v>
      </c>
      <c r="EN135" s="57">
        <f>EN218*исходники!$H$66</f>
        <v>145</v>
      </c>
      <c r="EO135" s="57">
        <f>EO218*исходники!$H$66</f>
        <v>145</v>
      </c>
      <c r="EP135" s="57">
        <f>EP218*исходники!$H$66</f>
        <v>145</v>
      </c>
      <c r="EQ135" s="57">
        <f>EQ218*исходники!$H$66</f>
        <v>150</v>
      </c>
      <c r="ER135" s="57">
        <f>ER218*исходники!$H$66</f>
        <v>150</v>
      </c>
      <c r="ES135" s="57">
        <f>ES218*исходники!$H$66</f>
        <v>150</v>
      </c>
      <c r="ET135" s="57">
        <f>ET218*исходники!$H$66</f>
        <v>150</v>
      </c>
      <c r="EU135" s="57">
        <f>EU218*исходники!$H$66</f>
        <v>155</v>
      </c>
      <c r="EV135" s="57">
        <f>EV218*исходники!$H$66</f>
        <v>155</v>
      </c>
      <c r="EW135" s="57">
        <f>EW218*исходники!$H$66</f>
        <v>155</v>
      </c>
      <c r="EX135" s="57">
        <f>EX218*исходники!$H$66</f>
        <v>155</v>
      </c>
      <c r="EY135" s="57">
        <f>EY218*исходники!$H$66</f>
        <v>160</v>
      </c>
      <c r="EZ135" s="57">
        <f>EZ218*исходники!$H$66</f>
        <v>160</v>
      </c>
      <c r="FA135" s="57">
        <f>FA218*исходники!$H$66</f>
        <v>160</v>
      </c>
      <c r="FB135" s="57">
        <f>FB218*исходники!$H$66</f>
        <v>160</v>
      </c>
    </row>
    <row r="138" spans="1:158" x14ac:dyDescent="0.2">
      <c r="A138" s="53" t="s">
        <v>154</v>
      </c>
      <c r="B138" s="53"/>
      <c r="C138" s="53">
        <f>C139+C144</f>
        <v>0</v>
      </c>
      <c r="D138" s="53">
        <f t="shared" ref="D138:AA138" si="2030">D139+D144</f>
        <v>0</v>
      </c>
      <c r="E138" s="53">
        <f t="shared" si="2030"/>
        <v>0</v>
      </c>
      <c r="F138" s="53">
        <f t="shared" si="2030"/>
        <v>0</v>
      </c>
      <c r="G138" s="53">
        <f t="shared" si="2030"/>
        <v>0</v>
      </c>
      <c r="H138" s="53">
        <f t="shared" si="2030"/>
        <v>0</v>
      </c>
      <c r="I138" s="53">
        <f t="shared" si="2030"/>
        <v>0</v>
      </c>
      <c r="J138" s="53">
        <f t="shared" si="2030"/>
        <v>0</v>
      </c>
      <c r="K138" s="53">
        <f t="shared" si="2030"/>
        <v>0</v>
      </c>
      <c r="L138" s="53">
        <f t="shared" si="2030"/>
        <v>2.5000000000000009</v>
      </c>
      <c r="M138" s="53">
        <f t="shared" si="2030"/>
        <v>4.7500000000000018</v>
      </c>
      <c r="N138" s="53">
        <f t="shared" si="2030"/>
        <v>8.5250000000000021</v>
      </c>
      <c r="O138" s="53">
        <f t="shared" si="2030"/>
        <v>11.922500000000003</v>
      </c>
      <c r="P138" s="53">
        <f t="shared" si="2030"/>
        <v>17.480250000000005</v>
      </c>
      <c r="Q138" s="53">
        <f t="shared" si="2030"/>
        <v>22.482225000000003</v>
      </c>
      <c r="R138" s="53">
        <f t="shared" si="2030"/>
        <v>28.734002500000003</v>
      </c>
      <c r="S138" s="53">
        <f t="shared" si="2030"/>
        <v>34.360602250000007</v>
      </c>
      <c r="T138" s="53">
        <f t="shared" si="2030"/>
        <v>62.074542025000007</v>
      </c>
      <c r="U138" s="53">
        <f t="shared" si="2030"/>
        <v>86.007087822500011</v>
      </c>
      <c r="V138" s="53">
        <f t="shared" si="2030"/>
        <v>108.55837904025002</v>
      </c>
      <c r="W138" s="53">
        <f t="shared" si="2030"/>
        <v>129.77414113622501</v>
      </c>
      <c r="X138" s="53">
        <f t="shared" si="2030"/>
        <v>150.88400702260253</v>
      </c>
      <c r="Y138" s="53">
        <f t="shared" si="2030"/>
        <v>171.33543032034225</v>
      </c>
      <c r="Z138" s="53">
        <f t="shared" si="2030"/>
        <v>192.04874648830804</v>
      </c>
      <c r="AA138" s="53">
        <f t="shared" si="2030"/>
        <v>212.30885919947727</v>
      </c>
      <c r="AB138" s="53">
        <f t="shared" ref="AB138:CM138" si="2031">AB139+AB144</f>
        <v>232.94871316752952</v>
      </c>
      <c r="AC138" s="53">
        <f t="shared" si="2031"/>
        <v>253.20480876117659</v>
      </c>
      <c r="AD138" s="53">
        <f t="shared" si="2031"/>
        <v>273.88228891337894</v>
      </c>
      <c r="AE138" s="53">
        <f t="shared" si="2031"/>
        <v>294.20102259469706</v>
      </c>
      <c r="AF138" s="53">
        <f t="shared" si="2031"/>
        <v>314.95578726835208</v>
      </c>
      <c r="AG138" s="53">
        <f t="shared" si="2031"/>
        <v>335.35975052551674</v>
      </c>
      <c r="AH138" s="53">
        <f t="shared" si="2031"/>
        <v>356.20323327891492</v>
      </c>
      <c r="AI138" s="53">
        <f t="shared" si="2031"/>
        <v>376.69638830515834</v>
      </c>
      <c r="AJ138" s="53">
        <f t="shared" si="2031"/>
        <v>417.77748821263788</v>
      </c>
      <c r="AK138" s="53">
        <f t="shared" si="2031"/>
        <v>451.98030840911417</v>
      </c>
      <c r="AL138" s="53">
        <f t="shared" si="2031"/>
        <v>483.0167217960668</v>
      </c>
      <c r="AM138" s="53">
        <f t="shared" si="2031"/>
        <v>510.11259950558724</v>
      </c>
      <c r="AN138" s="53">
        <f t="shared" si="2031"/>
        <v>559.15937671974814</v>
      </c>
      <c r="AO138" s="53">
        <f t="shared" si="2031"/>
        <v>600.23986740625787</v>
      </c>
      <c r="AP138" s="53">
        <f t="shared" si="2031"/>
        <v>639.02802266577442</v>
      </c>
      <c r="AQ138" s="53">
        <f t="shared" si="2031"/>
        <v>672.97243365598797</v>
      </c>
      <c r="AR138" s="53">
        <f t="shared" si="2031"/>
        <v>730.59171072416063</v>
      </c>
      <c r="AS138" s="53">
        <f t="shared" si="2031"/>
        <v>779.32013091293106</v>
      </c>
      <c r="AT138" s="53">
        <f t="shared" si="2031"/>
        <v>826.69037828767182</v>
      </c>
      <c r="AU138" s="53">
        <f t="shared" si="2031"/>
        <v>868.31924256027401</v>
      </c>
      <c r="AV138" s="53">
        <f t="shared" si="2031"/>
        <v>935.3236868496133</v>
      </c>
      <c r="AW138" s="53">
        <f t="shared" si="2031"/>
        <v>992.47443643308088</v>
      </c>
      <c r="AX138" s="53">
        <f t="shared" si="2031"/>
        <v>1049.1554991205837</v>
      </c>
      <c r="AY138" s="53">
        <f t="shared" si="2031"/>
        <v>1099.1487601312081</v>
      </c>
      <c r="AZ138" s="53">
        <f t="shared" si="2031"/>
        <v>1176.1689357852501</v>
      </c>
      <c r="BA138" s="53">
        <f t="shared" si="2031"/>
        <v>1242.3240850049642</v>
      </c>
      <c r="BB138" s="53">
        <f t="shared" si="2031"/>
        <v>1308.8513114753132</v>
      </c>
      <c r="BC138" s="53">
        <f t="shared" si="2031"/>
        <v>1367.6998886705851</v>
      </c>
      <c r="BD138" s="53">
        <f t="shared" si="2031"/>
        <v>1455.184866660833</v>
      </c>
      <c r="BE138" s="53">
        <f t="shared" si="2031"/>
        <v>1530.7543535721265</v>
      </c>
      <c r="BF138" s="53">
        <f t="shared" si="2031"/>
        <v>1607.5012971225813</v>
      </c>
      <c r="BG138" s="53">
        <f t="shared" si="2031"/>
        <v>1675.5450705593398</v>
      </c>
      <c r="BH138" s="53">
        <f t="shared" si="2031"/>
        <v>1773.8036860340608</v>
      </c>
      <c r="BI138" s="53">
        <f t="shared" si="2031"/>
        <v>1859.0678154608993</v>
      </c>
      <c r="BJ138" s="53">
        <f t="shared" si="2031"/>
        <v>1946.2886323418652</v>
      </c>
      <c r="BK138" s="53">
        <f t="shared" si="2031"/>
        <v>2023.7578478507539</v>
      </c>
      <c r="BL138" s="53">
        <f t="shared" si="2031"/>
        <v>2132.9985260608537</v>
      </c>
      <c r="BM138" s="53">
        <f t="shared" si="2031"/>
        <v>2228.1458438512664</v>
      </c>
      <c r="BN138" s="53">
        <f t="shared" si="2031"/>
        <v>2326.0109957835166</v>
      </c>
      <c r="BO138" s="53">
        <f t="shared" si="2031"/>
        <v>2413.0596852591552</v>
      </c>
      <c r="BP138" s="53">
        <f t="shared" si="2031"/>
        <v>2533.4215479764775</v>
      </c>
      <c r="BQ138" s="53">
        <f t="shared" si="2031"/>
        <v>2638.5776581734417</v>
      </c>
      <c r="BR138" s="53">
        <f t="shared" si="2031"/>
        <v>2747.2005043517988</v>
      </c>
      <c r="BS138" s="53">
        <f t="shared" si="2031"/>
        <v>2843.9309435131854</v>
      </c>
      <c r="BT138" s="53">
        <f t="shared" si="2031"/>
        <v>2975.5062408391227</v>
      </c>
      <c r="BU138" s="53">
        <f t="shared" si="2031"/>
        <v>3090.7543300970165</v>
      </c>
      <c r="BV138" s="53">
        <f t="shared" si="2031"/>
        <v>3210.2098677607605</v>
      </c>
      <c r="BW138" s="53">
        <f t="shared" si="2031"/>
        <v>3316.6896575234414</v>
      </c>
      <c r="BX138" s="53">
        <f t="shared" si="2031"/>
        <v>3457.0393130021025</v>
      </c>
      <c r="BY138" s="53">
        <f t="shared" si="2031"/>
        <v>3580.1842786866973</v>
      </c>
      <c r="BZ138" s="53">
        <f t="shared" si="2031"/>
        <v>3706.7469684058719</v>
      </c>
      <c r="CA138" s="53">
        <f t="shared" si="2031"/>
        <v>3819.6231656355585</v>
      </c>
      <c r="CB138" s="53">
        <f t="shared" si="2031"/>
        <v>3965.7295643282232</v>
      </c>
      <c r="CC138" s="53">
        <f t="shared" si="2031"/>
        <v>4094.0555801003766</v>
      </c>
      <c r="CD138" s="53">
        <f t="shared" si="2031"/>
        <v>4225.2811998543202</v>
      </c>
      <c r="CE138" s="53">
        <f t="shared" si="2031"/>
        <v>4342.3540220800733</v>
      </c>
      <c r="CF138" s="53">
        <f t="shared" si="2031"/>
        <v>4492.2373736410136</v>
      </c>
      <c r="CG138" s="53">
        <f t="shared" si="2031"/>
        <v>4623.96263929207</v>
      </c>
      <c r="CH138" s="53">
        <f t="shared" si="2031"/>
        <v>4758.2475777749896</v>
      </c>
      <c r="CI138" s="53">
        <f t="shared" si="2031"/>
        <v>4878.0737819271926</v>
      </c>
      <c r="CJ138" s="53">
        <f t="shared" si="2031"/>
        <v>5030.4351732782334</v>
      </c>
      <c r="CK138" s="53">
        <f t="shared" si="2031"/>
        <v>5164.3906715854191</v>
      </c>
      <c r="CL138" s="53">
        <f t="shared" si="2031"/>
        <v>5300.6828169348837</v>
      </c>
      <c r="CM138" s="53">
        <f t="shared" si="2031"/>
        <v>5422.3155052478014</v>
      </c>
      <c r="CN138" s="53">
        <f t="shared" ref="CN138:EY138" si="2032">CN139+CN144</f>
        <v>5576.3027307281454</v>
      </c>
      <c r="CO138" s="53">
        <f t="shared" si="2032"/>
        <v>5711.7214784594307</v>
      </c>
      <c r="CP138" s="53">
        <f t="shared" si="2032"/>
        <v>5849.3305472567681</v>
      </c>
      <c r="CQ138" s="53">
        <f t="shared" si="2032"/>
        <v>5972.1484658457148</v>
      </c>
      <c r="CR138" s="53">
        <f t="shared" si="2032"/>
        <v>6127.2023979128426</v>
      </c>
      <c r="CS138" s="53">
        <f t="shared" si="2032"/>
        <v>6263.5811810429168</v>
      </c>
      <c r="CT138" s="53">
        <f t="shared" si="2032"/>
        <v>6402.054281275713</v>
      </c>
      <c r="CU138" s="53">
        <f t="shared" si="2032"/>
        <v>6525.6498278178115</v>
      </c>
      <c r="CV138" s="53">
        <f t="shared" si="2032"/>
        <v>6681.403624771765</v>
      </c>
      <c r="CW138" s="53">
        <f t="shared" si="2032"/>
        <v>6818.4122860831794</v>
      </c>
      <c r="CX138" s="53">
        <f t="shared" si="2032"/>
        <v>6957.4522765057318</v>
      </c>
      <c r="CY138" s="53">
        <f t="shared" si="2032"/>
        <v>7081.5580240798563</v>
      </c>
      <c r="CZ138" s="53">
        <f t="shared" si="2032"/>
        <v>7237.7710018516273</v>
      </c>
      <c r="DA138" s="53">
        <f t="shared" si="2032"/>
        <v>7375.19292581027</v>
      </c>
      <c r="DB138" s="53">
        <f t="shared" si="2032"/>
        <v>7514.6048525442884</v>
      </c>
      <c r="DC138" s="53">
        <f t="shared" si="2032"/>
        <v>7639.0453427418961</v>
      </c>
      <c r="DD138" s="53">
        <f t="shared" si="2032"/>
        <v>7795.5595888293346</v>
      </c>
      <c r="DE138" s="53">
        <f t="shared" si="2032"/>
        <v>7933.2526542357045</v>
      </c>
      <c r="DF138" s="53">
        <f t="shared" si="2032"/>
        <v>8072.908608243577</v>
      </c>
      <c r="DG138" s="53">
        <f t="shared" si="2032"/>
        <v>8197.5687229643718</v>
      </c>
      <c r="DH138" s="53">
        <f t="shared" si="2032"/>
        <v>8354.2806311040586</v>
      </c>
      <c r="DI138" s="53">
        <f t="shared" si="2032"/>
        <v>8492.1515923425504</v>
      </c>
      <c r="DJ138" s="53">
        <f t="shared" si="2032"/>
        <v>8631.9676525874147</v>
      </c>
      <c r="DK138" s="53">
        <f t="shared" si="2032"/>
        <v>8756.7718629119681</v>
      </c>
      <c r="DL138" s="53">
        <f t="shared" si="2032"/>
        <v>8913.6134570874055</v>
      </c>
      <c r="DM138" s="53">
        <f t="shared" si="2032"/>
        <v>9051.6011357519747</v>
      </c>
      <c r="DN138" s="53">
        <f t="shared" si="2032"/>
        <v>9191.5222416754241</v>
      </c>
      <c r="DO138" s="53">
        <f t="shared" si="2032"/>
        <v>9316.4209931067999</v>
      </c>
      <c r="DP138" s="53">
        <f t="shared" si="2032"/>
        <v>9473.3476742752537</v>
      </c>
      <c r="DQ138" s="53">
        <f t="shared" si="2032"/>
        <v>9611.4119312310359</v>
      </c>
      <c r="DR138" s="53">
        <f t="shared" si="2032"/>
        <v>9751.4019576145784</v>
      </c>
      <c r="DS138" s="53">
        <f t="shared" si="2032"/>
        <v>9876.3627374584357</v>
      </c>
      <c r="DT138" s="53">
        <f t="shared" si="2032"/>
        <v>10033.345244196846</v>
      </c>
      <c r="DU138" s="53">
        <f t="shared" si="2032"/>
        <v>10171.459744164566</v>
      </c>
      <c r="DV138" s="53">
        <f t="shared" si="2032"/>
        <v>10311.49498925803</v>
      </c>
      <c r="DW138" s="53">
        <f t="shared" si="2032"/>
        <v>10436.496465940165</v>
      </c>
      <c r="DX138" s="53">
        <f t="shared" si="2032"/>
        <v>10593.515599832499</v>
      </c>
      <c r="DY138" s="53">
        <f t="shared" si="2032"/>
        <v>10731.663064238328</v>
      </c>
      <c r="DZ138" s="53">
        <f t="shared" si="2032"/>
        <v>10871.727977325761</v>
      </c>
      <c r="EA138" s="53">
        <f t="shared" si="2032"/>
        <v>10996.756155202194</v>
      </c>
      <c r="EB138" s="53">
        <f t="shared" si="2032"/>
        <v>11153.799320169184</v>
      </c>
      <c r="EC138" s="53">
        <f t="shared" si="2032"/>
        <v>11291.968412542035</v>
      </c>
      <c r="ED138" s="53">
        <f t="shared" si="2032"/>
        <v>11432.052790799646</v>
      </c>
      <c r="EE138" s="53">
        <f t="shared" si="2032"/>
        <v>11557.098487329131</v>
      </c>
      <c r="EF138" s="53">
        <f t="shared" si="2032"/>
        <v>11714.157419083778</v>
      </c>
      <c r="EG138" s="53">
        <f t="shared" si="2032"/>
        <v>11852.340701565448</v>
      </c>
      <c r="EH138" s="53">
        <f t="shared" si="2032"/>
        <v>11992.437850920945</v>
      </c>
      <c r="EI138" s="53">
        <f t="shared" si="2032"/>
        <v>12117.49504143848</v>
      </c>
      <c r="EJ138" s="53">
        <f t="shared" si="2032"/>
        <v>12274.564317782337</v>
      </c>
      <c r="EK138" s="53">
        <f t="shared" si="2032"/>
        <v>12412.756910394268</v>
      </c>
      <c r="EL138" s="53">
        <f t="shared" si="2032"/>
        <v>12552.862438866974</v>
      </c>
      <c r="EM138" s="53">
        <f t="shared" si="2032"/>
        <v>12677.927170589979</v>
      </c>
      <c r="EN138" s="53">
        <f t="shared" si="2032"/>
        <v>12835.003234018746</v>
      </c>
      <c r="EO138" s="53">
        <f t="shared" si="2032"/>
        <v>12973.201935007082</v>
      </c>
      <c r="EP138" s="53">
        <f t="shared" si="2032"/>
        <v>13113.312961018544</v>
      </c>
      <c r="EQ138" s="53">
        <f t="shared" si="2032"/>
        <v>13238.382640526423</v>
      </c>
      <c r="ER138" s="53">
        <f t="shared" si="2032"/>
        <v>13395.46315696157</v>
      </c>
      <c r="ES138" s="53">
        <f t="shared" si="2032"/>
        <v>13533.665865655643</v>
      </c>
      <c r="ET138" s="53">
        <f t="shared" si="2032"/>
        <v>13673.780498602264</v>
      </c>
      <c r="EU138" s="53">
        <f t="shared" si="2032"/>
        <v>13798.853424351784</v>
      </c>
      <c r="EV138" s="53">
        <f t="shared" si="2032"/>
        <v>13955.936862404404</v>
      </c>
      <c r="EW138" s="53">
        <f t="shared" si="2032"/>
        <v>14094.142200554203</v>
      </c>
      <c r="EX138" s="53">
        <f t="shared" si="2032"/>
        <v>14234.259200010974</v>
      </c>
      <c r="EY138" s="53">
        <f t="shared" si="2032"/>
        <v>14359.334255619629</v>
      </c>
      <c r="EZ138" s="53">
        <f t="shared" ref="EZ138:FB138" si="2033">EZ139+EZ144</f>
        <v>14518.919610545468</v>
      </c>
      <c r="FA138" s="53">
        <f t="shared" si="2033"/>
        <v>14659.376673881163</v>
      </c>
      <c r="FB138" s="53">
        <f t="shared" si="2033"/>
        <v>14803.270226005243</v>
      </c>
    </row>
    <row r="139" spans="1:158" x14ac:dyDescent="0.2">
      <c r="A139" s="113" t="s">
        <v>157</v>
      </c>
      <c r="B139" s="54"/>
      <c r="C139" s="54">
        <f>SUM(C140:C143)</f>
        <v>0</v>
      </c>
      <c r="D139" s="54">
        <f t="shared" ref="D139:AA139" si="2034">SUM(D140:D143)</f>
        <v>0</v>
      </c>
      <c r="E139" s="54">
        <f t="shared" si="2034"/>
        <v>0</v>
      </c>
      <c r="F139" s="54">
        <f t="shared" si="2034"/>
        <v>0</v>
      </c>
      <c r="G139" s="54">
        <f t="shared" si="2034"/>
        <v>0</v>
      </c>
      <c r="H139" s="54">
        <f t="shared" si="2034"/>
        <v>0</v>
      </c>
      <c r="I139" s="54">
        <f t="shared" si="2034"/>
        <v>0</v>
      </c>
      <c r="J139" s="54">
        <f t="shared" si="2034"/>
        <v>0</v>
      </c>
      <c r="K139" s="54">
        <f t="shared" si="2034"/>
        <v>0</v>
      </c>
      <c r="L139" s="54">
        <f t="shared" si="2034"/>
        <v>2.5000000000000009</v>
      </c>
      <c r="M139" s="54">
        <f t="shared" si="2034"/>
        <v>4.7500000000000018</v>
      </c>
      <c r="N139" s="54">
        <f t="shared" si="2034"/>
        <v>8.5250000000000021</v>
      </c>
      <c r="O139" s="54">
        <f t="shared" si="2034"/>
        <v>11.922500000000003</v>
      </c>
      <c r="P139" s="54">
        <f t="shared" si="2034"/>
        <v>17.480250000000005</v>
      </c>
      <c r="Q139" s="54">
        <f t="shared" si="2034"/>
        <v>22.482225000000003</v>
      </c>
      <c r="R139" s="54">
        <f t="shared" si="2034"/>
        <v>28.734002500000003</v>
      </c>
      <c r="S139" s="54">
        <f t="shared" si="2034"/>
        <v>34.360602250000007</v>
      </c>
      <c r="T139" s="54">
        <f t="shared" si="2034"/>
        <v>46.974542025000005</v>
      </c>
      <c r="U139" s="54">
        <f t="shared" si="2034"/>
        <v>58.677087822500013</v>
      </c>
      <c r="V139" s="54">
        <f t="shared" si="2034"/>
        <v>71.00937904025001</v>
      </c>
      <c r="W139" s="54">
        <f t="shared" si="2034"/>
        <v>83.508441136225017</v>
      </c>
      <c r="X139" s="54">
        <f t="shared" si="2034"/>
        <v>97.082597022602513</v>
      </c>
      <c r="Y139" s="54">
        <f t="shared" si="2034"/>
        <v>110.96183732034225</v>
      </c>
      <c r="Z139" s="54">
        <f t="shared" si="2034"/>
        <v>125.90940358830804</v>
      </c>
      <c r="AA139" s="54">
        <f t="shared" si="2034"/>
        <v>141.09033822947725</v>
      </c>
      <c r="AB139" s="54">
        <f t="shared" ref="AB139:CM139" si="2035">SUM(AB140:AB143)</f>
        <v>157.2422419065295</v>
      </c>
      <c r="AC139" s="54">
        <f t="shared" si="2035"/>
        <v>173.52348646587657</v>
      </c>
      <c r="AD139" s="54">
        <f t="shared" si="2035"/>
        <v>190.67387219428892</v>
      </c>
      <c r="AE139" s="54">
        <f t="shared" si="2035"/>
        <v>207.85785216236002</v>
      </c>
      <c r="AF139" s="54">
        <f t="shared" si="2035"/>
        <v>225.82275053987399</v>
      </c>
      <c r="AG139" s="54">
        <f t="shared" si="2035"/>
        <v>243.74081728276161</v>
      </c>
      <c r="AH139" s="54">
        <f t="shared" si="2035"/>
        <v>262.36690645292293</v>
      </c>
      <c r="AI139" s="54">
        <f t="shared" si="2035"/>
        <v>280.88030125684941</v>
      </c>
      <c r="AJ139" s="54">
        <f t="shared" si="2035"/>
        <v>305.0923138557738</v>
      </c>
      <c r="AK139" s="54">
        <f t="shared" si="2035"/>
        <v>325.48310383250111</v>
      </c>
      <c r="AL139" s="54">
        <f t="shared" si="2035"/>
        <v>344.88480413040338</v>
      </c>
      <c r="AM139" s="54">
        <f t="shared" si="2035"/>
        <v>361.99632905793925</v>
      </c>
      <c r="AN139" s="54">
        <f t="shared" si="2035"/>
        <v>387.27169882243339</v>
      </c>
      <c r="AO139" s="54">
        <f t="shared" si="2035"/>
        <v>408.53203027533402</v>
      </c>
      <c r="AP139" s="54">
        <f t="shared" si="2035"/>
        <v>430.4225779153727</v>
      </c>
      <c r="AQ139" s="54">
        <f t="shared" si="2035"/>
        <v>449.75219545762138</v>
      </c>
      <c r="AR139" s="54">
        <f t="shared" si="2035"/>
        <v>479.5129135787522</v>
      </c>
      <c r="AS139" s="54">
        <f t="shared" si="2035"/>
        <v>504.80459105432357</v>
      </c>
      <c r="AT139" s="54">
        <f t="shared" si="2035"/>
        <v>532.07061636561446</v>
      </c>
      <c r="AU139" s="54">
        <f t="shared" si="2035"/>
        <v>556.23679693741462</v>
      </c>
      <c r="AV139" s="54">
        <f t="shared" si="2035"/>
        <v>592.84973834785399</v>
      </c>
      <c r="AW139" s="54">
        <f t="shared" si="2035"/>
        <v>624.30807506515896</v>
      </c>
      <c r="AX139" s="54">
        <f t="shared" si="2035"/>
        <v>658.8739228346883</v>
      </c>
      <c r="AY139" s="54">
        <f t="shared" si="2035"/>
        <v>689.609858189242</v>
      </c>
      <c r="AZ139" s="54">
        <f t="shared" si="2035"/>
        <v>734.63553618932906</v>
      </c>
      <c r="BA139" s="54">
        <f t="shared" si="2035"/>
        <v>773.66531447990189</v>
      </c>
      <c r="BB139" s="54">
        <f t="shared" si="2035"/>
        <v>816.79544898666461</v>
      </c>
      <c r="BC139" s="54">
        <f t="shared" si="2035"/>
        <v>855.23923706537448</v>
      </c>
      <c r="BD139" s="54">
        <f t="shared" si="2035"/>
        <v>909.70197984752531</v>
      </c>
      <c r="BE139" s="54">
        <f t="shared" si="2035"/>
        <v>957.22511510711684</v>
      </c>
      <c r="BF139" s="54">
        <f t="shared" si="2035"/>
        <v>1009.7492702185773</v>
      </c>
      <c r="BG139" s="54">
        <f t="shared" si="2035"/>
        <v>1056.6476765078055</v>
      </c>
      <c r="BH139" s="54">
        <f t="shared" si="2035"/>
        <v>1121.2195755125679</v>
      </c>
      <c r="BI139" s="54">
        <f t="shared" si="2035"/>
        <v>1177.8409512890826</v>
      </c>
      <c r="BJ139" s="54">
        <f t="shared" si="2035"/>
        <v>1240.3035228240599</v>
      </c>
      <c r="BK139" s="54">
        <f t="shared" si="2035"/>
        <v>1296.1465038735969</v>
      </c>
      <c r="BL139" s="54">
        <f t="shared" si="2035"/>
        <v>1371.2685201522088</v>
      </c>
      <c r="BM139" s="54">
        <f t="shared" si="2035"/>
        <v>1437.3850014699738</v>
      </c>
      <c r="BN139" s="54">
        <f t="shared" si="2035"/>
        <v>1510.143167989469</v>
      </c>
      <c r="BO139" s="54">
        <f t="shared" si="2035"/>
        <v>1575.2521845237684</v>
      </c>
      <c r="BP139" s="54">
        <f t="shared" si="2035"/>
        <v>1661.2136327380149</v>
      </c>
      <c r="BQ139" s="54">
        <f t="shared" si="2035"/>
        <v>1737.0856027975249</v>
      </c>
      <c r="BR139" s="54">
        <f t="shared" si="2035"/>
        <v>1820.3737091844282</v>
      </c>
      <c r="BS139" s="54">
        <f t="shared" si="2035"/>
        <v>1894.9596715993134</v>
      </c>
      <c r="BT139" s="54">
        <f t="shared" si="2035"/>
        <v>1991.9503711060461</v>
      </c>
      <c r="BU139" s="54">
        <f t="shared" si="2035"/>
        <v>2077.7486673287735</v>
      </c>
      <c r="BV139" s="54">
        <f t="shared" si="2035"/>
        <v>2171.7204672625621</v>
      </c>
      <c r="BW139" s="54">
        <f t="shared" si="2035"/>
        <v>2255.9217538696389</v>
      </c>
      <c r="BX139" s="54">
        <f t="shared" si="2035"/>
        <v>2361.5662451493413</v>
      </c>
      <c r="BY139" s="54">
        <f t="shared" si="2035"/>
        <v>2455.1529539677408</v>
      </c>
      <c r="BZ139" s="54">
        <f t="shared" si="2035"/>
        <v>2556.1343252376337</v>
      </c>
      <c r="CA139" s="54">
        <f t="shared" si="2035"/>
        <v>2646.6442260472027</v>
      </c>
      <c r="CB139" s="54">
        <f t="shared" si="2035"/>
        <v>2757.9664701091497</v>
      </c>
      <c r="CC139" s="54">
        <f t="shared" si="2035"/>
        <v>2856.6631564315676</v>
      </c>
      <c r="CD139" s="54">
        <f t="shared" si="2035"/>
        <v>2962.2435074550781</v>
      </c>
      <c r="CE139" s="54">
        <f t="shared" si="2035"/>
        <v>3056.8924900429038</v>
      </c>
      <c r="CF139" s="54">
        <f t="shared" si="2035"/>
        <v>3171.9399077052803</v>
      </c>
      <c r="CG139" s="54">
        <f t="shared" si="2035"/>
        <v>3273.989250268085</v>
      </c>
      <c r="CH139" s="54">
        <f t="shared" si="2035"/>
        <v>3382.5869919079432</v>
      </c>
      <c r="CI139" s="54">
        <f t="shared" si="2035"/>
        <v>3479.9516260504824</v>
      </c>
      <c r="CJ139" s="54">
        <f t="shared" si="2035"/>
        <v>3597.4431301121008</v>
      </c>
      <c r="CK139" s="54">
        <f t="shared" si="2035"/>
        <v>3701.6921504342235</v>
      </c>
      <c r="CL139" s="54">
        <f t="shared" si="2035"/>
        <v>3812.2696020574681</v>
      </c>
      <c r="CM139" s="54">
        <f t="shared" si="2035"/>
        <v>3911.4159751850543</v>
      </c>
      <c r="CN139" s="54">
        <f t="shared" ref="CN139:EY139" si="2036">SUM(CN140:CN143)</f>
        <v>4030.511044333216</v>
      </c>
      <c r="CO139" s="54">
        <f t="shared" si="2036"/>
        <v>4136.2032732332273</v>
      </c>
      <c r="CP139" s="54">
        <f t="shared" si="2036"/>
        <v>4248.0796125765719</v>
      </c>
      <c r="CQ139" s="54">
        <f t="shared" si="2036"/>
        <v>4348.3949846522482</v>
      </c>
      <c r="CR139" s="54">
        <f t="shared" si="2036"/>
        <v>4468.5421528536899</v>
      </c>
      <c r="CS139" s="54">
        <f t="shared" si="2036"/>
        <v>4575.181270901654</v>
      </c>
      <c r="CT139" s="54">
        <f t="shared" si="2036"/>
        <v>4687.909810478156</v>
      </c>
      <c r="CU139" s="54">
        <f t="shared" si="2036"/>
        <v>4788.9921627636732</v>
      </c>
      <c r="CV139" s="54">
        <f t="shared" si="2036"/>
        <v>4909.8296131539719</v>
      </c>
      <c r="CW139" s="54">
        <f t="shared" si="2036"/>
        <v>5017.0899851719096</v>
      </c>
      <c r="CX139" s="54">
        <f t="shared" si="2036"/>
        <v>5130.377653321385</v>
      </c>
      <c r="CY139" s="54">
        <f t="shared" si="2036"/>
        <v>5231.9632213225805</v>
      </c>
      <c r="CZ139" s="54">
        <f t="shared" si="2036"/>
        <v>5353.2535658569886</v>
      </c>
      <c r="DA139" s="54">
        <f t="shared" si="2036"/>
        <v>5460.921542604623</v>
      </c>
      <c r="DB139" s="54">
        <f t="shared" si="2036"/>
        <v>5574.576055010828</v>
      </c>
      <c r="DC139" s="54">
        <f t="shared" si="2036"/>
        <v>5676.4917828430789</v>
      </c>
      <c r="DD139" s="54">
        <f t="shared" si="2036"/>
        <v>5798.079271225437</v>
      </c>
      <c r="DE139" s="54">
        <f t="shared" si="2036"/>
        <v>5906.0146774362274</v>
      </c>
      <c r="DF139" s="54">
        <f t="shared" si="2036"/>
        <v>6019.909876359271</v>
      </c>
      <c r="DG139" s="54">
        <f t="shared" si="2036"/>
        <v>6122.042222056677</v>
      </c>
      <c r="DH139" s="54">
        <f t="shared" si="2036"/>
        <v>6243.8246665176757</v>
      </c>
      <c r="DI139" s="54">
        <f t="shared" si="2036"/>
        <v>6351.9355331992419</v>
      </c>
      <c r="DJ139" s="54">
        <f t="shared" si="2036"/>
        <v>6465.988646545984</v>
      </c>
      <c r="DK139" s="54">
        <f t="shared" si="2036"/>
        <v>6568.2631152247195</v>
      </c>
      <c r="DL139" s="54">
        <f t="shared" si="2036"/>
        <v>6690.1734703689126</v>
      </c>
      <c r="DM139" s="54">
        <f t="shared" si="2036"/>
        <v>6798.3994566653546</v>
      </c>
      <c r="DN139" s="54">
        <f t="shared" si="2036"/>
        <v>6912.5561776654858</v>
      </c>
      <c r="DO139" s="54">
        <f t="shared" si="2036"/>
        <v>7014.9238932322723</v>
      </c>
      <c r="DP139" s="54">
        <f t="shared" si="2036"/>
        <v>7136.918170575711</v>
      </c>
      <c r="DQ139" s="54">
        <f t="shared" si="2036"/>
        <v>7245.2196868514729</v>
      </c>
      <c r="DR139" s="54">
        <f t="shared" si="2036"/>
        <v>7359.4443848329929</v>
      </c>
      <c r="DS139" s="54">
        <f t="shared" si="2036"/>
        <v>7461.8732796830263</v>
      </c>
      <c r="DT139" s="54">
        <f t="shared" si="2036"/>
        <v>7583.9226183813898</v>
      </c>
      <c r="DU139" s="54">
        <f t="shared" si="2036"/>
        <v>7692.2736898765852</v>
      </c>
      <c r="DV139" s="54">
        <f t="shared" si="2036"/>
        <v>7806.5429875555928</v>
      </c>
      <c r="DW139" s="54">
        <f t="shared" si="2036"/>
        <v>7909.0120221333673</v>
      </c>
      <c r="DX139" s="54">
        <f t="shared" si="2036"/>
        <v>8031.0974865866974</v>
      </c>
      <c r="DY139" s="54">
        <f t="shared" si="2036"/>
        <v>8139.4810712613598</v>
      </c>
      <c r="DZ139" s="54">
        <f t="shared" si="2036"/>
        <v>8253.7796308018915</v>
      </c>
      <c r="EA139" s="54">
        <f t="shared" si="2036"/>
        <v>8356.2750010550353</v>
      </c>
      <c r="EB139" s="54">
        <f t="shared" si="2036"/>
        <v>8478.3841676161974</v>
      </c>
      <c r="EC139" s="54">
        <f t="shared" si="2036"/>
        <v>8586.7890841879125</v>
      </c>
      <c r="ED139" s="54">
        <f t="shared" si="2036"/>
        <v>8701.1068424357891</v>
      </c>
      <c r="EE139" s="54">
        <f t="shared" si="2036"/>
        <v>8803.6194915255419</v>
      </c>
      <c r="EF139" s="54">
        <f t="shared" si="2036"/>
        <v>8925.7442090396544</v>
      </c>
      <c r="EG139" s="54">
        <f t="shared" si="2036"/>
        <v>9034.1631214690224</v>
      </c>
      <c r="EH139" s="54">
        <f t="shared" si="2036"/>
        <v>9148.4934759887892</v>
      </c>
      <c r="EI139" s="54">
        <f t="shared" si="2036"/>
        <v>9251.0174617232424</v>
      </c>
      <c r="EJ139" s="54">
        <f t="shared" si="2036"/>
        <v>9373.1523822175841</v>
      </c>
      <c r="EK139" s="54">
        <f t="shared" si="2036"/>
        <v>9481.5804773291602</v>
      </c>
      <c r="EL139" s="54">
        <f t="shared" si="2036"/>
        <v>9595.9190962629127</v>
      </c>
      <c r="EM139" s="54">
        <f t="shared" si="2036"/>
        <v>9698.4505199699524</v>
      </c>
      <c r="EN139" s="54">
        <f t="shared" si="2036"/>
        <v>9820.5921346396244</v>
      </c>
      <c r="EO139" s="54">
        <f t="shared" si="2036"/>
        <v>9929.0262545089954</v>
      </c>
      <c r="EP139" s="54">
        <f t="shared" si="2036"/>
        <v>10043.370295724762</v>
      </c>
      <c r="EQ139" s="54">
        <f t="shared" si="2036"/>
        <v>10145.906599485617</v>
      </c>
      <c r="ER139" s="54">
        <f t="shared" si="2036"/>
        <v>10268.052606203724</v>
      </c>
      <c r="ES139" s="54">
        <f t="shared" si="2036"/>
        <v>10376.490678916683</v>
      </c>
      <c r="ET139" s="54">
        <f t="shared" si="2036"/>
        <v>10490.838277691684</v>
      </c>
      <c r="EU139" s="54">
        <f t="shared" si="2036"/>
        <v>10593.377783255848</v>
      </c>
      <c r="EV139" s="54">
        <f t="shared" si="2036"/>
        <v>10715.52667159693</v>
      </c>
      <c r="EW139" s="54">
        <f t="shared" si="2036"/>
        <v>10823.967337770571</v>
      </c>
      <c r="EX139" s="54">
        <f t="shared" si="2036"/>
        <v>10938.317270660182</v>
      </c>
      <c r="EY139" s="54">
        <f t="shared" si="2036"/>
        <v>11040.858876927496</v>
      </c>
      <c r="EZ139" s="54">
        <f t="shared" ref="EZ139:FB139" si="2037">SUM(EZ140:EZ143)</f>
        <v>11165.509655901413</v>
      </c>
      <c r="FA139" s="54">
        <f t="shared" si="2037"/>
        <v>11276.202023644606</v>
      </c>
      <c r="FB139" s="54">
        <f t="shared" si="2037"/>
        <v>11394.328487946814</v>
      </c>
    </row>
    <row r="140" spans="1:158" x14ac:dyDescent="0.2">
      <c r="A140" s="103" t="s">
        <v>45</v>
      </c>
      <c r="B140" s="95"/>
      <c r="C140" s="55">
        <f>B152*исходники!$B$69</f>
        <v>0</v>
      </c>
      <c r="D140" s="55">
        <f>C152*исходники!$B$69</f>
        <v>0</v>
      </c>
      <c r="E140" s="55">
        <f>D152*исходники!$B$69</f>
        <v>0</v>
      </c>
      <c r="F140" s="55">
        <f>E152*исходники!$B$69</f>
        <v>0</v>
      </c>
      <c r="G140" s="55">
        <f>F152*исходники!$B$69</f>
        <v>0</v>
      </c>
      <c r="H140" s="55">
        <f>G152*исходники!$B$69</f>
        <v>0</v>
      </c>
      <c r="I140" s="55">
        <f>H152*исходники!$B$69</f>
        <v>0</v>
      </c>
      <c r="J140" s="55">
        <f>I152*исходники!$B$69</f>
        <v>0</v>
      </c>
      <c r="K140" s="56">
        <f>J152*исходники!$B$69</f>
        <v>0</v>
      </c>
      <c r="L140" s="56">
        <f>K152*исходники!$B$69</f>
        <v>0.70000000000000018</v>
      </c>
      <c r="M140" s="56">
        <f>L152*исходники!$B$69</f>
        <v>1.33</v>
      </c>
      <c r="N140" s="56">
        <f>M152*исходники!$B$69</f>
        <v>2.5970000000000009</v>
      </c>
      <c r="O140" s="56">
        <f>N152*исходники!$B$69</f>
        <v>3.7373000000000007</v>
      </c>
      <c r="P140" s="56">
        <f>O152*исходники!$B$69</f>
        <v>5.4635700000000007</v>
      </c>
      <c r="Q140" s="56">
        <f>P152*исходники!$B$69</f>
        <v>7.0172130000000017</v>
      </c>
      <c r="R140" s="56">
        <f>Q152*исходники!$B$69</f>
        <v>9.1154917000000015</v>
      </c>
      <c r="S140" s="57">
        <f>R152*исходники!$B$69</f>
        <v>11.003942530000002</v>
      </c>
      <c r="T140" s="57">
        <f>S152*исходники!$B$69</f>
        <v>13.903548277000002</v>
      </c>
      <c r="U140" s="57">
        <f>T152*исходники!$B$69</f>
        <v>17.213193449300004</v>
      </c>
      <c r="V140" s="57">
        <f>U152*исходники!$B$69</f>
        <v>20.891874104370004</v>
      </c>
      <c r="W140" s="57">
        <f>V152*исходники!$B$69</f>
        <v>24.902686693933006</v>
      </c>
      <c r="X140" s="57">
        <f>W152*исходники!$B$69</f>
        <v>29.212418024539705</v>
      </c>
      <c r="Y140" s="57">
        <f>X152*исходники!$B$69</f>
        <v>33.791176222085731</v>
      </c>
      <c r="Z140" s="57">
        <f>Y152*исходники!$B$69</f>
        <v>38.612058599877166</v>
      </c>
      <c r="AA140" s="57">
        <f>Z152*исходники!$B$69</f>
        <v>43.650852739889444</v>
      </c>
      <c r="AB140" s="57">
        <f>AA152*исходники!$B$69</f>
        <v>48.8857674659005</v>
      </c>
      <c r="AC140" s="57">
        <f>AB152*исходники!$B$69</f>
        <v>54.29719071931045</v>
      </c>
      <c r="AD140" s="57">
        <f>AC152*исходники!$B$69</f>
        <v>59.867471647379404</v>
      </c>
      <c r="AE140" s="57">
        <f>AD152*исходники!$B$69</f>
        <v>65.580724482641457</v>
      </c>
      <c r="AF140" s="57">
        <f>AE152*исходники!$B$69</f>
        <v>71.422652034377322</v>
      </c>
      <c r="AG140" s="57">
        <f>AF152*исходники!$B$69</f>
        <v>77.380386830939585</v>
      </c>
      <c r="AH140" s="57">
        <f>AG152*исходники!$B$69</f>
        <v>83.442348147845635</v>
      </c>
      <c r="AI140" s="57">
        <f>AH152*исходники!$B$69</f>
        <v>89.598113333061065</v>
      </c>
      <c r="AJ140" s="57">
        <f>AI152*исходники!$B$69</f>
        <v>96.338301999754961</v>
      </c>
      <c r="AK140" s="57">
        <f>AJ152*исходники!$B$69</f>
        <v>102.40447179977946</v>
      </c>
      <c r="AL140" s="57">
        <f>AK152*исходники!$B$69</f>
        <v>108.56402461980151</v>
      </c>
      <c r="AM140" s="57">
        <f>AL152*исходники!$B$69</f>
        <v>114.10762215782137</v>
      </c>
      <c r="AN140" s="57">
        <f>AM152*исходники!$B$69</f>
        <v>120.99685994203922</v>
      </c>
      <c r="AO140" s="57">
        <f>AN152*исходники!$B$69</f>
        <v>127.1971739478353</v>
      </c>
      <c r="AP140" s="57">
        <f>AO152*исходники!$B$69</f>
        <v>134.17745655305177</v>
      </c>
      <c r="AQ140" s="57">
        <f>AP152*исходники!$B$69</f>
        <v>140.45971089774659</v>
      </c>
      <c r="AR140" s="57">
        <f>AQ152*исходники!$B$69</f>
        <v>148.7137398079719</v>
      </c>
      <c r="AS140" s="57">
        <f>AR152*исходники!$B$69</f>
        <v>156.14236582717473</v>
      </c>
      <c r="AT140" s="57">
        <f>AS152*исходники!$B$69</f>
        <v>164.92812924445727</v>
      </c>
      <c r="AU140" s="57">
        <f>AT152*исходники!$B$69</f>
        <v>172.83531632001154</v>
      </c>
      <c r="AV140" s="57">
        <f>AU152*исходники!$B$69</f>
        <v>183.25178468801039</v>
      </c>
      <c r="AW140" s="57">
        <f>AV152*исходники!$B$69</f>
        <v>192.62660621920932</v>
      </c>
      <c r="AX140" s="57">
        <f>AW152*исходники!$B$69</f>
        <v>203.86394559728839</v>
      </c>
      <c r="AY140" s="57">
        <f>AX152*исходники!$B$69</f>
        <v>213.97755103755955</v>
      </c>
      <c r="AZ140" s="57">
        <f>AY152*исходники!$B$69</f>
        <v>227.07979593380361</v>
      </c>
      <c r="BA140" s="57">
        <f>AZ152*исходники!$B$69</f>
        <v>238.87181634042324</v>
      </c>
      <c r="BB140" s="57">
        <f>BA152*исходники!$B$69</f>
        <v>252.98463470638092</v>
      </c>
      <c r="BC140" s="57">
        <f>BB152*исходники!$B$69</f>
        <v>265.68617123574285</v>
      </c>
      <c r="BD140" s="57">
        <f>BC152*исходники!$B$69</f>
        <v>281.81755411216858</v>
      </c>
      <c r="BE140" s="57">
        <f>BD152*исходники!$B$69</f>
        <v>296.33579870095167</v>
      </c>
      <c r="BF140" s="57">
        <f>BE152*исходники!$B$69</f>
        <v>313.60221883085654</v>
      </c>
      <c r="BG140" s="57">
        <f>BF152*исходники!$B$69</f>
        <v>329.14199694777085</v>
      </c>
      <c r="BH140" s="57">
        <f>BG152*исходники!$B$69</f>
        <v>348.52779725299382</v>
      </c>
      <c r="BI140" s="57">
        <f>BH152*исходники!$B$69</f>
        <v>365.97501752769443</v>
      </c>
      <c r="BJ140" s="57">
        <f>BI152*исходники!$B$69</f>
        <v>386.57751577492496</v>
      </c>
      <c r="BK140" s="57">
        <f>BJ152*исходники!$B$69</f>
        <v>405.11976419743246</v>
      </c>
      <c r="BL140" s="57">
        <f>BK152*исходники!$B$69</f>
        <v>427.90778777768924</v>
      </c>
      <c r="BM140" s="57">
        <f>BL152*исходники!$B$69</f>
        <v>448.41700899992031</v>
      </c>
      <c r="BN140" s="57">
        <f>BM152*исходники!$B$69</f>
        <v>472.47530809992827</v>
      </c>
      <c r="BO140" s="57">
        <f>BN152*исходники!$B$69</f>
        <v>494.12777728993547</v>
      </c>
      <c r="BP140" s="57">
        <f>BO152*исходники!$B$69</f>
        <v>520.41499956094185</v>
      </c>
      <c r="BQ140" s="57">
        <f>BP152*исходники!$B$69</f>
        <v>544.07349960484771</v>
      </c>
      <c r="BR140" s="57">
        <f>BQ152*исходники!$B$69</f>
        <v>571.66614964436292</v>
      </c>
      <c r="BS140" s="57">
        <f>BR152*исходники!$B$69</f>
        <v>596.49953467992668</v>
      </c>
      <c r="BT140" s="57">
        <f>BS152*исходники!$B$69</f>
        <v>626.34958121193404</v>
      </c>
      <c r="BU140" s="57">
        <f>BT152*исходники!$B$69</f>
        <v>653.21462309074059</v>
      </c>
      <c r="BV140" s="57">
        <f>BU152*исходники!$B$69</f>
        <v>684.39316078166655</v>
      </c>
      <c r="BW140" s="57">
        <f>BV152*исходники!$B$69</f>
        <v>712.45384470349984</v>
      </c>
      <c r="BX140" s="57">
        <f>BW152*исходники!$B$69</f>
        <v>745.20846023314982</v>
      </c>
      <c r="BY140" s="57">
        <f>BX152*исходники!$B$69</f>
        <v>774.68761420983492</v>
      </c>
      <c r="BZ140" s="57">
        <f>BY152*исходники!$B$69</f>
        <v>808.21885278885156</v>
      </c>
      <c r="CA140" s="57">
        <f>BZ152*исходники!$B$69</f>
        <v>838.39696750996632</v>
      </c>
      <c r="CB140" s="57">
        <f>CA152*исходники!$B$69</f>
        <v>873.05727075896959</v>
      </c>
      <c r="CC140" s="57">
        <f>CB152*исходники!$B$69</f>
        <v>904.25154368307267</v>
      </c>
      <c r="CD140" s="57">
        <f>CC152*исходники!$B$69</f>
        <v>939.32638931476549</v>
      </c>
      <c r="CE140" s="57">
        <f>CD152*исходники!$B$69</f>
        <v>970.89375038328899</v>
      </c>
      <c r="CF140" s="57">
        <f>CE152*исходники!$B$69</f>
        <v>1006.80437534496</v>
      </c>
      <c r="CG140" s="57">
        <f>CF152*исходники!$B$69</f>
        <v>1039.123937810464</v>
      </c>
      <c r="CH140" s="57">
        <f>CG152*исходники!$B$69</f>
        <v>1075.2115440294176</v>
      </c>
      <c r="CI140" s="57">
        <f>CH152*исходники!$B$69</f>
        <v>1107.6903896264757</v>
      </c>
      <c r="CJ140" s="57">
        <f>CI152*исходники!$B$69</f>
        <v>1144.4213506638282</v>
      </c>
      <c r="CK140" s="57">
        <f>CJ152*исходники!$B$69</f>
        <v>1177.4792155974453</v>
      </c>
      <c r="CL140" s="57">
        <f>CK152*исходники!$B$69</f>
        <v>1214.231294037701</v>
      </c>
      <c r="CM140" s="57">
        <f>CL152*исходники!$B$69</f>
        <v>1247.3081646339308</v>
      </c>
      <c r="CN140" s="57">
        <f>CM152*исходники!$B$69</f>
        <v>1284.5773481705378</v>
      </c>
      <c r="CO140" s="57">
        <f>CN152*исходники!$B$69</f>
        <v>1318.1196133534841</v>
      </c>
      <c r="CP140" s="57">
        <f>CO152*исходники!$B$69</f>
        <v>1355.3076520181357</v>
      </c>
      <c r="CQ140" s="57">
        <f>CP152*исходники!$B$69</f>
        <v>1388.7768868163221</v>
      </c>
      <c r="CR140" s="57">
        <f>CQ152*исходники!$B$69</f>
        <v>1426.3991981346899</v>
      </c>
      <c r="CS140" s="57">
        <f>CR152*исходники!$B$69</f>
        <v>1460.259278321221</v>
      </c>
      <c r="CT140" s="57">
        <f>CS152*исходники!$B$69</f>
        <v>1497.7333504890992</v>
      </c>
      <c r="CU140" s="57">
        <f>CT152*исходники!$B$69</f>
        <v>1531.4600154401892</v>
      </c>
      <c r="CV140" s="57">
        <f>CU152*исходники!$B$69</f>
        <v>1569.3140138961703</v>
      </c>
      <c r="CW140" s="57">
        <f>CV152*исходники!$B$69</f>
        <v>1603.3826125065534</v>
      </c>
      <c r="CX140" s="57">
        <f>CW152*исходники!$B$69</f>
        <v>1641.0443512558982</v>
      </c>
      <c r="CY140" s="57">
        <f>CX152*исходники!$B$69</f>
        <v>1674.9399161303081</v>
      </c>
      <c r="CZ140" s="57">
        <f>CY152*исходники!$B$69</f>
        <v>1712.9459245172775</v>
      </c>
      <c r="DA140" s="57">
        <f>CZ152*исходники!$B$69</f>
        <v>1747.1513320655497</v>
      </c>
      <c r="DB140" s="57">
        <f>DA152*исходники!$B$69</f>
        <v>1784.9361988589947</v>
      </c>
      <c r="DC140" s="57">
        <f>DB152*исходники!$B$69</f>
        <v>1818.9425789730951</v>
      </c>
      <c r="DD140" s="57">
        <f>DC152*исходники!$B$69</f>
        <v>1857.0483210757857</v>
      </c>
      <c r="DE140" s="57">
        <f>DD152*исходники!$B$69</f>
        <v>1891.3434889682071</v>
      </c>
      <c r="DF140" s="57">
        <f>DE152*исходники!$B$69</f>
        <v>1929.2091400713864</v>
      </c>
      <c r="DG140" s="57">
        <f>DF152*исходники!$B$69</f>
        <v>1963.2882260642477</v>
      </c>
      <c r="DH140" s="57">
        <f>DG152*исходники!$B$69</f>
        <v>2001.4594034578231</v>
      </c>
      <c r="DI140" s="57">
        <f>DH152*исходники!$B$69</f>
        <v>2035.8134631120408</v>
      </c>
      <c r="DJ140" s="57">
        <f>DI152*исходники!$B$69</f>
        <v>2073.7321168008366</v>
      </c>
      <c r="DK140" s="57">
        <f>DJ152*исходники!$B$69</f>
        <v>2107.8589051207528</v>
      </c>
      <c r="DL140" s="57">
        <f>DK152*исходники!$B$69</f>
        <v>2146.0730146086776</v>
      </c>
      <c r="DM140" s="57">
        <f>DL152*исходники!$B$69</f>
        <v>2180.4657131478098</v>
      </c>
      <c r="DN140" s="57">
        <f>DM152*исходники!$B$69</f>
        <v>2218.4191418330288</v>
      </c>
      <c r="DO140" s="57">
        <f>DN152*исходники!$B$69</f>
        <v>2252.577227649726</v>
      </c>
      <c r="DP140" s="57">
        <f>DO152*исходники!$B$69</f>
        <v>2290.8195048847533</v>
      </c>
      <c r="DQ140" s="57">
        <f>DP152*исходники!$B$69</f>
        <v>2325.237554396278</v>
      </c>
      <c r="DR140" s="57">
        <f>DQ152*исходники!$B$69</f>
        <v>2363.2137989566504</v>
      </c>
      <c r="DS140" s="57">
        <f>DR152*исходники!$B$69</f>
        <v>2397.392419060985</v>
      </c>
      <c r="DT140" s="57">
        <f>DS152*исходники!$B$69</f>
        <v>2435.6531771548866</v>
      </c>
      <c r="DU140" s="57">
        <f>DT152*исходники!$B$69</f>
        <v>2470.087859439398</v>
      </c>
      <c r="DV140" s="57">
        <f>DU152*исходники!$B$69</f>
        <v>2508.079073495458</v>
      </c>
      <c r="DW140" s="57">
        <f>DV152*исходники!$B$69</f>
        <v>2542.2711661459125</v>
      </c>
      <c r="DX140" s="57">
        <f>DW152*исходники!$B$69</f>
        <v>2580.5440495313214</v>
      </c>
      <c r="DY140" s="57">
        <f>DX152*исходники!$B$69</f>
        <v>2614.9896445781887</v>
      </c>
      <c r="DZ140" s="57">
        <f>DY152*исходники!$B$69</f>
        <v>2652.9906801203701</v>
      </c>
      <c r="EA140" s="57">
        <f>DZ152*исходники!$B$69</f>
        <v>2687.1916121083332</v>
      </c>
      <c r="EB140" s="57">
        <f>EA152*исходники!$B$69</f>
        <v>2725.4724508974996</v>
      </c>
      <c r="EC140" s="57">
        <f>EB152*исходники!$B$69</f>
        <v>2759.9252058077495</v>
      </c>
      <c r="ED140" s="57">
        <f>EC152*исходники!$B$69</f>
        <v>2797.9326852269746</v>
      </c>
      <c r="EE140" s="57">
        <f>ED152*исходники!$B$69</f>
        <v>2832.1394167042772</v>
      </c>
      <c r="EF140" s="57">
        <f>EE152*исходники!$B$69</f>
        <v>2870.4254750338496</v>
      </c>
      <c r="EG140" s="57">
        <f>EF152*исходники!$B$69</f>
        <v>2904.8829275304643</v>
      </c>
      <c r="EH140" s="57">
        <f>EG152*исходники!$B$69</f>
        <v>2942.8946347774181</v>
      </c>
      <c r="EI140" s="57">
        <f>EH152*исходники!$B$69</f>
        <v>2977.1051712996759</v>
      </c>
      <c r="EJ140" s="57">
        <f>EI152*исходники!$B$69</f>
        <v>3015.3946541697087</v>
      </c>
      <c r="EK140" s="57">
        <f>EJ152*исходники!$B$69</f>
        <v>3049.8551887527378</v>
      </c>
      <c r="EL140" s="57">
        <f>EK152*исходники!$B$69</f>
        <v>3087.8696698774638</v>
      </c>
      <c r="EM140" s="57">
        <f>EL152*исходники!$B$69</f>
        <v>3122.0827028897179</v>
      </c>
      <c r="EN140" s="57">
        <f>EM152*исходники!$B$69</f>
        <v>3160.3744326007459</v>
      </c>
      <c r="EO140" s="57">
        <f>EN152*исходники!$B$69</f>
        <v>3194.8369893406712</v>
      </c>
      <c r="EP140" s="57">
        <f>EO152*исходники!$B$69</f>
        <v>3232.8532904066037</v>
      </c>
      <c r="EQ140" s="57">
        <f>EP152*исходники!$B$69</f>
        <v>3267.0679613659431</v>
      </c>
      <c r="ER140" s="57">
        <f>EQ152*исходники!$B$69</f>
        <v>3305.3611652293494</v>
      </c>
      <c r="ES140" s="57">
        <f>ER152*исходники!$B$69</f>
        <v>3339.8250487064142</v>
      </c>
      <c r="ET140" s="57">
        <f>ES152*исходники!$B$69</f>
        <v>3377.8425438357731</v>
      </c>
      <c r="EU140" s="57">
        <f>ET152*исходники!$B$69</f>
        <v>3412.0582894521958</v>
      </c>
      <c r="EV140" s="57">
        <f>EU152*исходники!$B$69</f>
        <v>3450.3524605069761</v>
      </c>
      <c r="EW140" s="57">
        <f>EV152*исходники!$B$69</f>
        <v>3484.8172144562786</v>
      </c>
      <c r="EX140" s="57">
        <f>EW152*исходники!$B$69</f>
        <v>3522.8354930106507</v>
      </c>
      <c r="EY140" s="57">
        <f>EX152*исходники!$B$69</f>
        <v>3557.0519437095859</v>
      </c>
      <c r="EZ140" s="57">
        <f>EY152*исходники!$B$69</f>
        <v>3596.0467493386273</v>
      </c>
      <c r="FA140" s="57">
        <f>EZ152*исходники!$B$69</f>
        <v>3631.1420744047646</v>
      </c>
      <c r="FB140" s="57">
        <f>FA152*исходники!$B$69</f>
        <v>3670.4278669642881</v>
      </c>
    </row>
    <row r="141" spans="1:158" x14ac:dyDescent="0.2">
      <c r="A141" s="103" t="s">
        <v>46</v>
      </c>
      <c r="B141" s="95"/>
      <c r="C141" s="55">
        <f>B153*исходники!$C$69</f>
        <v>0</v>
      </c>
      <c r="D141" s="55">
        <f>C153*исходники!$C$69</f>
        <v>0</v>
      </c>
      <c r="E141" s="55">
        <f>D153*исходники!$C$69</f>
        <v>0</v>
      </c>
      <c r="F141" s="55">
        <f>E153*исходники!$C$69</f>
        <v>0</v>
      </c>
      <c r="G141" s="55">
        <f>F153*исходники!$C$69</f>
        <v>0</v>
      </c>
      <c r="H141" s="55">
        <f>G153*исходники!$C$69</f>
        <v>0</v>
      </c>
      <c r="I141" s="55">
        <f>H153*исходники!$C$69</f>
        <v>0</v>
      </c>
      <c r="J141" s="55">
        <f>I153*исходники!$C$69</f>
        <v>0</v>
      </c>
      <c r="K141" s="56">
        <f>J153*исходники!$C$69</f>
        <v>0</v>
      </c>
      <c r="L141" s="56">
        <f>K153*исходники!$C$69</f>
        <v>1.8000000000000005</v>
      </c>
      <c r="M141" s="56">
        <f>L153*исходники!$C$69</f>
        <v>3.4200000000000013</v>
      </c>
      <c r="N141" s="56">
        <f>M153*исходники!$C$69</f>
        <v>5.9280000000000017</v>
      </c>
      <c r="O141" s="56">
        <f>N153*исходники!$C$69</f>
        <v>8.1852000000000018</v>
      </c>
      <c r="P141" s="56">
        <f>O153*исходники!$C$69</f>
        <v>12.016680000000003</v>
      </c>
      <c r="Q141" s="56">
        <f>P153*исходники!$C$69</f>
        <v>15.465012000000002</v>
      </c>
      <c r="R141" s="56">
        <f>Q153*исходники!$C$69</f>
        <v>19.618510800000003</v>
      </c>
      <c r="S141" s="57">
        <f>R153*исходники!$C$69</f>
        <v>23.356659720000003</v>
      </c>
      <c r="T141" s="57">
        <f>S153*исходники!$C$69</f>
        <v>29.570993748000006</v>
      </c>
      <c r="U141" s="57">
        <f>T153*исходники!$C$69</f>
        <v>36.213894373200006</v>
      </c>
      <c r="V141" s="57">
        <f>U153*исходники!$C$69</f>
        <v>43.992504935880007</v>
      </c>
      <c r="W141" s="57">
        <f>V153*исходники!$C$69</f>
        <v>52.04325444229201</v>
      </c>
      <c r="X141" s="57">
        <f>W153*исходники!$C$69</f>
        <v>61.088928998062812</v>
      </c>
      <c r="Y141" s="57">
        <f>X153*исходники!$C$69</f>
        <v>70.280036098256531</v>
      </c>
      <c r="Z141" s="57">
        <f>Y153*исходники!$C$69</f>
        <v>80.352032488430879</v>
      </c>
      <c r="AA141" s="57">
        <f>Z153*исходники!$C$69</f>
        <v>90.466829239587796</v>
      </c>
      <c r="AB141" s="57">
        <f>AA153*исходники!$C$69</f>
        <v>101.37014631562901</v>
      </c>
      <c r="AC141" s="57">
        <f>AB153*исходники!$C$69</f>
        <v>112.23313168406612</v>
      </c>
      <c r="AD141" s="57">
        <f>AC153*исходники!$C$69</f>
        <v>123.80981851565952</v>
      </c>
      <c r="AE141" s="57">
        <f>AD153*исходники!$C$69</f>
        <v>135.27883666409355</v>
      </c>
      <c r="AF141" s="57">
        <f>AE153*исходники!$C$69</f>
        <v>147.40095299768419</v>
      </c>
      <c r="AG141" s="57">
        <f>AF153*исходники!$C$69</f>
        <v>159.36085769791578</v>
      </c>
      <c r="AH141" s="57">
        <f>AG153*исходники!$C$69</f>
        <v>171.92477192812419</v>
      </c>
      <c r="AI141" s="57">
        <f>AH153*исходники!$C$69</f>
        <v>184.28229473531175</v>
      </c>
      <c r="AJ141" s="57">
        <f>AI153*исходники!$C$69</f>
        <v>198.25406526178057</v>
      </c>
      <c r="AK141" s="57">
        <f>AJ153*исходники!$C$69</f>
        <v>210.82865873560254</v>
      </c>
      <c r="AL141" s="57">
        <f>AK153*исходники!$C$69</f>
        <v>223.19579286204231</v>
      </c>
      <c r="AM141" s="57">
        <f>AL153*исходники!$C$69</f>
        <v>234.3262135758381</v>
      </c>
      <c r="AN141" s="57">
        <f>AM153*исходники!$C$69</f>
        <v>248.99359221825426</v>
      </c>
      <c r="AO141" s="57">
        <f>AN153*исходники!$C$69</f>
        <v>262.19423299642881</v>
      </c>
      <c r="AP141" s="57">
        <f>AO153*исходники!$C$69</f>
        <v>276.17480969678593</v>
      </c>
      <c r="AQ141" s="57">
        <f>AP153*исходники!$C$69</f>
        <v>288.75732872710734</v>
      </c>
      <c r="AR141" s="57">
        <f>AQ153*исходники!$C$69</f>
        <v>306.53159585439658</v>
      </c>
      <c r="AS141" s="57">
        <f>AR153*исходники!$C$69</f>
        <v>322.52843626895697</v>
      </c>
      <c r="AT141" s="57">
        <f>AS153*исходники!$C$69</f>
        <v>340.07559264206122</v>
      </c>
      <c r="AU141" s="57">
        <f>AT153*исходники!$C$69</f>
        <v>355.86803337785511</v>
      </c>
      <c r="AV141" s="57">
        <f>AU153*исходники!$C$69</f>
        <v>378.33123004006961</v>
      </c>
      <c r="AW141" s="57">
        <f>AV153*исходники!$C$69</f>
        <v>398.54810703606267</v>
      </c>
      <c r="AX141" s="57">
        <f>AW153*исходники!$C$69</f>
        <v>420.94329633245638</v>
      </c>
      <c r="AY141" s="57">
        <f>AX153*исходники!$C$69</f>
        <v>441.09896669921073</v>
      </c>
      <c r="AZ141" s="57">
        <f>AY153*исходники!$C$69</f>
        <v>469.28907002928963</v>
      </c>
      <c r="BA141" s="57">
        <f>AZ153*исходники!$C$69</f>
        <v>494.66016302636075</v>
      </c>
      <c r="BB141" s="57">
        <f>BA153*исходники!$C$69</f>
        <v>522.74414672372473</v>
      </c>
      <c r="BC141" s="57">
        <f>BB153*исходники!$C$69</f>
        <v>548.01973205135221</v>
      </c>
      <c r="BD141" s="57">
        <f>BC153*исходники!$C$69</f>
        <v>582.61775884621693</v>
      </c>
      <c r="BE141" s="57">
        <f>BD153*исходники!$C$69</f>
        <v>613.75598296159524</v>
      </c>
      <c r="BF141" s="57">
        <f>BE153*исходники!$C$69</f>
        <v>648.08038466543576</v>
      </c>
      <c r="BG141" s="57">
        <f>BF153*исходники!$C$69</f>
        <v>678.97234619889207</v>
      </c>
      <c r="BH141" s="57">
        <f>BG153*исходники!$C$69</f>
        <v>720.42511157900287</v>
      </c>
      <c r="BI141" s="57">
        <f>BH153*исходники!$C$69</f>
        <v>757.73260042110257</v>
      </c>
      <c r="BJ141" s="57">
        <f>BI153*исходники!$C$69</f>
        <v>798.65934037899228</v>
      </c>
      <c r="BK141" s="57">
        <f>BJ153*исходники!$C$69</f>
        <v>835.49340634109308</v>
      </c>
      <c r="BL141" s="57">
        <f>BK153*исходники!$C$69</f>
        <v>884.09406570698377</v>
      </c>
      <c r="BM141" s="57">
        <f>BL153*исходники!$C$69</f>
        <v>927.83465913628538</v>
      </c>
      <c r="BN141" s="57">
        <f>BM153*исходники!$C$69</f>
        <v>975.60119322265678</v>
      </c>
      <c r="BO141" s="57">
        <f>BN153*исходники!$C$69</f>
        <v>1018.5910739003911</v>
      </c>
      <c r="BP141" s="57">
        <f>BO153*исходники!$C$69</f>
        <v>1074.531966510352</v>
      </c>
      <c r="BQ141" s="57">
        <f>BP153*исходники!$C$69</f>
        <v>1124.8787698593167</v>
      </c>
      <c r="BR141" s="57">
        <f>BQ153*исходники!$C$69</f>
        <v>1179.6408928733852</v>
      </c>
      <c r="BS141" s="57">
        <f>BR153*исходники!$C$69</f>
        <v>1228.9268035860466</v>
      </c>
      <c r="BT141" s="57">
        <f>BS153*исходники!$C$69</f>
        <v>1292.334123227442</v>
      </c>
      <c r="BU141" s="57">
        <f>BT153*исходники!$C$69</f>
        <v>1349.4007109046979</v>
      </c>
      <c r="BV141" s="57">
        <f>BU153*исходники!$C$69</f>
        <v>1411.2606398142279</v>
      </c>
      <c r="BW141" s="57">
        <f>BV153*исходники!$C$69</f>
        <v>1466.9345758328052</v>
      </c>
      <c r="BX141" s="57">
        <f>BW153*исходники!$C$69</f>
        <v>1536.0911182495247</v>
      </c>
      <c r="BY141" s="57">
        <f>BX153*исходники!$C$69</f>
        <v>1598.332006424572</v>
      </c>
      <c r="BZ141" s="57">
        <f>BY153*исходники!$C$69</f>
        <v>1664.8488057821151</v>
      </c>
      <c r="CA141" s="57">
        <f>BZ153*исходники!$C$69</f>
        <v>1724.7139252039033</v>
      </c>
      <c r="CB141" s="57">
        <f>CA153*исходники!$C$69</f>
        <v>1797.6425326835133</v>
      </c>
      <c r="CC141" s="57">
        <f>CB153*исходники!$C$69</f>
        <v>1863.2782794151619</v>
      </c>
      <c r="CD141" s="57">
        <f>CC153*исходники!$C$69</f>
        <v>1932.850451473646</v>
      </c>
      <c r="CE141" s="57">
        <f>CD153*исходники!$C$69</f>
        <v>1995.4654063262815</v>
      </c>
      <c r="CF141" s="57">
        <f>CE153*исходники!$C$69</f>
        <v>2070.8688656936533</v>
      </c>
      <c r="CG141" s="57">
        <f>CF153*исходники!$C$69</f>
        <v>2138.7319791242876</v>
      </c>
      <c r="CH141" s="57">
        <f>CG153*исходники!$C$69</f>
        <v>2210.3087812118588</v>
      </c>
      <c r="CI141" s="57">
        <f>CH153*исходники!$C$69</f>
        <v>2274.7279030906734</v>
      </c>
      <c r="CJ141" s="57">
        <f>CI153*исходники!$C$69</f>
        <v>2351.7551127816059</v>
      </c>
      <c r="CK141" s="57">
        <f>CJ153*исходники!$C$69</f>
        <v>2421.0796015034452</v>
      </c>
      <c r="CL141" s="57">
        <f>CK153*исходники!$C$69</f>
        <v>2493.9716413531005</v>
      </c>
      <c r="CM141" s="57">
        <f>CL153*исходники!$C$69</f>
        <v>2559.5744772177904</v>
      </c>
      <c r="CN141" s="57">
        <f>CM153*исходники!$C$69</f>
        <v>2637.6670294960113</v>
      </c>
      <c r="CO141" s="57">
        <f>CN153*исходники!$C$69</f>
        <v>2707.9503265464105</v>
      </c>
      <c r="CP141" s="57">
        <f>CO153*исходники!$C$69</f>
        <v>2781.7052938917695</v>
      </c>
      <c r="CQ141" s="57">
        <f>CP153*исходники!$C$69</f>
        <v>2848.0847645025924</v>
      </c>
      <c r="CR141" s="57">
        <f>CQ153*исходники!$C$69</f>
        <v>2926.8762880523332</v>
      </c>
      <c r="CS141" s="57">
        <f>CR153*исходники!$C$69</f>
        <v>2997.7886592470995</v>
      </c>
      <c r="CT141" s="57">
        <f>CS153*исходники!$C$69</f>
        <v>3072.10979332239</v>
      </c>
      <c r="CU141" s="57">
        <f>CT153*исходники!$C$69</f>
        <v>3138.9988139901507</v>
      </c>
      <c r="CV141" s="57">
        <f>CU153*исходники!$C$69</f>
        <v>3218.2489325911356</v>
      </c>
      <c r="CW141" s="57">
        <f>CV153*исходники!$C$69</f>
        <v>3289.5740393320225</v>
      </c>
      <c r="CX141" s="57">
        <f>CW153*исходники!$C$69</f>
        <v>3364.2666353988202</v>
      </c>
      <c r="CY141" s="57">
        <f>CX153*исходники!$C$69</f>
        <v>3431.4899718589386</v>
      </c>
      <c r="CZ141" s="57">
        <f>CY153*исходники!$C$69</f>
        <v>3511.0409746730447</v>
      </c>
      <c r="DA141" s="57">
        <f>CZ153*исходники!$C$69</f>
        <v>3582.6368772057403</v>
      </c>
      <c r="DB141" s="57">
        <f>DA153*исходники!$C$69</f>
        <v>3657.5731894851665</v>
      </c>
      <c r="DC141" s="57">
        <f>DB153*исходники!$C$69</f>
        <v>3725.0158705366503</v>
      </c>
      <c r="DD141" s="57">
        <f>DC153*исходники!$C$69</f>
        <v>3804.7642834829853</v>
      </c>
      <c r="DE141" s="57">
        <f>DD153*исходники!$C$69</f>
        <v>3876.5378551346871</v>
      </c>
      <c r="DF141" s="57">
        <f>DE153*исходники!$C$69</f>
        <v>3951.6340696212183</v>
      </c>
      <c r="DG141" s="57">
        <f>DF153*исходники!$C$69</f>
        <v>4019.220662659096</v>
      </c>
      <c r="DH141" s="57">
        <f>DG153*исходники!$C$69</f>
        <v>4099.0985963931862</v>
      </c>
      <c r="DI141" s="57">
        <f>DH153*исходники!$C$69</f>
        <v>4170.9887367538677</v>
      </c>
      <c r="DJ141" s="57">
        <f>DI153*исходники!$C$69</f>
        <v>4246.1898630784808</v>
      </c>
      <c r="DK141" s="57">
        <f>DJ153*исходники!$C$69</f>
        <v>4313.870876770633</v>
      </c>
      <c r="DL141" s="57">
        <f>DK153*исходники!$C$69</f>
        <v>4393.8337890935691</v>
      </c>
      <c r="DM141" s="57">
        <f>DL153*исходники!$C$69</f>
        <v>4465.8004101842116</v>
      </c>
      <c r="DN141" s="57">
        <f>DM153*исходники!$C$69</f>
        <v>4541.0703691657909</v>
      </c>
      <c r="DO141" s="57">
        <f>DN153*исходники!$C$69</f>
        <v>4608.8133322492122</v>
      </c>
      <c r="DP141" s="57">
        <f>DO153*исходники!$C$69</f>
        <v>4688.8319990242908</v>
      </c>
      <c r="DQ141" s="57">
        <f>DP153*исходники!$C$69</f>
        <v>4760.8487991218617</v>
      </c>
      <c r="DR141" s="57">
        <f>DQ153*исходники!$C$69</f>
        <v>4836.1639192096754</v>
      </c>
      <c r="DS141" s="57">
        <f>DR153*исходники!$C$69</f>
        <v>4903.9475272887075</v>
      </c>
      <c r="DT141" s="57">
        <f>DS153*исходники!$C$69</f>
        <v>4984.0027745598372</v>
      </c>
      <c r="DU141" s="57">
        <f>DT153*исходники!$C$69</f>
        <v>5056.052497103854</v>
      </c>
      <c r="DV141" s="57">
        <f>DU153*исходники!$C$69</f>
        <v>5131.3972473934682</v>
      </c>
      <c r="DW141" s="57">
        <f>DV153*исходники!$C$69</f>
        <v>5199.207522654121</v>
      </c>
      <c r="DX141" s="57">
        <f>DW153*исходники!$C$69</f>
        <v>5279.2867703887096</v>
      </c>
      <c r="DY141" s="57">
        <f>DX153*исходники!$C$69</f>
        <v>5351.3580933498379</v>
      </c>
      <c r="DZ141" s="57">
        <f>DY153*исходники!$C$69</f>
        <v>5426.7222840148543</v>
      </c>
      <c r="EA141" s="57">
        <f>DZ153*исходники!$C$69</f>
        <v>5494.5500556133693</v>
      </c>
      <c r="EB141" s="57">
        <f>EA153*исходники!$C$69</f>
        <v>5574.6450500520323</v>
      </c>
      <c r="EC141" s="57">
        <f>EB153*исходники!$C$69</f>
        <v>5646.7305450468293</v>
      </c>
      <c r="ED141" s="57">
        <f>EC153*исходники!$C$69</f>
        <v>5722.1074905421465</v>
      </c>
      <c r="EE141" s="57">
        <f>ED153*исходники!$C$69</f>
        <v>5789.9467414879318</v>
      </c>
      <c r="EF141" s="57">
        <f>EE153*исходники!$C$69</f>
        <v>5870.0520673391384</v>
      </c>
      <c r="EG141" s="57">
        <f>EF153*исходники!$C$69</f>
        <v>5942.1468606052249</v>
      </c>
      <c r="EH141" s="57">
        <f>EG153*исходники!$C$69</f>
        <v>6017.5321745447036</v>
      </c>
      <c r="EI141" s="57">
        <f>EH153*исходники!$C$69</f>
        <v>6085.3789570902336</v>
      </c>
      <c r="EJ141" s="57">
        <f>EI153*исходники!$C$69</f>
        <v>6165.4910613812099</v>
      </c>
      <c r="EK141" s="57">
        <f>EJ153*исходники!$C$69</f>
        <v>6237.5919552430896</v>
      </c>
      <c r="EL141" s="57">
        <f>EK153*исходники!$C$69</f>
        <v>6312.9827597187805</v>
      </c>
      <c r="EM141" s="57">
        <f>EL153*исходники!$C$69</f>
        <v>6380.8344837469022</v>
      </c>
      <c r="EN141" s="57">
        <f>EM153*исходники!$C$69</f>
        <v>6460.9510353722117</v>
      </c>
      <c r="EO141" s="57">
        <f>EN153*исходники!$C$69</f>
        <v>6533.0559318349906</v>
      </c>
      <c r="EP141" s="57">
        <f>EO153*исходники!$C$69</f>
        <v>6608.4503386514916</v>
      </c>
      <c r="EQ141" s="57">
        <f>EP153*исходники!$C$69</f>
        <v>6676.3053047863423</v>
      </c>
      <c r="ER141" s="57">
        <f>EQ153*исходники!$C$69</f>
        <v>6756.4247743077085</v>
      </c>
      <c r="ES141" s="57">
        <f>ER153*исходники!$C$69</f>
        <v>6828.5322968769369</v>
      </c>
      <c r="ET141" s="57">
        <f>ES153*исходники!$C$69</f>
        <v>6903.9290671892441</v>
      </c>
      <c r="EU141" s="57">
        <f>ET153*исходники!$C$69</f>
        <v>6971.7861604703203</v>
      </c>
      <c r="EV141" s="57">
        <f>EU153*исходники!$C$69</f>
        <v>7051.9075444232876</v>
      </c>
      <c r="EW141" s="57">
        <f>EV153*исходники!$C$69</f>
        <v>7124.0167899809594</v>
      </c>
      <c r="EX141" s="57">
        <f>EW153*исходники!$C$69</f>
        <v>7199.4151109828636</v>
      </c>
      <c r="EY141" s="57">
        <f>EX153*исходники!$C$69</f>
        <v>7267.2735998845765</v>
      </c>
      <c r="EZ141" s="57">
        <f>EY153*исходники!$C$69</f>
        <v>7349.1962398961186</v>
      </c>
      <c r="FA141" s="57">
        <f>EZ153*исходники!$C$69</f>
        <v>7422.9266159065073</v>
      </c>
      <c r="FB141" s="57">
        <f>FA153*исходники!$C$69</f>
        <v>7500.8339543158572</v>
      </c>
    </row>
    <row r="142" spans="1:158" x14ac:dyDescent="0.2">
      <c r="A142" s="103" t="s">
        <v>53</v>
      </c>
      <c r="B142" s="95"/>
      <c r="C142" s="55">
        <f>B154*исходники!$D$69</f>
        <v>0</v>
      </c>
      <c r="D142" s="55">
        <f>C154*исходники!$D$69</f>
        <v>0</v>
      </c>
      <c r="E142" s="55">
        <f>D154*исходники!$D$69</f>
        <v>0</v>
      </c>
      <c r="F142" s="55">
        <f>E154*исходники!$D$69</f>
        <v>0</v>
      </c>
      <c r="G142" s="55">
        <f>F154*исходники!$D$69</f>
        <v>0</v>
      </c>
      <c r="H142" s="55">
        <f>G154*исходники!$D$69</f>
        <v>0</v>
      </c>
      <c r="I142" s="55">
        <f>H154*исходники!$D$69</f>
        <v>0</v>
      </c>
      <c r="J142" s="55">
        <f>I154*исходники!$D$69</f>
        <v>0</v>
      </c>
      <c r="K142" s="56">
        <f>J154*исходники!$D$69</f>
        <v>0</v>
      </c>
      <c r="L142" s="56">
        <f>K154*исходники!$D$69</f>
        <v>0</v>
      </c>
      <c r="M142" s="56">
        <f>L154*исходники!$D$69</f>
        <v>0</v>
      </c>
      <c r="N142" s="56">
        <f>M154*исходники!$D$69</f>
        <v>0</v>
      </c>
      <c r="O142" s="56">
        <f>N154*исходники!$D$69</f>
        <v>0</v>
      </c>
      <c r="P142" s="56">
        <f>O154*исходники!$D$69</f>
        <v>0</v>
      </c>
      <c r="Q142" s="56">
        <f>P154*исходники!$D$69</f>
        <v>0</v>
      </c>
      <c r="R142" s="56">
        <f>Q154*исходники!$D$69</f>
        <v>0</v>
      </c>
      <c r="S142" s="57">
        <f>R154*исходники!$D$69</f>
        <v>0</v>
      </c>
      <c r="T142" s="57">
        <f>S154*исходники!$D$69</f>
        <v>0.5</v>
      </c>
      <c r="U142" s="57">
        <f>T154*исходники!$D$69</f>
        <v>0.75</v>
      </c>
      <c r="V142" s="57">
        <f>U154*исходники!$D$69</f>
        <v>0.875</v>
      </c>
      <c r="W142" s="57">
        <f>V154*исходники!$D$69</f>
        <v>0.9375</v>
      </c>
      <c r="X142" s="57">
        <f>W154*исходники!$D$69</f>
        <v>0.96875</v>
      </c>
      <c r="Y142" s="57">
        <f>X154*исходники!$D$69</f>
        <v>0.984375</v>
      </c>
      <c r="Z142" s="57">
        <f>Y154*исходники!$D$69</f>
        <v>0.9921875</v>
      </c>
      <c r="AA142" s="57">
        <f>Z154*исходники!$D$69</f>
        <v>0.99609375</v>
      </c>
      <c r="AB142" s="57">
        <f>AA154*исходники!$D$69</f>
        <v>0.998046875</v>
      </c>
      <c r="AC142" s="57">
        <f>AB154*исходники!$D$69</f>
        <v>0.9990234375</v>
      </c>
      <c r="AD142" s="57">
        <f>AC154*исходники!$D$69</f>
        <v>0.99951171875</v>
      </c>
      <c r="AE142" s="57">
        <f>AD154*исходники!$D$69</f>
        <v>0.999755859375</v>
      </c>
      <c r="AF142" s="57">
        <f>AE154*исходники!$D$69</f>
        <v>0.9998779296875</v>
      </c>
      <c r="AG142" s="57">
        <f>AF154*исходники!$D$69</f>
        <v>0.99993896484375</v>
      </c>
      <c r="AH142" s="57">
        <f>AG154*исходники!$D$69</f>
        <v>0.999969482421875</v>
      </c>
      <c r="AI142" s="57">
        <f>AH154*исходники!$D$69</f>
        <v>0.9999847412109375</v>
      </c>
      <c r="AJ142" s="57">
        <f>AI154*исходники!$D$69</f>
        <v>1.4999923706054688</v>
      </c>
      <c r="AK142" s="57">
        <f>AJ154*исходники!$D$69</f>
        <v>1.7499961853027344</v>
      </c>
      <c r="AL142" s="57">
        <f>AK154*исходники!$D$69</f>
        <v>1.8749980926513672</v>
      </c>
      <c r="AM142" s="57">
        <f>AL154*исходники!$D$69</f>
        <v>1.9374990463256836</v>
      </c>
      <c r="AN142" s="57">
        <f>AM154*исходники!$D$69</f>
        <v>2.4687495231628418</v>
      </c>
      <c r="AO142" s="57">
        <f>AN154*исходники!$D$69</f>
        <v>2.7343747615814209</v>
      </c>
      <c r="AP142" s="57">
        <f>AO154*исходники!$D$69</f>
        <v>2.8671873807907104</v>
      </c>
      <c r="AQ142" s="57">
        <f>AP154*исходники!$D$69</f>
        <v>2.9335936903953552</v>
      </c>
      <c r="AR142" s="57">
        <f>AQ154*исходники!$D$69</f>
        <v>3.4667968451976776</v>
      </c>
      <c r="AS142" s="57">
        <f>AR154*исходники!$D$69</f>
        <v>3.7333984225988388</v>
      </c>
      <c r="AT142" s="57">
        <f>AS154*исходники!$D$69</f>
        <v>3.8666992112994194</v>
      </c>
      <c r="AU142" s="57">
        <f>AT154*исходники!$D$69</f>
        <v>3.9333496056497097</v>
      </c>
      <c r="AV142" s="57">
        <f>AU154*исходники!$D$69</f>
        <v>4.4666748028248549</v>
      </c>
      <c r="AW142" s="57">
        <f>AV154*исходники!$D$69</f>
        <v>4.7333374014124274</v>
      </c>
      <c r="AX142" s="57">
        <f>AW154*исходники!$D$69</f>
        <v>4.8666687007062137</v>
      </c>
      <c r="AY142" s="57">
        <f>AX154*исходники!$D$69</f>
        <v>4.9333343503531069</v>
      </c>
      <c r="AZ142" s="57">
        <f>AY154*исходники!$D$69</f>
        <v>5.4666671751765534</v>
      </c>
      <c r="BA142" s="57">
        <f>AZ154*исходники!$D$69</f>
        <v>5.7333335875882767</v>
      </c>
      <c r="BB142" s="57">
        <f>BA154*исходники!$D$69</f>
        <v>5.8666667937941384</v>
      </c>
      <c r="BC142" s="57">
        <f>BB154*исходники!$D$69</f>
        <v>5.9333333968970692</v>
      </c>
      <c r="BD142" s="57">
        <f>BC154*исходники!$D$69</f>
        <v>6.4666666984485346</v>
      </c>
      <c r="BE142" s="57">
        <f>BD154*исходники!$D$69</f>
        <v>6.7333333492242673</v>
      </c>
      <c r="BF142" s="57">
        <f>BE154*исходники!$D$69</f>
        <v>6.8666666746121336</v>
      </c>
      <c r="BG142" s="57">
        <f>BF154*исходники!$D$69</f>
        <v>6.9333333373060668</v>
      </c>
      <c r="BH142" s="57">
        <f>BG154*исходники!$D$69</f>
        <v>7.4666666686530334</v>
      </c>
      <c r="BI142" s="57">
        <f>BH154*исходники!$D$69</f>
        <v>7.7333333343265167</v>
      </c>
      <c r="BJ142" s="57">
        <f>BI154*исходники!$D$69</f>
        <v>7.8666666671632584</v>
      </c>
      <c r="BK142" s="57">
        <f>BJ154*исходники!$D$69</f>
        <v>7.9333333335816292</v>
      </c>
      <c r="BL142" s="57">
        <f>BK154*исходники!$D$69</f>
        <v>8.4666666667908146</v>
      </c>
      <c r="BM142" s="57">
        <f>BL154*исходники!$D$69</f>
        <v>8.7333333333954073</v>
      </c>
      <c r="BN142" s="57">
        <f>BM154*исходники!$D$69</f>
        <v>8.8666666666977036</v>
      </c>
      <c r="BO142" s="57">
        <f>BN154*исходники!$D$69</f>
        <v>8.9333333333488518</v>
      </c>
      <c r="BP142" s="57">
        <f>BO154*исходники!$D$69</f>
        <v>9.4666666666744259</v>
      </c>
      <c r="BQ142" s="57">
        <f>BP154*исходники!$D$69</f>
        <v>9.7333333333372138</v>
      </c>
      <c r="BR142" s="57">
        <f>BQ154*исходники!$D$69</f>
        <v>9.8666666666686069</v>
      </c>
      <c r="BS142" s="57">
        <f>BR154*исходники!$D$69</f>
        <v>9.9333333333343035</v>
      </c>
      <c r="BT142" s="57">
        <f>BS154*исходники!$D$69</f>
        <v>10.466666666667152</v>
      </c>
      <c r="BU142" s="57">
        <f>BT154*исходники!$D$69</f>
        <v>10.733333333333576</v>
      </c>
      <c r="BV142" s="57">
        <f>BU154*исходники!$D$69</f>
        <v>10.866666666666788</v>
      </c>
      <c r="BW142" s="57">
        <f>BV154*исходники!$D$69</f>
        <v>10.933333333333394</v>
      </c>
      <c r="BX142" s="57">
        <f>BW154*исходники!$D$69</f>
        <v>11.466666666666697</v>
      </c>
      <c r="BY142" s="57">
        <f>BX154*исходники!$D$69</f>
        <v>11.733333333333348</v>
      </c>
      <c r="BZ142" s="57">
        <f>BY154*исходники!$D$69</f>
        <v>11.866666666666674</v>
      </c>
      <c r="CA142" s="57">
        <f>BZ154*исходники!$D$69</f>
        <v>11.933333333333337</v>
      </c>
      <c r="CB142" s="57">
        <f>CA154*исходники!$D$69</f>
        <v>12.466666666666669</v>
      </c>
      <c r="CC142" s="57">
        <f>CB154*исходники!$D$69</f>
        <v>12.733333333333334</v>
      </c>
      <c r="CD142" s="57">
        <f>CC154*исходники!$D$69</f>
        <v>12.866666666666667</v>
      </c>
      <c r="CE142" s="57">
        <f>CD154*исходники!$D$69</f>
        <v>12.933333333333334</v>
      </c>
      <c r="CF142" s="57">
        <f>CE154*исходники!$D$69</f>
        <v>13.466666666666667</v>
      </c>
      <c r="CG142" s="57">
        <f>CF154*исходники!$D$69</f>
        <v>13.733333333333334</v>
      </c>
      <c r="CH142" s="57">
        <f>CG154*исходники!$D$69</f>
        <v>13.866666666666667</v>
      </c>
      <c r="CI142" s="57">
        <f>CH154*исходники!$D$69</f>
        <v>13.933333333333334</v>
      </c>
      <c r="CJ142" s="57">
        <f>CI154*исходники!$D$69</f>
        <v>14.466666666666667</v>
      </c>
      <c r="CK142" s="57">
        <f>CJ154*исходники!$D$69</f>
        <v>14.733333333333334</v>
      </c>
      <c r="CL142" s="57">
        <f>CK154*исходники!$D$69</f>
        <v>14.866666666666667</v>
      </c>
      <c r="CM142" s="57">
        <f>CL154*исходники!$D$69</f>
        <v>14.933333333333334</v>
      </c>
      <c r="CN142" s="57">
        <f>CM154*исходники!$D$69</f>
        <v>15.466666666666667</v>
      </c>
      <c r="CO142" s="57">
        <f>CN154*исходники!$D$69</f>
        <v>15.733333333333334</v>
      </c>
      <c r="CP142" s="57">
        <f>CO154*исходники!$D$69</f>
        <v>15.866666666666667</v>
      </c>
      <c r="CQ142" s="57">
        <f>CP154*исходники!$D$69</f>
        <v>15.933333333333334</v>
      </c>
      <c r="CR142" s="57">
        <f>CQ154*исходники!$D$69</f>
        <v>16.466666666666669</v>
      </c>
      <c r="CS142" s="57">
        <f>CR154*исходники!$D$69</f>
        <v>16.733333333333334</v>
      </c>
      <c r="CT142" s="57">
        <f>CS154*исходники!$D$69</f>
        <v>16.866666666666667</v>
      </c>
      <c r="CU142" s="57">
        <f>CT154*исходники!$D$69</f>
        <v>16.933333333333334</v>
      </c>
      <c r="CV142" s="57">
        <f>CU154*исходники!$D$69</f>
        <v>17.466666666666669</v>
      </c>
      <c r="CW142" s="57">
        <f>CV154*исходники!$D$69</f>
        <v>17.733333333333334</v>
      </c>
      <c r="CX142" s="57">
        <f>CW154*исходники!$D$69</f>
        <v>17.866666666666667</v>
      </c>
      <c r="CY142" s="57">
        <f>CX154*исходники!$D$69</f>
        <v>17.933333333333334</v>
      </c>
      <c r="CZ142" s="57">
        <f>CY154*исходники!$D$69</f>
        <v>18.466666666666669</v>
      </c>
      <c r="DA142" s="57">
        <f>CZ154*исходники!$D$69</f>
        <v>18.733333333333334</v>
      </c>
      <c r="DB142" s="57">
        <f>DA154*исходники!$D$69</f>
        <v>18.866666666666667</v>
      </c>
      <c r="DC142" s="57">
        <f>DB154*исходники!$D$69</f>
        <v>18.933333333333334</v>
      </c>
      <c r="DD142" s="57">
        <f>DC154*исходники!$D$69</f>
        <v>19.466666666666669</v>
      </c>
      <c r="DE142" s="57">
        <f>DD154*исходники!$D$69</f>
        <v>19.733333333333334</v>
      </c>
      <c r="DF142" s="57">
        <f>DE154*исходники!$D$69</f>
        <v>19.866666666666667</v>
      </c>
      <c r="DG142" s="57">
        <f>DF154*исходники!$D$69</f>
        <v>19.933333333333334</v>
      </c>
      <c r="DH142" s="57">
        <f>DG154*исходники!$D$69</f>
        <v>20.466666666666669</v>
      </c>
      <c r="DI142" s="57">
        <f>DH154*исходники!$D$69</f>
        <v>20.733333333333334</v>
      </c>
      <c r="DJ142" s="57">
        <f>DI154*исходники!$D$69</f>
        <v>20.866666666666667</v>
      </c>
      <c r="DK142" s="57">
        <f>DJ154*исходники!$D$69</f>
        <v>20.933333333333334</v>
      </c>
      <c r="DL142" s="57">
        <f>DK154*исходники!$D$69</f>
        <v>21.466666666666669</v>
      </c>
      <c r="DM142" s="57">
        <f>DL154*исходники!$D$69</f>
        <v>21.733333333333334</v>
      </c>
      <c r="DN142" s="57">
        <f>DM154*исходники!$D$69</f>
        <v>21.866666666666667</v>
      </c>
      <c r="DO142" s="57">
        <f>DN154*исходники!$D$69</f>
        <v>21.933333333333334</v>
      </c>
      <c r="DP142" s="57">
        <f>DO154*исходники!$D$69</f>
        <v>22.466666666666669</v>
      </c>
      <c r="DQ142" s="57">
        <f>DP154*исходники!$D$69</f>
        <v>22.733333333333334</v>
      </c>
      <c r="DR142" s="57">
        <f>DQ154*исходники!$D$69</f>
        <v>22.866666666666667</v>
      </c>
      <c r="DS142" s="57">
        <f>DR154*исходники!$D$69</f>
        <v>22.933333333333334</v>
      </c>
      <c r="DT142" s="57">
        <f>DS154*исходники!$D$69</f>
        <v>23.466666666666669</v>
      </c>
      <c r="DU142" s="57">
        <f>DT154*исходники!$D$69</f>
        <v>23.733333333333334</v>
      </c>
      <c r="DV142" s="57">
        <f>DU154*исходники!$D$69</f>
        <v>23.866666666666667</v>
      </c>
      <c r="DW142" s="57">
        <f>DV154*исходники!$D$69</f>
        <v>23.933333333333334</v>
      </c>
      <c r="DX142" s="57">
        <f>DW154*исходники!$D$69</f>
        <v>24.466666666666669</v>
      </c>
      <c r="DY142" s="57">
        <f>DX154*исходники!$D$69</f>
        <v>24.733333333333334</v>
      </c>
      <c r="DZ142" s="57">
        <f>DY154*исходники!$D$69</f>
        <v>24.866666666666667</v>
      </c>
      <c r="EA142" s="57">
        <f>DZ154*исходники!$D$69</f>
        <v>24.933333333333334</v>
      </c>
      <c r="EB142" s="57">
        <f>EA154*исходники!$D$69</f>
        <v>25.466666666666669</v>
      </c>
      <c r="EC142" s="57">
        <f>EB154*исходники!$D$69</f>
        <v>25.733333333333334</v>
      </c>
      <c r="ED142" s="57">
        <f>EC154*исходники!$D$69</f>
        <v>25.866666666666667</v>
      </c>
      <c r="EE142" s="57">
        <f>ED154*исходники!$D$69</f>
        <v>25.933333333333334</v>
      </c>
      <c r="EF142" s="57">
        <f>EE154*исходники!$D$69</f>
        <v>26.466666666666669</v>
      </c>
      <c r="EG142" s="57">
        <f>EF154*исходники!$D$69</f>
        <v>26.733333333333334</v>
      </c>
      <c r="EH142" s="57">
        <f>EG154*исходники!$D$69</f>
        <v>26.866666666666667</v>
      </c>
      <c r="EI142" s="57">
        <f>EH154*исходники!$D$69</f>
        <v>26.933333333333334</v>
      </c>
      <c r="EJ142" s="57">
        <f>EI154*исходники!$D$69</f>
        <v>27.466666666666669</v>
      </c>
      <c r="EK142" s="57">
        <f>EJ154*исходники!$D$69</f>
        <v>27.733333333333334</v>
      </c>
      <c r="EL142" s="57">
        <f>EK154*исходники!$D$69</f>
        <v>27.866666666666667</v>
      </c>
      <c r="EM142" s="57">
        <f>EL154*исходники!$D$69</f>
        <v>27.933333333333334</v>
      </c>
      <c r="EN142" s="57">
        <f>EM154*исходники!$D$69</f>
        <v>28.466666666666661</v>
      </c>
      <c r="EO142" s="57">
        <f>EN154*исходники!$D$69</f>
        <v>28.733333333333331</v>
      </c>
      <c r="EP142" s="57">
        <f>EO154*исходники!$D$69</f>
        <v>28.86666666666666</v>
      </c>
      <c r="EQ142" s="57">
        <f>EP154*исходники!$D$69</f>
        <v>28.93333333333333</v>
      </c>
      <c r="ER142" s="57">
        <f>EQ154*исходники!$D$69</f>
        <v>29.466666666666665</v>
      </c>
      <c r="ES142" s="57">
        <f>ER154*исходники!$D$69</f>
        <v>29.733333333333334</v>
      </c>
      <c r="ET142" s="57">
        <f>ES154*исходники!$D$69</f>
        <v>29.866666666666667</v>
      </c>
      <c r="EU142" s="57">
        <f>ET154*исходники!$D$69</f>
        <v>29.933333333333334</v>
      </c>
      <c r="EV142" s="57">
        <f>EU154*исходники!$D$69</f>
        <v>30.466666666666669</v>
      </c>
      <c r="EW142" s="57">
        <f>EV154*исходники!$D$69</f>
        <v>30.733333333333334</v>
      </c>
      <c r="EX142" s="57">
        <f>EW154*исходники!$D$69</f>
        <v>30.866666666666667</v>
      </c>
      <c r="EY142" s="57">
        <f>EX154*исходники!$D$69</f>
        <v>30.933333333333334</v>
      </c>
      <c r="EZ142" s="57">
        <f>EY154*исходники!$D$69</f>
        <v>31.466666666666669</v>
      </c>
      <c r="FA142" s="57">
        <f>EZ154*исходники!$D$69</f>
        <v>31.733333333333334</v>
      </c>
      <c r="FB142" s="57">
        <f>FA154*исходники!$D$69</f>
        <v>31.866666666666667</v>
      </c>
    </row>
    <row r="143" spans="1:158" x14ac:dyDescent="0.2">
      <c r="A143" s="103" t="s">
        <v>124</v>
      </c>
      <c r="B143" s="95"/>
      <c r="C143" s="55">
        <f>B155*исходники!$E$69</f>
        <v>0</v>
      </c>
      <c r="D143" s="55">
        <f>C155*исходники!$E$69</f>
        <v>0</v>
      </c>
      <c r="E143" s="55">
        <f>D155*исходники!$E$69</f>
        <v>0</v>
      </c>
      <c r="F143" s="55">
        <f>E155*исходники!$E$69</f>
        <v>0</v>
      </c>
      <c r="G143" s="55">
        <f>F155*исходники!$E$69</f>
        <v>0</v>
      </c>
      <c r="H143" s="55">
        <f>G155*исходники!$E$69</f>
        <v>0</v>
      </c>
      <c r="I143" s="55">
        <f>H155*исходники!$E$69</f>
        <v>0</v>
      </c>
      <c r="J143" s="55">
        <f>I155*исходники!$E$69</f>
        <v>0</v>
      </c>
      <c r="K143" s="56">
        <f>J155*исходники!$E$69</f>
        <v>0</v>
      </c>
      <c r="L143" s="56">
        <f>K155*исходники!$E$69</f>
        <v>0</v>
      </c>
      <c r="M143" s="56">
        <f>L155*исходники!$E$69</f>
        <v>0</v>
      </c>
      <c r="N143" s="56">
        <f>M155*исходники!$E$69</f>
        <v>0</v>
      </c>
      <c r="O143" s="56">
        <f>N155*исходники!$E$69</f>
        <v>0</v>
      </c>
      <c r="P143" s="56">
        <f>O155*исходники!$E$69</f>
        <v>0</v>
      </c>
      <c r="Q143" s="56">
        <f>P155*исходники!$E$69</f>
        <v>0</v>
      </c>
      <c r="R143" s="56">
        <f>Q155*исходники!$E$69</f>
        <v>0</v>
      </c>
      <c r="S143" s="57">
        <f>R155*исходники!$E$69</f>
        <v>0</v>
      </c>
      <c r="T143" s="57">
        <f>S155*исходники!$E$69</f>
        <v>3</v>
      </c>
      <c r="U143" s="57">
        <f>T155*исходники!$E$69</f>
        <v>4.5</v>
      </c>
      <c r="V143" s="57">
        <f>U155*исходники!$E$69</f>
        <v>5.25</v>
      </c>
      <c r="W143" s="57">
        <f>V155*исходники!$E$69</f>
        <v>5.625</v>
      </c>
      <c r="X143" s="57">
        <f>W155*исходники!$E$69</f>
        <v>5.8125</v>
      </c>
      <c r="Y143" s="57">
        <f>X155*исходники!$E$69</f>
        <v>5.90625</v>
      </c>
      <c r="Z143" s="57">
        <f>Y155*исходники!$E$69</f>
        <v>5.953125</v>
      </c>
      <c r="AA143" s="57">
        <f>Z155*исходники!$E$69</f>
        <v>5.9765625</v>
      </c>
      <c r="AB143" s="57">
        <f>AA155*исходники!$E$69</f>
        <v>5.98828125</v>
      </c>
      <c r="AC143" s="57">
        <f>AB155*исходники!$E$69</f>
        <v>5.994140625</v>
      </c>
      <c r="AD143" s="57">
        <f>AC155*исходники!$E$69</f>
        <v>5.9970703125</v>
      </c>
      <c r="AE143" s="57">
        <f>AD155*исходники!$E$69</f>
        <v>5.99853515625</v>
      </c>
      <c r="AF143" s="57">
        <f>AE155*исходники!$E$69</f>
        <v>5.999267578125</v>
      </c>
      <c r="AG143" s="57">
        <f>AF155*исходники!$E$69</f>
        <v>5.9996337890625</v>
      </c>
      <c r="AH143" s="57">
        <f>AG155*исходники!$E$69</f>
        <v>5.99981689453125</v>
      </c>
      <c r="AI143" s="57">
        <f>AH155*исходники!$E$69</f>
        <v>5.999908447265625</v>
      </c>
      <c r="AJ143" s="57">
        <f>AI155*исходники!$E$69</f>
        <v>8.9999542236328125</v>
      </c>
      <c r="AK143" s="57">
        <f>AJ155*исходники!$E$69</f>
        <v>10.499977111816406</v>
      </c>
      <c r="AL143" s="57">
        <f>AK155*исходники!$E$69</f>
        <v>11.249988555908203</v>
      </c>
      <c r="AM143" s="57">
        <f>AL155*исходники!$E$69</f>
        <v>11.624994277954102</v>
      </c>
      <c r="AN143" s="57">
        <f>AM155*исходники!$E$69</f>
        <v>14.812497138977051</v>
      </c>
      <c r="AO143" s="57">
        <f>AN155*исходники!$E$69</f>
        <v>16.406248569488525</v>
      </c>
      <c r="AP143" s="57">
        <f>AO155*исходники!$E$69</f>
        <v>17.203124284744263</v>
      </c>
      <c r="AQ143" s="57">
        <f>AP155*исходники!$E$69</f>
        <v>17.601562142372131</v>
      </c>
      <c r="AR143" s="57">
        <f>AQ155*исходники!$E$69</f>
        <v>20.800781071186066</v>
      </c>
      <c r="AS143" s="57">
        <f>AR155*исходники!$E$69</f>
        <v>22.400390535593033</v>
      </c>
      <c r="AT143" s="57">
        <f>AS155*исходники!$E$69</f>
        <v>23.200195267796516</v>
      </c>
      <c r="AU143" s="57">
        <f>AT155*исходники!$E$69</f>
        <v>23.600097633898258</v>
      </c>
      <c r="AV143" s="57">
        <f>AU155*исходники!$E$69</f>
        <v>26.800048816949129</v>
      </c>
      <c r="AW143" s="57">
        <f>AV155*исходники!$E$69</f>
        <v>28.400024408474565</v>
      </c>
      <c r="AX143" s="57">
        <f>AW155*исходники!$E$69</f>
        <v>29.200012204237282</v>
      </c>
      <c r="AY143" s="57">
        <f>AX155*исходники!$E$69</f>
        <v>29.600006102118641</v>
      </c>
      <c r="AZ143" s="57">
        <f>AY155*исходники!$E$69</f>
        <v>32.800003051059321</v>
      </c>
      <c r="BA143" s="57">
        <f>AZ155*исходники!$E$69</f>
        <v>34.40000152552966</v>
      </c>
      <c r="BB143" s="57">
        <f>BA155*исходники!$E$69</f>
        <v>35.20000076276483</v>
      </c>
      <c r="BC143" s="57">
        <f>BB155*исходники!$E$69</f>
        <v>35.600000381382415</v>
      </c>
      <c r="BD143" s="57">
        <f>BC155*исходники!$E$69</f>
        <v>38.800000190691208</v>
      </c>
      <c r="BE143" s="57">
        <f>BD155*исходники!$E$69</f>
        <v>40.400000095345604</v>
      </c>
      <c r="BF143" s="57">
        <f>BE155*исходники!$E$69</f>
        <v>41.200000047672802</v>
      </c>
      <c r="BG143" s="57">
        <f>BF155*исходники!$E$69</f>
        <v>41.600000023836401</v>
      </c>
      <c r="BH143" s="57">
        <f>BG155*исходники!$E$69</f>
        <v>44.8000000119182</v>
      </c>
      <c r="BI143" s="57">
        <f>BH155*исходники!$E$69</f>
        <v>46.4000000059591</v>
      </c>
      <c r="BJ143" s="57">
        <f>BI155*исходники!$E$69</f>
        <v>47.20000000297955</v>
      </c>
      <c r="BK143" s="57">
        <f>BJ155*исходники!$E$69</f>
        <v>47.600000001489775</v>
      </c>
      <c r="BL143" s="57">
        <f>BK155*исходники!$E$69</f>
        <v>50.800000000744888</v>
      </c>
      <c r="BM143" s="57">
        <f>BL155*исходники!$E$69</f>
        <v>52.400000000372444</v>
      </c>
      <c r="BN143" s="57">
        <f>BM155*исходники!$E$69</f>
        <v>53.200000000186222</v>
      </c>
      <c r="BO143" s="57">
        <f>BN155*исходники!$E$69</f>
        <v>53.600000000093111</v>
      </c>
      <c r="BP143" s="57">
        <f>BO155*исходники!$E$69</f>
        <v>56.800000000046552</v>
      </c>
      <c r="BQ143" s="57">
        <f>BP155*исходники!$E$69</f>
        <v>58.400000000023276</v>
      </c>
      <c r="BR143" s="57">
        <f>BQ155*исходники!$E$69</f>
        <v>59.200000000011642</v>
      </c>
      <c r="BS143" s="57">
        <f>BR155*исходники!$E$69</f>
        <v>59.600000000005821</v>
      </c>
      <c r="BT143" s="57">
        <f>BS155*исходники!$E$69</f>
        <v>62.80000000000291</v>
      </c>
      <c r="BU143" s="57">
        <f>BT155*исходники!$E$69</f>
        <v>64.400000000001455</v>
      </c>
      <c r="BV143" s="57">
        <f>BU155*исходники!$E$69</f>
        <v>65.200000000000728</v>
      </c>
      <c r="BW143" s="57">
        <f>BV155*исходники!$E$69</f>
        <v>65.600000000000364</v>
      </c>
      <c r="BX143" s="57">
        <f>BW155*исходники!$E$69</f>
        <v>68.800000000000182</v>
      </c>
      <c r="BY143" s="57">
        <f>BX155*исходники!$E$69</f>
        <v>70.400000000000091</v>
      </c>
      <c r="BZ143" s="57">
        <f>BY155*исходники!$E$69</f>
        <v>71.200000000000045</v>
      </c>
      <c r="CA143" s="57">
        <f>BZ155*исходники!$E$69</f>
        <v>71.600000000000023</v>
      </c>
      <c r="CB143" s="57">
        <f>CA155*исходники!$E$69</f>
        <v>74.800000000000011</v>
      </c>
      <c r="CC143" s="57">
        <f>CB155*исходники!$E$69</f>
        <v>76.400000000000006</v>
      </c>
      <c r="CD143" s="57">
        <f>CC155*исходники!$E$69</f>
        <v>77.2</v>
      </c>
      <c r="CE143" s="57">
        <f>CD155*исходники!$E$69</f>
        <v>77.599999999999994</v>
      </c>
      <c r="CF143" s="57">
        <f>CE155*исходники!$E$69</f>
        <v>80.8</v>
      </c>
      <c r="CG143" s="57">
        <f>CF155*исходники!$E$69</f>
        <v>82.4</v>
      </c>
      <c r="CH143" s="57">
        <f>CG155*исходники!$E$69</f>
        <v>83.2</v>
      </c>
      <c r="CI143" s="57">
        <f>CH155*исходники!$E$69</f>
        <v>83.6</v>
      </c>
      <c r="CJ143" s="57">
        <f>CI155*исходники!$E$69</f>
        <v>86.8</v>
      </c>
      <c r="CK143" s="57">
        <f>CJ155*исходники!$E$69</f>
        <v>88.399999999999977</v>
      </c>
      <c r="CL143" s="57">
        <f>CK155*исходники!$E$69</f>
        <v>89.199999999999989</v>
      </c>
      <c r="CM143" s="57">
        <f>CL155*исходники!$E$69</f>
        <v>89.6</v>
      </c>
      <c r="CN143" s="57">
        <f>CM155*исходники!$E$69</f>
        <v>92.8</v>
      </c>
      <c r="CO143" s="57">
        <f>CN155*исходники!$E$69</f>
        <v>94.4</v>
      </c>
      <c r="CP143" s="57">
        <f>CO155*исходники!$E$69</f>
        <v>95.2</v>
      </c>
      <c r="CQ143" s="57">
        <f>CP155*исходники!$E$69</f>
        <v>95.6</v>
      </c>
      <c r="CR143" s="57">
        <f>CQ155*исходники!$E$69</f>
        <v>98.8</v>
      </c>
      <c r="CS143" s="57">
        <f>CR155*исходники!$E$69</f>
        <v>100.4</v>
      </c>
      <c r="CT143" s="57">
        <f>CS155*исходники!$E$69</f>
        <v>101.2</v>
      </c>
      <c r="CU143" s="57">
        <f>CT155*исходники!$E$69</f>
        <v>101.6</v>
      </c>
      <c r="CV143" s="57">
        <f>CU155*исходники!$E$69</f>
        <v>104.8</v>
      </c>
      <c r="CW143" s="57">
        <f>CV155*исходники!$E$69</f>
        <v>106.4</v>
      </c>
      <c r="CX143" s="57">
        <f>CW155*исходники!$E$69</f>
        <v>107.2</v>
      </c>
      <c r="CY143" s="57">
        <f>CX155*исходники!$E$69</f>
        <v>107.6</v>
      </c>
      <c r="CZ143" s="57">
        <f>CY155*исходники!$E$69</f>
        <v>110.8</v>
      </c>
      <c r="DA143" s="57">
        <f>CZ155*исходники!$E$69</f>
        <v>112.39999999999998</v>
      </c>
      <c r="DB143" s="57">
        <f>DA155*исходники!$E$69</f>
        <v>113.19999999999999</v>
      </c>
      <c r="DC143" s="57">
        <f>DB155*исходники!$E$69</f>
        <v>113.6</v>
      </c>
      <c r="DD143" s="57">
        <f>DC155*исходники!$E$69</f>
        <v>116.8</v>
      </c>
      <c r="DE143" s="57">
        <f>DD155*исходники!$E$69</f>
        <v>118.4</v>
      </c>
      <c r="DF143" s="57">
        <f>DE155*исходники!$E$69</f>
        <v>119.2</v>
      </c>
      <c r="DG143" s="57">
        <f>DF155*исходники!$E$69</f>
        <v>119.6</v>
      </c>
      <c r="DH143" s="57">
        <f>DG155*исходники!$E$69</f>
        <v>122.8</v>
      </c>
      <c r="DI143" s="57">
        <f>DH155*исходники!$E$69</f>
        <v>124.4</v>
      </c>
      <c r="DJ143" s="57">
        <f>DI155*исходники!$E$69</f>
        <v>125.2</v>
      </c>
      <c r="DK143" s="57">
        <f>DJ155*исходники!$E$69</f>
        <v>125.6</v>
      </c>
      <c r="DL143" s="57">
        <f>DK155*исходники!$E$69</f>
        <v>128.79999999999995</v>
      </c>
      <c r="DM143" s="57">
        <f>DL155*исходники!$E$69</f>
        <v>130.39999999999998</v>
      </c>
      <c r="DN143" s="57">
        <f>DM155*исходники!$E$69</f>
        <v>131.19999999999999</v>
      </c>
      <c r="DO143" s="57">
        <f>DN155*исходники!$E$69</f>
        <v>131.6</v>
      </c>
      <c r="DP143" s="57">
        <f>DO155*исходники!$E$69</f>
        <v>134.80000000000001</v>
      </c>
      <c r="DQ143" s="57">
        <f>DP155*исходники!$E$69</f>
        <v>136.4</v>
      </c>
      <c r="DR143" s="57">
        <f>DQ155*исходники!$E$69</f>
        <v>137.19999999999999</v>
      </c>
      <c r="DS143" s="57">
        <f>DR155*исходники!$E$69</f>
        <v>137.6</v>
      </c>
      <c r="DT143" s="57">
        <f>DS155*исходники!$E$69</f>
        <v>140.80000000000001</v>
      </c>
      <c r="DU143" s="57">
        <f>DT155*исходники!$E$69</f>
        <v>142.4</v>
      </c>
      <c r="DV143" s="57">
        <f>DU155*исходники!$E$69</f>
        <v>143.19999999999999</v>
      </c>
      <c r="DW143" s="57">
        <f>DV155*исходники!$E$69</f>
        <v>143.6</v>
      </c>
      <c r="DX143" s="57">
        <f>DW155*исходники!$E$69</f>
        <v>146.80000000000001</v>
      </c>
      <c r="DY143" s="57">
        <f>DX155*исходники!$E$69</f>
        <v>148.4</v>
      </c>
      <c r="DZ143" s="57">
        <f>DY155*исходники!$E$69</f>
        <v>149.19999999999999</v>
      </c>
      <c r="EA143" s="57">
        <f>DZ155*исходники!$E$69</f>
        <v>149.6</v>
      </c>
      <c r="EB143" s="57">
        <f>EA155*исходники!$E$69</f>
        <v>152.80000000000001</v>
      </c>
      <c r="EC143" s="57">
        <f>EB155*исходники!$E$69</f>
        <v>154.4</v>
      </c>
      <c r="ED143" s="57">
        <f>EC155*исходники!$E$69</f>
        <v>155.19999999999999</v>
      </c>
      <c r="EE143" s="57">
        <f>ED155*исходники!$E$69</f>
        <v>155.6</v>
      </c>
      <c r="EF143" s="57">
        <f>EE155*исходники!$E$69</f>
        <v>158.80000000000001</v>
      </c>
      <c r="EG143" s="57">
        <f>EF155*исходники!$E$69</f>
        <v>160.4</v>
      </c>
      <c r="EH143" s="57">
        <f>EG155*исходники!$E$69</f>
        <v>161.19999999999999</v>
      </c>
      <c r="EI143" s="57">
        <f>EH155*исходники!$E$69</f>
        <v>161.6</v>
      </c>
      <c r="EJ143" s="57">
        <f>EI155*исходники!$E$69</f>
        <v>164.8</v>
      </c>
      <c r="EK143" s="57">
        <f>EJ155*исходники!$E$69</f>
        <v>166.4</v>
      </c>
      <c r="EL143" s="57">
        <f>EK155*исходники!$E$69</f>
        <v>167.2</v>
      </c>
      <c r="EM143" s="57">
        <f>EL155*исходники!$E$69</f>
        <v>167.6</v>
      </c>
      <c r="EN143" s="57">
        <f>EM155*исходники!$E$69</f>
        <v>170.8</v>
      </c>
      <c r="EO143" s="57">
        <f>EN155*исходники!$E$69</f>
        <v>172.4</v>
      </c>
      <c r="EP143" s="57">
        <f>EO155*исходники!$E$69</f>
        <v>173.2</v>
      </c>
      <c r="EQ143" s="57">
        <f>EP155*исходники!$E$69</f>
        <v>173.6</v>
      </c>
      <c r="ER143" s="57">
        <f>EQ155*исходники!$E$69</f>
        <v>176.79999999999995</v>
      </c>
      <c r="ES143" s="57">
        <f>ER155*исходники!$E$69</f>
        <v>178.39999999999998</v>
      </c>
      <c r="ET143" s="57">
        <f>ES155*исходники!$E$69</f>
        <v>179.2</v>
      </c>
      <c r="EU143" s="57">
        <f>ET155*исходники!$E$69</f>
        <v>179.6</v>
      </c>
      <c r="EV143" s="57">
        <f>EU155*исходники!$E$69</f>
        <v>182.8</v>
      </c>
      <c r="EW143" s="57">
        <f>EV155*исходники!$E$69</f>
        <v>184.4</v>
      </c>
      <c r="EX143" s="57">
        <f>EW155*исходники!$E$69</f>
        <v>185.2</v>
      </c>
      <c r="EY143" s="57">
        <f>EX155*исходники!$E$69</f>
        <v>185.6</v>
      </c>
      <c r="EZ143" s="57">
        <f>EY155*исходники!$E$69</f>
        <v>188.8</v>
      </c>
      <c r="FA143" s="57">
        <f>EZ155*исходники!$E$69</f>
        <v>190.4</v>
      </c>
      <c r="FB143" s="57">
        <f>FA155*исходники!$E$69</f>
        <v>191.2</v>
      </c>
    </row>
    <row r="144" spans="1:158" x14ac:dyDescent="0.2">
      <c r="A144" s="113" t="s">
        <v>158</v>
      </c>
      <c r="B144" s="54"/>
      <c r="C144" s="54">
        <f>SUM(C145:C147)</f>
        <v>0</v>
      </c>
      <c r="D144" s="54">
        <f t="shared" ref="D144:AA144" si="2038">SUM(D145:D147)</f>
        <v>0</v>
      </c>
      <c r="E144" s="54">
        <f t="shared" si="2038"/>
        <v>0</v>
      </c>
      <c r="F144" s="54">
        <f t="shared" si="2038"/>
        <v>0</v>
      </c>
      <c r="G144" s="54">
        <f t="shared" si="2038"/>
        <v>0</v>
      </c>
      <c r="H144" s="54">
        <f t="shared" si="2038"/>
        <v>0</v>
      </c>
      <c r="I144" s="54">
        <f t="shared" si="2038"/>
        <v>0</v>
      </c>
      <c r="J144" s="54">
        <f t="shared" si="2038"/>
        <v>0</v>
      </c>
      <c r="K144" s="54">
        <f t="shared" si="2038"/>
        <v>0</v>
      </c>
      <c r="L144" s="54">
        <f t="shared" si="2038"/>
        <v>0</v>
      </c>
      <c r="M144" s="54">
        <f t="shared" si="2038"/>
        <v>0</v>
      </c>
      <c r="N144" s="54">
        <f t="shared" si="2038"/>
        <v>0</v>
      </c>
      <c r="O144" s="54">
        <f t="shared" si="2038"/>
        <v>0</v>
      </c>
      <c r="P144" s="54">
        <f t="shared" si="2038"/>
        <v>0</v>
      </c>
      <c r="Q144" s="54">
        <f t="shared" si="2038"/>
        <v>0</v>
      </c>
      <c r="R144" s="54">
        <f t="shared" si="2038"/>
        <v>0</v>
      </c>
      <c r="S144" s="54">
        <f t="shared" si="2038"/>
        <v>0</v>
      </c>
      <c r="T144" s="54">
        <f t="shared" si="2038"/>
        <v>15.100000000000001</v>
      </c>
      <c r="U144" s="54">
        <f t="shared" si="2038"/>
        <v>27.330000000000005</v>
      </c>
      <c r="V144" s="54">
        <f t="shared" si="2038"/>
        <v>37.549000000000007</v>
      </c>
      <c r="W144" s="54">
        <f t="shared" si="2038"/>
        <v>46.26570000000001</v>
      </c>
      <c r="X144" s="54">
        <f t="shared" si="2038"/>
        <v>53.801410000000011</v>
      </c>
      <c r="Y144" s="54">
        <f t="shared" si="2038"/>
        <v>60.373593000000007</v>
      </c>
      <c r="Z144" s="54">
        <f t="shared" si="2038"/>
        <v>66.139342900000003</v>
      </c>
      <c r="AA144" s="54">
        <f t="shared" si="2038"/>
        <v>71.218520970000014</v>
      </c>
      <c r="AB144" s="54">
        <f t="shared" ref="AB144:CM144" si="2039">SUM(AB145:AB147)</f>
        <v>75.706471261000019</v>
      </c>
      <c r="AC144" s="54">
        <f t="shared" si="2039"/>
        <v>79.681322295300021</v>
      </c>
      <c r="AD144" s="54">
        <f t="shared" si="2039"/>
        <v>83.208416719090025</v>
      </c>
      <c r="AE144" s="54">
        <f t="shared" si="2039"/>
        <v>86.343170432337018</v>
      </c>
      <c r="AF144" s="54">
        <f t="shared" si="2039"/>
        <v>89.133036728478118</v>
      </c>
      <c r="AG144" s="54">
        <f t="shared" si="2039"/>
        <v>91.618933242755148</v>
      </c>
      <c r="AH144" s="54">
        <f t="shared" si="2039"/>
        <v>93.836326825992018</v>
      </c>
      <c r="AI144" s="54">
        <f t="shared" si="2039"/>
        <v>95.816087048308944</v>
      </c>
      <c r="AJ144" s="54">
        <f t="shared" si="2039"/>
        <v>112.68517435686411</v>
      </c>
      <c r="AK144" s="54">
        <f t="shared" si="2039"/>
        <v>126.49720457661309</v>
      </c>
      <c r="AL144" s="54">
        <f t="shared" si="2039"/>
        <v>138.13191766566339</v>
      </c>
      <c r="AM144" s="54">
        <f t="shared" si="2039"/>
        <v>148.11627044764796</v>
      </c>
      <c r="AN144" s="54">
        <f t="shared" si="2039"/>
        <v>171.88767789731472</v>
      </c>
      <c r="AO144" s="54">
        <f t="shared" si="2039"/>
        <v>191.70783713092391</v>
      </c>
      <c r="AP144" s="54">
        <f t="shared" si="2039"/>
        <v>208.60544475040177</v>
      </c>
      <c r="AQ144" s="54">
        <f t="shared" si="2039"/>
        <v>223.22023819836659</v>
      </c>
      <c r="AR144" s="54">
        <f t="shared" si="2039"/>
        <v>251.07879714540843</v>
      </c>
      <c r="AS144" s="54">
        <f t="shared" si="2039"/>
        <v>274.51553985860755</v>
      </c>
      <c r="AT144" s="54">
        <f t="shared" si="2039"/>
        <v>294.61976192205742</v>
      </c>
      <c r="AU144" s="54">
        <f t="shared" si="2039"/>
        <v>312.08244562285944</v>
      </c>
      <c r="AV144" s="54">
        <f t="shared" si="2039"/>
        <v>342.47394850175937</v>
      </c>
      <c r="AW144" s="54">
        <f t="shared" si="2039"/>
        <v>368.16636136792198</v>
      </c>
      <c r="AX144" s="54">
        <f t="shared" si="2039"/>
        <v>390.28157628589548</v>
      </c>
      <c r="AY144" s="54">
        <f t="shared" si="2039"/>
        <v>409.538901941966</v>
      </c>
      <c r="AZ144" s="54">
        <f t="shared" si="2039"/>
        <v>441.53339959592114</v>
      </c>
      <c r="BA144" s="54">
        <f t="shared" si="2039"/>
        <v>468.65877052506227</v>
      </c>
      <c r="BB144" s="54">
        <f t="shared" si="2039"/>
        <v>492.05586248864859</v>
      </c>
      <c r="BC144" s="54">
        <f t="shared" si="2039"/>
        <v>512.46065160521073</v>
      </c>
      <c r="BD144" s="54">
        <f t="shared" si="2039"/>
        <v>545.48288681330769</v>
      </c>
      <c r="BE144" s="54">
        <f t="shared" si="2039"/>
        <v>573.52923846500971</v>
      </c>
      <c r="BF144" s="54">
        <f t="shared" si="2039"/>
        <v>597.75202690400397</v>
      </c>
      <c r="BG144" s="54">
        <f t="shared" si="2039"/>
        <v>618.89739405153432</v>
      </c>
      <c r="BH144" s="54">
        <f t="shared" si="2039"/>
        <v>652.5841105214929</v>
      </c>
      <c r="BI144" s="54">
        <f t="shared" si="2039"/>
        <v>681.22686417181671</v>
      </c>
      <c r="BJ144" s="54">
        <f t="shared" si="2039"/>
        <v>705.98510951780531</v>
      </c>
      <c r="BK144" s="54">
        <f t="shared" si="2039"/>
        <v>727.61134397715705</v>
      </c>
      <c r="BL144" s="54">
        <f t="shared" si="2039"/>
        <v>761.73000590864513</v>
      </c>
      <c r="BM144" s="54">
        <f t="shared" si="2039"/>
        <v>790.76084238129249</v>
      </c>
      <c r="BN144" s="54">
        <f t="shared" si="2039"/>
        <v>815.86782779404734</v>
      </c>
      <c r="BO144" s="54">
        <f t="shared" si="2039"/>
        <v>837.80750073538707</v>
      </c>
      <c r="BP144" s="54">
        <f t="shared" si="2039"/>
        <v>872.20791523846265</v>
      </c>
      <c r="BQ144" s="54">
        <f t="shared" si="2039"/>
        <v>901.49205537591695</v>
      </c>
      <c r="BR144" s="54">
        <f t="shared" si="2039"/>
        <v>926.82679516737051</v>
      </c>
      <c r="BS144" s="54">
        <f t="shared" si="2039"/>
        <v>948.97127191387187</v>
      </c>
      <c r="BT144" s="54">
        <f t="shared" si="2039"/>
        <v>983.55586973307663</v>
      </c>
      <c r="BU144" s="54">
        <f t="shared" si="2039"/>
        <v>1013.005662768243</v>
      </c>
      <c r="BV144" s="54">
        <f t="shared" si="2039"/>
        <v>1038.4894004981984</v>
      </c>
      <c r="BW144" s="54">
        <f t="shared" si="2039"/>
        <v>1060.7679036538025</v>
      </c>
      <c r="BX144" s="54">
        <f t="shared" si="2039"/>
        <v>1095.4730678527612</v>
      </c>
      <c r="BY144" s="54">
        <f t="shared" si="2039"/>
        <v>1125.0313247189567</v>
      </c>
      <c r="BZ144" s="54">
        <f t="shared" si="2039"/>
        <v>1150.6126431682383</v>
      </c>
      <c r="CA144" s="54">
        <f t="shared" si="2039"/>
        <v>1172.9789395883561</v>
      </c>
      <c r="CB144" s="54">
        <f t="shared" si="2039"/>
        <v>1207.7630942190735</v>
      </c>
      <c r="CC144" s="54">
        <f t="shared" si="2039"/>
        <v>1237.3924236688092</v>
      </c>
      <c r="CD144" s="54">
        <f t="shared" si="2039"/>
        <v>1263.0376923992424</v>
      </c>
      <c r="CE144" s="54">
        <f t="shared" si="2039"/>
        <v>1285.4615320371695</v>
      </c>
      <c r="CF144" s="54">
        <f t="shared" si="2039"/>
        <v>1320.2974659357333</v>
      </c>
      <c r="CG144" s="54">
        <f t="shared" si="2039"/>
        <v>1349.9733890239852</v>
      </c>
      <c r="CH144" s="54">
        <f t="shared" si="2039"/>
        <v>1375.6605858670462</v>
      </c>
      <c r="CI144" s="54">
        <f t="shared" si="2039"/>
        <v>1398.1221558767097</v>
      </c>
      <c r="CJ144" s="54">
        <f t="shared" si="2039"/>
        <v>1432.9920431661328</v>
      </c>
      <c r="CK144" s="54">
        <f t="shared" si="2039"/>
        <v>1462.6985211511951</v>
      </c>
      <c r="CL144" s="54">
        <f t="shared" si="2039"/>
        <v>1488.4132148774158</v>
      </c>
      <c r="CM144" s="54">
        <f t="shared" si="2039"/>
        <v>1510.8995300627466</v>
      </c>
      <c r="CN144" s="54">
        <f t="shared" ref="CN144:EY144" si="2040">SUM(CN145:CN147)</f>
        <v>1545.7916863949297</v>
      </c>
      <c r="CO144" s="54">
        <f t="shared" si="2040"/>
        <v>1575.5182052262032</v>
      </c>
      <c r="CP144" s="54">
        <f t="shared" si="2040"/>
        <v>1601.250934680196</v>
      </c>
      <c r="CQ144" s="54">
        <f t="shared" si="2040"/>
        <v>1623.7534811934668</v>
      </c>
      <c r="CR144" s="54">
        <f t="shared" si="2040"/>
        <v>1658.6602450591522</v>
      </c>
      <c r="CS144" s="54">
        <f t="shared" si="2040"/>
        <v>1688.399910141263</v>
      </c>
      <c r="CT144" s="54">
        <f t="shared" si="2040"/>
        <v>1714.1444707975572</v>
      </c>
      <c r="CU144" s="54">
        <f t="shared" si="2040"/>
        <v>1736.6576650541383</v>
      </c>
      <c r="CV144" s="54">
        <f t="shared" si="2040"/>
        <v>1771.5740116177935</v>
      </c>
      <c r="CW144" s="54">
        <f t="shared" si="2040"/>
        <v>1801.3223009112698</v>
      </c>
      <c r="CX144" s="54">
        <f t="shared" si="2040"/>
        <v>1827.0746231843468</v>
      </c>
      <c r="CY144" s="54">
        <f t="shared" si="2040"/>
        <v>1849.5948027572756</v>
      </c>
      <c r="CZ144" s="54">
        <f t="shared" si="2040"/>
        <v>1884.5174359946388</v>
      </c>
      <c r="DA144" s="54">
        <f t="shared" si="2040"/>
        <v>1914.2713832056475</v>
      </c>
      <c r="DB144" s="54">
        <f t="shared" si="2040"/>
        <v>1940.0287975334606</v>
      </c>
      <c r="DC144" s="54">
        <f t="shared" si="2040"/>
        <v>1962.5535598988176</v>
      </c>
      <c r="DD144" s="54">
        <f t="shared" si="2040"/>
        <v>1997.4803176038974</v>
      </c>
      <c r="DE144" s="54">
        <f t="shared" si="2040"/>
        <v>2027.2379767994776</v>
      </c>
      <c r="DF144" s="54">
        <f t="shared" si="2040"/>
        <v>2052.9987318843055</v>
      </c>
      <c r="DG144" s="54">
        <f t="shared" si="2040"/>
        <v>2075.5265009076952</v>
      </c>
      <c r="DH144" s="54">
        <f t="shared" si="2040"/>
        <v>2110.4559645863828</v>
      </c>
      <c r="DI144" s="54">
        <f t="shared" si="2040"/>
        <v>2140.2160591433094</v>
      </c>
      <c r="DJ144" s="54">
        <f t="shared" si="2040"/>
        <v>2165.9790060414302</v>
      </c>
      <c r="DK144" s="54">
        <f t="shared" si="2040"/>
        <v>2188.5087476872486</v>
      </c>
      <c r="DL144" s="54">
        <f t="shared" si="2040"/>
        <v>2223.4399867184939</v>
      </c>
      <c r="DM144" s="54">
        <f t="shared" si="2040"/>
        <v>2253.2016790866196</v>
      </c>
      <c r="DN144" s="54">
        <f t="shared" si="2040"/>
        <v>2278.9660640099382</v>
      </c>
      <c r="DO144" s="54">
        <f t="shared" si="2040"/>
        <v>2301.4970998745284</v>
      </c>
      <c r="DP144" s="54">
        <f t="shared" si="2040"/>
        <v>2336.4295036995431</v>
      </c>
      <c r="DQ144" s="54">
        <f t="shared" si="2040"/>
        <v>2366.1922443795625</v>
      </c>
      <c r="DR144" s="54">
        <f t="shared" si="2040"/>
        <v>2391.9575727815859</v>
      </c>
      <c r="DS144" s="54">
        <f t="shared" si="2040"/>
        <v>2414.4894577754103</v>
      </c>
      <c r="DT144" s="54">
        <f t="shared" si="2040"/>
        <v>2449.4226258154563</v>
      </c>
      <c r="DU144" s="54">
        <f t="shared" si="2040"/>
        <v>2479.1860542879799</v>
      </c>
      <c r="DV144" s="54">
        <f t="shared" si="2040"/>
        <v>2504.9520017024374</v>
      </c>
      <c r="DW144" s="54">
        <f t="shared" si="2040"/>
        <v>2527.484443806798</v>
      </c>
      <c r="DX144" s="54">
        <f t="shared" si="2040"/>
        <v>2562.418113245802</v>
      </c>
      <c r="DY144" s="54">
        <f t="shared" si="2040"/>
        <v>2592.1819929769686</v>
      </c>
      <c r="DZ144" s="54">
        <f t="shared" si="2040"/>
        <v>2617.9483465238695</v>
      </c>
      <c r="EA144" s="54">
        <f t="shared" si="2040"/>
        <v>2640.4811541471599</v>
      </c>
      <c r="EB144" s="54">
        <f t="shared" si="2040"/>
        <v>2675.4151525529869</v>
      </c>
      <c r="EC144" s="54">
        <f t="shared" si="2040"/>
        <v>2705.1793283541219</v>
      </c>
      <c r="ED144" s="54">
        <f t="shared" si="2040"/>
        <v>2730.945948363857</v>
      </c>
      <c r="EE144" s="54">
        <f t="shared" si="2040"/>
        <v>2753.4789958035885</v>
      </c>
      <c r="EF144" s="54">
        <f t="shared" si="2040"/>
        <v>2788.4132100441243</v>
      </c>
      <c r="EG144" s="54">
        <f t="shared" si="2040"/>
        <v>2818.1775800964269</v>
      </c>
      <c r="EH144" s="54">
        <f t="shared" si="2040"/>
        <v>2843.9443749321567</v>
      </c>
      <c r="EI144" s="54">
        <f t="shared" si="2040"/>
        <v>2866.4775797152383</v>
      </c>
      <c r="EJ144" s="54">
        <f t="shared" si="2040"/>
        <v>2901.4119355647531</v>
      </c>
      <c r="EK144" s="54">
        <f t="shared" si="2040"/>
        <v>2931.1764330651081</v>
      </c>
      <c r="EL144" s="54">
        <f t="shared" si="2040"/>
        <v>2956.9433426040619</v>
      </c>
      <c r="EM144" s="54">
        <f t="shared" si="2040"/>
        <v>2979.4766506200272</v>
      </c>
      <c r="EN144" s="54">
        <f t="shared" si="2040"/>
        <v>3014.4110993791223</v>
      </c>
      <c r="EO144" s="54">
        <f t="shared" si="2040"/>
        <v>3044.1756804980873</v>
      </c>
      <c r="EP144" s="54">
        <f t="shared" si="2040"/>
        <v>3069.9426652937814</v>
      </c>
      <c r="EQ144" s="54">
        <f t="shared" si="2040"/>
        <v>3092.4760410408048</v>
      </c>
      <c r="ER144" s="54">
        <f t="shared" si="2040"/>
        <v>3127.4105507578461</v>
      </c>
      <c r="ES144" s="54">
        <f t="shared" si="2040"/>
        <v>3157.1751867389585</v>
      </c>
      <c r="ET144" s="54">
        <f t="shared" si="2040"/>
        <v>3182.9422209105805</v>
      </c>
      <c r="EU144" s="54">
        <f t="shared" si="2040"/>
        <v>3205.4756410959362</v>
      </c>
      <c r="EV144" s="54">
        <f t="shared" si="2040"/>
        <v>3240.4101908074745</v>
      </c>
      <c r="EW144" s="54">
        <f t="shared" si="2040"/>
        <v>3270.1748627836319</v>
      </c>
      <c r="EX144" s="54">
        <f t="shared" si="2040"/>
        <v>3295.9419293507931</v>
      </c>
      <c r="EY144" s="54">
        <f t="shared" si="2040"/>
        <v>3318.4753786921328</v>
      </c>
      <c r="EZ144" s="54">
        <f t="shared" ref="EZ144:FB144" si="2041">SUM(EZ145:EZ147)</f>
        <v>3353.4099546440552</v>
      </c>
      <c r="FA144" s="54">
        <f t="shared" si="2041"/>
        <v>3383.1746502365572</v>
      </c>
      <c r="FB144" s="54">
        <f t="shared" si="2041"/>
        <v>3408.9417380584287</v>
      </c>
    </row>
    <row r="145" spans="1:158" x14ac:dyDescent="0.2">
      <c r="A145" s="103" t="s">
        <v>101</v>
      </c>
      <c r="B145" s="95"/>
      <c r="C145" s="55">
        <f>B157*исходники!$F$69</f>
        <v>0</v>
      </c>
      <c r="D145" s="55">
        <f>C157*исходники!$F$69</f>
        <v>0</v>
      </c>
      <c r="E145" s="55">
        <f>D157*исходники!$F$69</f>
        <v>0</v>
      </c>
      <c r="F145" s="55">
        <f>E157*исходники!$F$69</f>
        <v>0</v>
      </c>
      <c r="G145" s="55">
        <f>F157*исходники!$F$69</f>
        <v>0</v>
      </c>
      <c r="H145" s="55">
        <f>G157*исходники!$F$69</f>
        <v>0</v>
      </c>
      <c r="I145" s="55">
        <f>H157*исходники!$F$69</f>
        <v>0</v>
      </c>
      <c r="J145" s="55">
        <f>I157*исходники!$F$69</f>
        <v>0</v>
      </c>
      <c r="K145" s="56">
        <f>J157*исходники!$F$69</f>
        <v>0</v>
      </c>
      <c r="L145" s="56">
        <f>K157*исходники!$F$69</f>
        <v>0</v>
      </c>
      <c r="M145" s="56">
        <f>L157*исходники!$F$69</f>
        <v>0</v>
      </c>
      <c r="N145" s="56">
        <f>M157*исходники!$F$69</f>
        <v>0</v>
      </c>
      <c r="O145" s="56">
        <f>N157*исходники!$F$69</f>
        <v>0</v>
      </c>
      <c r="P145" s="56">
        <f>O157*исходники!$F$69</f>
        <v>0</v>
      </c>
      <c r="Q145" s="56">
        <f>P157*исходники!$F$69</f>
        <v>0</v>
      </c>
      <c r="R145" s="56">
        <f>Q157*исходники!$F$69</f>
        <v>0</v>
      </c>
      <c r="S145" s="57">
        <f>R157*исходники!$F$69</f>
        <v>0</v>
      </c>
      <c r="T145" s="57">
        <f>S157*исходники!$F$69</f>
        <v>9.0000000000000018</v>
      </c>
      <c r="U145" s="57">
        <f>T157*исходники!$F$69</f>
        <v>17.100000000000005</v>
      </c>
      <c r="V145" s="57">
        <f>U157*исходники!$F$69</f>
        <v>24.390000000000008</v>
      </c>
      <c r="W145" s="57">
        <f>V157*исходники!$F$69</f>
        <v>30.951000000000011</v>
      </c>
      <c r="X145" s="57">
        <f>W157*исходники!$F$69</f>
        <v>36.855900000000013</v>
      </c>
      <c r="Y145" s="57">
        <f>X157*исходники!$F$69</f>
        <v>42.170310000000008</v>
      </c>
      <c r="Z145" s="57">
        <f>Y157*исходники!$F$69</f>
        <v>46.953279000000009</v>
      </c>
      <c r="AA145" s="57">
        <f>Z157*исходники!$F$69</f>
        <v>51.257951100000014</v>
      </c>
      <c r="AB145" s="57">
        <f>AA157*исходники!$F$69</f>
        <v>55.132155990000015</v>
      </c>
      <c r="AC145" s="57">
        <f>AB157*исходники!$F$69</f>
        <v>58.618940391000017</v>
      </c>
      <c r="AD145" s="57">
        <f>AC157*исходники!$F$69</f>
        <v>61.757046351900016</v>
      </c>
      <c r="AE145" s="57">
        <f>AD157*исходники!$F$69</f>
        <v>64.581341716710014</v>
      </c>
      <c r="AF145" s="57">
        <f>AE157*исходники!$F$69</f>
        <v>67.123207545039008</v>
      </c>
      <c r="AG145" s="57">
        <f>AF157*исходники!$F$69</f>
        <v>69.410886790535116</v>
      </c>
      <c r="AH145" s="57">
        <f>AG157*исходники!$F$69</f>
        <v>71.469798111481609</v>
      </c>
      <c r="AI145" s="57">
        <f>AH157*исходники!$F$69</f>
        <v>73.322818300333438</v>
      </c>
      <c r="AJ145" s="57">
        <f>AI157*исходники!$F$69</f>
        <v>83.9905364703001</v>
      </c>
      <c r="AK145" s="57">
        <f>AJ157*исходники!$F$69</f>
        <v>93.591482823270098</v>
      </c>
      <c r="AL145" s="57">
        <f>AK157*исходники!$F$69</f>
        <v>102.2323345409431</v>
      </c>
      <c r="AM145" s="57">
        <f>AL157*исходники!$F$69</f>
        <v>110.00910108684877</v>
      </c>
      <c r="AN145" s="57">
        <f>AM157*исходники!$F$69</f>
        <v>126.0081909781639</v>
      </c>
      <c r="AO145" s="57">
        <f>AN157*исходники!$F$69</f>
        <v>140.40737188034751</v>
      </c>
      <c r="AP145" s="57">
        <f>AO157*исходники!$F$69</f>
        <v>153.36663469231277</v>
      </c>
      <c r="AQ145" s="57">
        <f>AP157*исходники!$F$69</f>
        <v>165.02997122308147</v>
      </c>
      <c r="AR145" s="57">
        <f>AQ157*исходники!$F$69</f>
        <v>184.52697410077334</v>
      </c>
      <c r="AS145" s="57">
        <f>AR157*исходники!$F$69</f>
        <v>202.07427669069602</v>
      </c>
      <c r="AT145" s="57">
        <f>AS157*исходники!$F$69</f>
        <v>217.86684902162642</v>
      </c>
      <c r="AU145" s="57">
        <f>AT157*исходники!$F$69</f>
        <v>232.0801641194638</v>
      </c>
      <c r="AV145" s="57">
        <f>AU157*исходники!$F$69</f>
        <v>253.8721477075174</v>
      </c>
      <c r="AW145" s="57">
        <f>AV157*исходники!$F$69</f>
        <v>273.48493293676569</v>
      </c>
      <c r="AX145" s="57">
        <f>AW157*исходники!$F$69</f>
        <v>291.13643964308909</v>
      </c>
      <c r="AY145" s="57">
        <f>AX157*исходники!$F$69</f>
        <v>307.0227956787802</v>
      </c>
      <c r="AZ145" s="57">
        <f>AY157*исходники!$F$69</f>
        <v>330.32051611090219</v>
      </c>
      <c r="BA145" s="57">
        <f>AZ157*исходники!$F$69</f>
        <v>351.28846449981194</v>
      </c>
      <c r="BB145" s="57">
        <f>BA157*исходники!$F$69</f>
        <v>370.15961804983073</v>
      </c>
      <c r="BC145" s="57">
        <f>BB157*исходники!$F$69</f>
        <v>387.14365624484765</v>
      </c>
      <c r="BD145" s="57">
        <f>BC157*исходники!$F$69</f>
        <v>411.42929062036285</v>
      </c>
      <c r="BE145" s="57">
        <f>BD157*исходники!$F$69</f>
        <v>433.28636155832658</v>
      </c>
      <c r="BF145" s="57">
        <f>BE157*исходники!$F$69</f>
        <v>452.95772540249391</v>
      </c>
      <c r="BG145" s="57">
        <f>BF157*исходники!$F$69</f>
        <v>470.6619528622445</v>
      </c>
      <c r="BH145" s="57">
        <f>BG157*исходники!$F$69</f>
        <v>495.59575757602011</v>
      </c>
      <c r="BI145" s="57">
        <f>BH157*исходники!$F$69</f>
        <v>518.03618181841807</v>
      </c>
      <c r="BJ145" s="57">
        <f>BI157*исходники!$F$69</f>
        <v>538.23256363657617</v>
      </c>
      <c r="BK145" s="57">
        <f>BJ157*исходники!$F$69</f>
        <v>556.40930727291868</v>
      </c>
      <c r="BL145" s="57">
        <f>BK157*исходники!$F$69</f>
        <v>581.76837654562678</v>
      </c>
      <c r="BM145" s="57">
        <f>BL157*исходники!$F$69</f>
        <v>604.59153889106415</v>
      </c>
      <c r="BN145" s="57">
        <f>BM157*исходники!$F$69</f>
        <v>625.13238500195769</v>
      </c>
      <c r="BO145" s="57">
        <f>BN157*исходники!$F$69</f>
        <v>643.61914650176186</v>
      </c>
      <c r="BP145" s="57">
        <f>BO157*исходники!$F$69</f>
        <v>669.25723185158574</v>
      </c>
      <c r="BQ145" s="57">
        <f>BP157*исходники!$F$69</f>
        <v>692.33150866642711</v>
      </c>
      <c r="BR145" s="57">
        <f>BQ157*исходники!$F$69</f>
        <v>713.09835779978448</v>
      </c>
      <c r="BS145" s="57">
        <f>BR157*исходники!$F$69</f>
        <v>731.7885220198059</v>
      </c>
      <c r="BT145" s="57">
        <f>BS157*исходники!$F$69</f>
        <v>757.60966981782531</v>
      </c>
      <c r="BU145" s="57">
        <f>BT157*исходники!$F$69</f>
        <v>780.84870283604278</v>
      </c>
      <c r="BV145" s="57">
        <f>BU157*исходники!$F$69</f>
        <v>801.76383255243854</v>
      </c>
      <c r="BW145" s="57">
        <f>BV157*исходники!$F$69</f>
        <v>820.58744929719478</v>
      </c>
      <c r="BX145" s="57">
        <f>BW157*исходники!$F$69</f>
        <v>846.52870436747526</v>
      </c>
      <c r="BY145" s="57">
        <f>BX157*исходники!$F$69</f>
        <v>869.87583393072782</v>
      </c>
      <c r="BZ145" s="57">
        <f>BY157*исходники!$F$69</f>
        <v>890.88825053765504</v>
      </c>
      <c r="CA145" s="57">
        <f>BZ157*исходники!$F$69</f>
        <v>909.79942548388954</v>
      </c>
      <c r="CB145" s="57">
        <f>CA157*исходники!$F$69</f>
        <v>935.81948293550056</v>
      </c>
      <c r="CC145" s="57">
        <f>CB157*исходники!$F$69</f>
        <v>959.23753464195056</v>
      </c>
      <c r="CD145" s="57">
        <f>CC157*исходники!$F$69</f>
        <v>980.31378117775557</v>
      </c>
      <c r="CE145" s="57">
        <f>CD157*исходники!$F$69</f>
        <v>999.28240305997997</v>
      </c>
      <c r="CF145" s="57">
        <f>CE157*исходники!$F$69</f>
        <v>1025.3541627539819</v>
      </c>
      <c r="CG145" s="57">
        <f>CF157*исходники!$F$69</f>
        <v>1048.8187464785838</v>
      </c>
      <c r="CH145" s="57">
        <f>CG157*исходники!$F$69</f>
        <v>1069.9368718307253</v>
      </c>
      <c r="CI145" s="57">
        <f>CH157*исходники!$F$69</f>
        <v>1088.9431846476527</v>
      </c>
      <c r="CJ145" s="57">
        <f>CI157*исходники!$F$69</f>
        <v>1115.0488661828874</v>
      </c>
      <c r="CK145" s="57">
        <f>CJ157*исходники!$F$69</f>
        <v>1138.5439795645987</v>
      </c>
      <c r="CL145" s="57">
        <f>CK157*исходники!$F$69</f>
        <v>1159.689581608139</v>
      </c>
      <c r="CM145" s="57">
        <f>CL157*исходники!$F$69</f>
        <v>1178.7206234473249</v>
      </c>
      <c r="CN145" s="57">
        <f>CM157*исходники!$F$69</f>
        <v>1204.8485611025924</v>
      </c>
      <c r="CO145" s="57">
        <f>CN157*исходники!$F$69</f>
        <v>1228.3637049923334</v>
      </c>
      <c r="CP145" s="57">
        <f>CO157*исходники!$F$69</f>
        <v>1249.5273344931002</v>
      </c>
      <c r="CQ145" s="57">
        <f>CP157*исходники!$F$69</f>
        <v>1268.5746010437899</v>
      </c>
      <c r="CR145" s="57">
        <f>CQ157*исходники!$F$69</f>
        <v>1294.7171409394109</v>
      </c>
      <c r="CS145" s="57">
        <f>CR157*исходники!$F$69</f>
        <v>1318.2454268454699</v>
      </c>
      <c r="CT145" s="57">
        <f>CS157*исходники!$F$69</f>
        <v>1339.4208841609229</v>
      </c>
      <c r="CU145" s="57">
        <f>CT157*исходники!$F$69</f>
        <v>1358.4787957448307</v>
      </c>
      <c r="CV145" s="57">
        <f>CU157*исходники!$F$69</f>
        <v>1384.6309161703475</v>
      </c>
      <c r="CW145" s="57">
        <f>CV157*исходники!$F$69</f>
        <v>1408.1678245533128</v>
      </c>
      <c r="CX145" s="57">
        <f>CW157*исходники!$F$69</f>
        <v>1429.3510420979815</v>
      </c>
      <c r="CY145" s="57">
        <f>CX157*исходники!$F$69</f>
        <v>1448.4159378881832</v>
      </c>
      <c r="CZ145" s="57">
        <f>CY157*исходники!$F$69</f>
        <v>1474.5743440993649</v>
      </c>
      <c r="DA145" s="57">
        <f>CZ157*исходники!$F$69</f>
        <v>1498.1169096894282</v>
      </c>
      <c r="DB145" s="57">
        <f>DA157*исходники!$F$69</f>
        <v>1519.3052187204855</v>
      </c>
      <c r="DC145" s="57">
        <f>DB157*исходники!$F$69</f>
        <v>1538.3746968484372</v>
      </c>
      <c r="DD145" s="57">
        <f>DC157*исходники!$F$69</f>
        <v>1564.5372271635933</v>
      </c>
      <c r="DE145" s="57">
        <f>DD157*исходники!$F$69</f>
        <v>1588.0835044472342</v>
      </c>
      <c r="DF145" s="57">
        <f>DE157*исходники!$F$69</f>
        <v>1609.2751540025108</v>
      </c>
      <c r="DG145" s="57">
        <f>DF157*исходники!$F$69</f>
        <v>1628.3476386022596</v>
      </c>
      <c r="DH145" s="57">
        <f>DG157*исходники!$F$69</f>
        <v>1654.512874742034</v>
      </c>
      <c r="DI145" s="57">
        <f>DH157*исходники!$F$69</f>
        <v>1678.0615872678304</v>
      </c>
      <c r="DJ145" s="57">
        <f>DI157*исходники!$F$69</f>
        <v>1699.2554285410472</v>
      </c>
      <c r="DK145" s="57">
        <f>DJ157*исходники!$F$69</f>
        <v>1718.3298856869424</v>
      </c>
      <c r="DL145" s="57">
        <f>DK157*исходники!$F$69</f>
        <v>1744.4968971182484</v>
      </c>
      <c r="DM145" s="57">
        <f>DL157*исходники!$F$69</f>
        <v>1768.0472074064235</v>
      </c>
      <c r="DN145" s="57">
        <f>DM157*исходники!$F$69</f>
        <v>1789.2424866657811</v>
      </c>
      <c r="DO145" s="57">
        <f>DN157*исходники!$F$69</f>
        <v>1808.3182379992029</v>
      </c>
      <c r="DP145" s="57">
        <f>DO157*исходники!$F$69</f>
        <v>1834.4864141992825</v>
      </c>
      <c r="DQ145" s="57">
        <f>DP157*исходники!$F$69</f>
        <v>1858.0377727793541</v>
      </c>
      <c r="DR145" s="57">
        <f>DQ157*исходники!$F$69</f>
        <v>1879.2339955014188</v>
      </c>
      <c r="DS145" s="57">
        <f>DR157*исходники!$F$69</f>
        <v>1898.310595951277</v>
      </c>
      <c r="DT145" s="57">
        <f>DS157*исходники!$F$69</f>
        <v>1924.4795363561495</v>
      </c>
      <c r="DU145" s="57">
        <f>DT157*исходники!$F$69</f>
        <v>1948.0315827205345</v>
      </c>
      <c r="DV145" s="57">
        <f>DU157*исходники!$F$69</f>
        <v>1969.2284244484811</v>
      </c>
      <c r="DW145" s="57">
        <f>DV157*исходники!$F$69</f>
        <v>1988.3055820036332</v>
      </c>
      <c r="DX145" s="57">
        <f>DW157*исходники!$F$69</f>
        <v>2014.47502380327</v>
      </c>
      <c r="DY145" s="57">
        <f>DX157*исходники!$F$69</f>
        <v>2038.0275214229432</v>
      </c>
      <c r="DZ145" s="57">
        <f>DY157*исходники!$F$69</f>
        <v>2059.2247692806486</v>
      </c>
      <c r="EA145" s="57">
        <f>DZ157*исходники!$F$69</f>
        <v>2078.3022923525837</v>
      </c>
      <c r="EB145" s="57">
        <f>EA157*исходники!$F$69</f>
        <v>2104.4720631173254</v>
      </c>
      <c r="EC145" s="57">
        <f>EB157*исходники!$F$69</f>
        <v>2128.0248568055931</v>
      </c>
      <c r="ED145" s="57">
        <f>EC157*исходники!$F$69</f>
        <v>2149.2223711250335</v>
      </c>
      <c r="EE145" s="57">
        <f>ED157*исходники!$F$69</f>
        <v>2168.3001340125302</v>
      </c>
      <c r="EF145" s="57">
        <f>EE157*исходники!$F$69</f>
        <v>2194.4701206112773</v>
      </c>
      <c r="EG145" s="57">
        <f>EF157*исходники!$F$69</f>
        <v>2218.0231085501496</v>
      </c>
      <c r="EH145" s="57">
        <f>EG157*исходники!$F$69</f>
        <v>2239.2207976951345</v>
      </c>
      <c r="EI145" s="57">
        <f>EH157*исходники!$F$69</f>
        <v>2258.2987179256211</v>
      </c>
      <c r="EJ145" s="57">
        <f>EI157*исходники!$F$69</f>
        <v>2284.4688461330588</v>
      </c>
      <c r="EK145" s="57">
        <f>EJ157*исходники!$F$69</f>
        <v>2308.0219615197529</v>
      </c>
      <c r="EL145" s="57">
        <f>EK157*исходники!$F$69</f>
        <v>2329.2197653677777</v>
      </c>
      <c r="EM145" s="57">
        <f>EL157*исходники!$F$69</f>
        <v>2348.2977888310002</v>
      </c>
      <c r="EN145" s="57">
        <f>EM157*исходники!$F$69</f>
        <v>2374.4680099479001</v>
      </c>
      <c r="EO145" s="57">
        <f>EN157*исходники!$F$69</f>
        <v>2398.0212089531101</v>
      </c>
      <c r="EP145" s="57">
        <f>EO157*исходники!$F$69</f>
        <v>2419.2190880577991</v>
      </c>
      <c r="EQ145" s="57">
        <f>EP157*исходники!$F$69</f>
        <v>2438.2971792520193</v>
      </c>
      <c r="ER145" s="57">
        <f>EQ157*исходники!$F$69</f>
        <v>2464.4674613268176</v>
      </c>
      <c r="ES145" s="57">
        <f>ER157*исходники!$F$69</f>
        <v>2488.0207151941358</v>
      </c>
      <c r="ET145" s="57">
        <f>ES157*исходники!$F$69</f>
        <v>2509.218643674722</v>
      </c>
      <c r="EU145" s="57">
        <f>ET157*исходники!$F$69</f>
        <v>2528.2967793072498</v>
      </c>
      <c r="EV145" s="57">
        <f>EU157*исходники!$F$69</f>
        <v>2554.4671013765251</v>
      </c>
      <c r="EW145" s="57">
        <f>EV157*исходники!$F$69</f>
        <v>2578.0203912388724</v>
      </c>
      <c r="EX145" s="57">
        <f>EW157*исходники!$F$69</f>
        <v>2599.2183521149855</v>
      </c>
      <c r="EY145" s="57">
        <f>EX157*исходники!$F$69</f>
        <v>2618.2965169034869</v>
      </c>
      <c r="EZ145" s="57">
        <f>EY157*исходники!$F$69</f>
        <v>2644.4668652131381</v>
      </c>
      <c r="FA145" s="57">
        <f>EZ157*исходники!$F$69</f>
        <v>2668.0201786918242</v>
      </c>
      <c r="FB145" s="57">
        <f>FA157*исходники!$F$69</f>
        <v>2689.2181608226419</v>
      </c>
    </row>
    <row r="146" spans="1:158" x14ac:dyDescent="0.2">
      <c r="A146" s="103" t="s">
        <v>57</v>
      </c>
      <c r="B146" s="95"/>
      <c r="C146" s="55">
        <f>B158*исходники!$G$69</f>
        <v>0</v>
      </c>
      <c r="D146" s="55">
        <f>C158*исходники!$G$69</f>
        <v>0</v>
      </c>
      <c r="E146" s="55">
        <f>D158*исходники!$G$69</f>
        <v>0</v>
      </c>
      <c r="F146" s="55">
        <f>E158*исходники!$G$69</f>
        <v>0</v>
      </c>
      <c r="G146" s="55">
        <f>F158*исходники!$G$69</f>
        <v>0</v>
      </c>
      <c r="H146" s="55">
        <f>G158*исходники!$G$69</f>
        <v>0</v>
      </c>
      <c r="I146" s="55">
        <f>H158*исходники!$G$69</f>
        <v>0</v>
      </c>
      <c r="J146" s="55">
        <f>I158*исходники!$G$69</f>
        <v>0</v>
      </c>
      <c r="K146" s="56">
        <f>J158*исходники!$G$69</f>
        <v>0</v>
      </c>
      <c r="L146" s="56">
        <f>K158*исходники!$G$69</f>
        <v>0</v>
      </c>
      <c r="M146" s="56">
        <f>L158*исходники!$G$69</f>
        <v>0</v>
      </c>
      <c r="N146" s="56">
        <f>M158*исходники!$G$69</f>
        <v>0</v>
      </c>
      <c r="O146" s="56">
        <f>N158*исходники!$G$69</f>
        <v>0</v>
      </c>
      <c r="P146" s="56">
        <f>O158*исходники!$G$69</f>
        <v>0</v>
      </c>
      <c r="Q146" s="56">
        <f>P158*исходники!$G$69</f>
        <v>0</v>
      </c>
      <c r="R146" s="56">
        <f>Q158*исходники!$G$69</f>
        <v>0</v>
      </c>
      <c r="S146" s="57">
        <f>R158*исходники!$G$69</f>
        <v>0</v>
      </c>
      <c r="T146" s="57">
        <f>S158*исходники!$G$69</f>
        <v>3.6</v>
      </c>
      <c r="U146" s="57">
        <f>T158*исходники!$G$69</f>
        <v>6.48</v>
      </c>
      <c r="V146" s="57">
        <f>U158*исходники!$G$69</f>
        <v>8.7840000000000007</v>
      </c>
      <c r="W146" s="57">
        <f>V158*исходники!$G$69</f>
        <v>10.627200000000002</v>
      </c>
      <c r="X146" s="57">
        <f>W158*исходники!$G$69</f>
        <v>12.101759999999999</v>
      </c>
      <c r="Y146" s="57">
        <f>X158*исходники!$G$69</f>
        <v>13.281407999999999</v>
      </c>
      <c r="Z146" s="57">
        <f>Y158*исходники!$G$69</f>
        <v>14.225126400000001</v>
      </c>
      <c r="AA146" s="57">
        <f>Z158*исходники!$G$69</f>
        <v>14.98010112</v>
      </c>
      <c r="AB146" s="57">
        <f>AA158*исходники!$G$69</f>
        <v>15.584080896000001</v>
      </c>
      <c r="AC146" s="57">
        <f>AB158*исходники!$G$69</f>
        <v>16.0672647168</v>
      </c>
      <c r="AD146" s="57">
        <f>AC158*исходники!$G$69</f>
        <v>16.453811773440002</v>
      </c>
      <c r="AE146" s="57">
        <f>AD158*исходники!$G$69</f>
        <v>16.763049418752001</v>
      </c>
      <c r="AF146" s="57">
        <f>AE158*исходники!$G$69</f>
        <v>17.010439535001602</v>
      </c>
      <c r="AG146" s="57">
        <f>AF158*исходники!$G$69</f>
        <v>17.208351628001282</v>
      </c>
      <c r="AH146" s="57">
        <f>AG158*исходники!$G$69</f>
        <v>17.366681302401027</v>
      </c>
      <c r="AI146" s="57">
        <f>AH158*исходники!$G$69</f>
        <v>17.493345041920822</v>
      </c>
      <c r="AJ146" s="57">
        <f>AI158*исходники!$G$69</f>
        <v>21.194676033536659</v>
      </c>
      <c r="AK146" s="57">
        <f>AJ158*исходники!$G$69</f>
        <v>24.155740826829323</v>
      </c>
      <c r="AL146" s="57">
        <f>AK158*исходники!$G$69</f>
        <v>26.524592661463458</v>
      </c>
      <c r="AM146" s="57">
        <f>AL158*исходники!$G$69</f>
        <v>28.419674129170769</v>
      </c>
      <c r="AN146" s="57">
        <f>AM158*исходники!$G$69</f>
        <v>33.535739303336612</v>
      </c>
      <c r="AO146" s="57">
        <f>AN158*исходники!$G$69</f>
        <v>37.62859144266929</v>
      </c>
      <c r="AP146" s="57">
        <f>AO158*исходники!$G$69</f>
        <v>40.902873154135435</v>
      </c>
      <c r="AQ146" s="57">
        <f>AP158*исходники!$G$69</f>
        <v>43.522298523308351</v>
      </c>
      <c r="AR146" s="57">
        <f>AQ158*исходники!$G$69</f>
        <v>49.217838818646683</v>
      </c>
      <c r="AS146" s="57">
        <f>AR158*исходники!$G$69</f>
        <v>53.774271054917349</v>
      </c>
      <c r="AT146" s="57">
        <f>AS158*исходники!$G$69</f>
        <v>57.419416843933881</v>
      </c>
      <c r="AU146" s="57">
        <f>AT158*исходники!$G$69</f>
        <v>60.335533475147102</v>
      </c>
      <c r="AV146" s="57">
        <f>AU158*исходники!$G$69</f>
        <v>66.268426780117679</v>
      </c>
      <c r="AW146" s="57">
        <f>AV158*исходники!$G$69</f>
        <v>71.01474142409414</v>
      </c>
      <c r="AX146" s="57">
        <f>AW158*исходники!$G$69</f>
        <v>74.811793139275309</v>
      </c>
      <c r="AY146" s="57">
        <f>AX158*исходники!$G$69</f>
        <v>77.849434511420256</v>
      </c>
      <c r="AZ146" s="57">
        <f>AY158*исходники!$G$69</f>
        <v>83.879547609136196</v>
      </c>
      <c r="BA146" s="57">
        <f>AZ158*исходники!$G$69</f>
        <v>88.70363808730896</v>
      </c>
      <c r="BB146" s="57">
        <f>BA158*исходники!$G$69</f>
        <v>92.562910469847168</v>
      </c>
      <c r="BC146" s="57">
        <f>BB158*исходники!$G$69</f>
        <v>95.650328375877734</v>
      </c>
      <c r="BD146" s="57">
        <f>BC158*исходники!$G$69</f>
        <v>101.72026270070219</v>
      </c>
      <c r="BE146" s="57">
        <f>BD158*исходники!$G$69</f>
        <v>106.57621016056176</v>
      </c>
      <c r="BF146" s="57">
        <f>BE158*исходники!$G$69</f>
        <v>110.46096812844939</v>
      </c>
      <c r="BG146" s="57">
        <f>BF158*исходники!$G$69</f>
        <v>113.56877450275952</v>
      </c>
      <c r="BH146" s="57">
        <f>BG158*исходники!$G$69</f>
        <v>119.65501960220762</v>
      </c>
      <c r="BI146" s="57">
        <f>BH158*исходники!$G$69</f>
        <v>124.52401568176609</v>
      </c>
      <c r="BJ146" s="57">
        <f>BI158*исходники!$G$69</f>
        <v>128.41921254541288</v>
      </c>
      <c r="BK146" s="57">
        <f>BJ158*исходники!$G$69</f>
        <v>131.53537003633031</v>
      </c>
      <c r="BL146" s="57">
        <f>BK158*исходники!$G$69</f>
        <v>137.62829602906424</v>
      </c>
      <c r="BM146" s="57">
        <f>BL158*исходники!$G$69</f>
        <v>142.50263682325141</v>
      </c>
      <c r="BN146" s="57">
        <f>BM158*исходники!$G$69</f>
        <v>146.40210945860113</v>
      </c>
      <c r="BO146" s="57">
        <f>BN158*исходники!$G$69</f>
        <v>149.5216875668809</v>
      </c>
      <c r="BP146" s="57">
        <f>BO158*исходники!$G$69</f>
        <v>155.61735005350474</v>
      </c>
      <c r="BQ146" s="57">
        <f>BP158*исходники!$G$69</f>
        <v>160.49388004280377</v>
      </c>
      <c r="BR146" s="57">
        <f>BQ158*исходники!$G$69</f>
        <v>164.39510403424302</v>
      </c>
      <c r="BS146" s="57">
        <f>BR158*исходники!$G$69</f>
        <v>167.51608322739443</v>
      </c>
      <c r="BT146" s="57">
        <f>BS158*исходники!$G$69</f>
        <v>173.61286658191551</v>
      </c>
      <c r="BU146" s="57">
        <f>BT158*исходники!$G$69</f>
        <v>178.49029326553239</v>
      </c>
      <c r="BV146" s="57">
        <f>BU158*исходники!$G$69</f>
        <v>182.39223461242591</v>
      </c>
      <c r="BW146" s="57">
        <f>BV158*исходники!$G$69</f>
        <v>185.5137876899407</v>
      </c>
      <c r="BX146" s="57">
        <f>BW158*исходники!$G$69</f>
        <v>191.61103015195255</v>
      </c>
      <c r="BY146" s="57">
        <f>BX158*исходники!$G$69</f>
        <v>196.48882412156206</v>
      </c>
      <c r="BZ146" s="57">
        <f>BY158*исходники!$G$69</f>
        <v>200.39105929724963</v>
      </c>
      <c r="CA146" s="57">
        <f>BZ158*исходники!$G$69</f>
        <v>203.51284743779973</v>
      </c>
      <c r="CB146" s="57">
        <f>CA158*исходники!$G$69</f>
        <v>209.61027795023975</v>
      </c>
      <c r="CC146" s="57">
        <f>CB158*исходники!$G$69</f>
        <v>214.4882223601918</v>
      </c>
      <c r="CD146" s="57">
        <f>CC158*исходники!$G$69</f>
        <v>218.39057788815344</v>
      </c>
      <c r="CE146" s="57">
        <f>CD158*исходники!$G$69</f>
        <v>221.51246231052275</v>
      </c>
      <c r="CF146" s="57">
        <f>CE158*исходники!$G$69</f>
        <v>227.60996984841819</v>
      </c>
      <c r="CG146" s="57">
        <f>CF158*исходники!$G$69</f>
        <v>232.48797587873457</v>
      </c>
      <c r="CH146" s="57">
        <f>CG158*исходники!$G$69</f>
        <v>236.39038070298767</v>
      </c>
      <c r="CI146" s="57">
        <f>CH158*исходники!$G$69</f>
        <v>239.51230456239014</v>
      </c>
      <c r="CJ146" s="57">
        <f>CI158*исходники!$G$69</f>
        <v>245.60984364991211</v>
      </c>
      <c r="CK146" s="57">
        <f>CJ158*исходники!$G$69</f>
        <v>250.48787491992968</v>
      </c>
      <c r="CL146" s="57">
        <f>CK158*исходники!$G$69</f>
        <v>254.39029993594374</v>
      </c>
      <c r="CM146" s="57">
        <f>CL158*исходники!$G$69</f>
        <v>257.512239948755</v>
      </c>
      <c r="CN146" s="57">
        <f>CM158*исходники!$G$69</f>
        <v>263.60979195900399</v>
      </c>
      <c r="CO146" s="57">
        <f>CN158*исходники!$G$69</f>
        <v>268.48783356720321</v>
      </c>
      <c r="CP146" s="57">
        <f>CO158*исходники!$G$69</f>
        <v>272.39026685376257</v>
      </c>
      <c r="CQ146" s="57">
        <f>CP158*исходники!$G$69</f>
        <v>275.51221348301004</v>
      </c>
      <c r="CR146" s="57">
        <f>CQ158*исходники!$G$69</f>
        <v>281.60977078640803</v>
      </c>
      <c r="CS146" s="57">
        <f>CR158*исходники!$G$69</f>
        <v>286.48781662912643</v>
      </c>
      <c r="CT146" s="57">
        <f>CS158*исходники!$G$69</f>
        <v>290.39025330330117</v>
      </c>
      <c r="CU146" s="57">
        <f>CT158*исходники!$G$69</f>
        <v>293.51220264264094</v>
      </c>
      <c r="CV146" s="57">
        <f>CU158*исходники!$G$69</f>
        <v>299.60976211411275</v>
      </c>
      <c r="CW146" s="57">
        <f>CV158*исходники!$G$69</f>
        <v>304.48780969129024</v>
      </c>
      <c r="CX146" s="57">
        <f>CW158*исходники!$G$69</f>
        <v>308.39024775303216</v>
      </c>
      <c r="CY146" s="57">
        <f>CX158*исходники!$G$69</f>
        <v>311.51219820242574</v>
      </c>
      <c r="CZ146" s="57">
        <f>CY158*исходники!$G$69</f>
        <v>317.60975856194062</v>
      </c>
      <c r="DA146" s="57">
        <f>CZ158*исходники!$G$69</f>
        <v>322.4878068495525</v>
      </c>
      <c r="DB146" s="57">
        <f>DA158*исходники!$G$69</f>
        <v>326.39024547964198</v>
      </c>
      <c r="DC146" s="57">
        <f>DB158*исходники!$G$69</f>
        <v>329.51219638371361</v>
      </c>
      <c r="DD146" s="57">
        <f>DC158*исходники!$G$69</f>
        <v>335.60975710697085</v>
      </c>
      <c r="DE146" s="57">
        <f>DD158*исходники!$G$69</f>
        <v>340.48780568557669</v>
      </c>
      <c r="DF146" s="57">
        <f>DE158*исходники!$G$69</f>
        <v>344.3902445484614</v>
      </c>
      <c r="DG146" s="57">
        <f>DF158*исходники!$G$69</f>
        <v>347.51219563876907</v>
      </c>
      <c r="DH146" s="57">
        <f>DG158*исходники!$G$69</f>
        <v>353.60975651101523</v>
      </c>
      <c r="DI146" s="57">
        <f>DH158*исходники!$G$69</f>
        <v>358.48780520881223</v>
      </c>
      <c r="DJ146" s="57">
        <f>DI158*исходники!$G$69</f>
        <v>362.39024416704979</v>
      </c>
      <c r="DK146" s="57">
        <f>DJ158*исходники!$G$69</f>
        <v>365.51219533363985</v>
      </c>
      <c r="DL146" s="57">
        <f>DK158*исходники!$G$69</f>
        <v>371.60975626691192</v>
      </c>
      <c r="DM146" s="57">
        <f>DL158*исходники!$G$69</f>
        <v>376.48780501352951</v>
      </c>
      <c r="DN146" s="57">
        <f>DM158*исходники!$G$69</f>
        <v>380.39024401082361</v>
      </c>
      <c r="DO146" s="57">
        <f>DN158*исходники!$G$69</f>
        <v>383.51219520865891</v>
      </c>
      <c r="DP146" s="57">
        <f>DO158*исходники!$G$69</f>
        <v>389.60975616692713</v>
      </c>
      <c r="DQ146" s="57">
        <f>DP158*исходники!$G$69</f>
        <v>394.48780493354172</v>
      </c>
      <c r="DR146" s="57">
        <f>DQ158*исходники!$G$69</f>
        <v>398.39024394683338</v>
      </c>
      <c r="DS146" s="57">
        <f>DR158*исходники!$G$69</f>
        <v>401.51219515746675</v>
      </c>
      <c r="DT146" s="57">
        <f>DS158*исходники!$G$69</f>
        <v>407.60975612597338</v>
      </c>
      <c r="DU146" s="57">
        <f>DT158*исходники!$G$69</f>
        <v>412.48780490077871</v>
      </c>
      <c r="DV146" s="57">
        <f>DU158*исходники!$G$69</f>
        <v>416.39024392062294</v>
      </c>
      <c r="DW146" s="57">
        <f>DV158*исходники!$G$69</f>
        <v>419.51219513649835</v>
      </c>
      <c r="DX146" s="57">
        <f>DW158*исходники!$G$69</f>
        <v>425.60975610919871</v>
      </c>
      <c r="DY146" s="57">
        <f>DX158*исходники!$G$69</f>
        <v>430.48780488735895</v>
      </c>
      <c r="DZ146" s="57">
        <f>DY158*исходники!$G$69</f>
        <v>434.3902439098872</v>
      </c>
      <c r="EA146" s="57">
        <f>DZ158*исходники!$G$69</f>
        <v>437.51219512790976</v>
      </c>
      <c r="EB146" s="57">
        <f>EA158*исходники!$G$69</f>
        <v>443.60975610232782</v>
      </c>
      <c r="EC146" s="57">
        <f>EB158*исходники!$G$69</f>
        <v>448.48780488186225</v>
      </c>
      <c r="ED146" s="57">
        <f>EC158*исходники!$G$69</f>
        <v>452.3902439054898</v>
      </c>
      <c r="EE146" s="57">
        <f>ED158*исходники!$G$69</f>
        <v>455.51219512439184</v>
      </c>
      <c r="EF146" s="57">
        <f>EE158*исходники!$G$69</f>
        <v>461.6097560995135</v>
      </c>
      <c r="EG146" s="57">
        <f>EF158*исходники!$G$69</f>
        <v>466.48780487961079</v>
      </c>
      <c r="EH146" s="57">
        <f>EG158*исходники!$G$69</f>
        <v>470.3902439036886</v>
      </c>
      <c r="EI146" s="57">
        <f>EH158*исходники!$G$69</f>
        <v>473.51219512295086</v>
      </c>
      <c r="EJ146" s="57">
        <f>EI158*исходники!$G$69</f>
        <v>479.60975609836072</v>
      </c>
      <c r="EK146" s="57">
        <f>EJ158*исходники!$G$69</f>
        <v>484.48780487868856</v>
      </c>
      <c r="EL146" s="57">
        <f>EK158*исходники!$G$69</f>
        <v>488.39024390295083</v>
      </c>
      <c r="EM146" s="57">
        <f>EL158*исходники!$G$69</f>
        <v>491.51219512236071</v>
      </c>
      <c r="EN146" s="57">
        <f>EM158*исходники!$G$69</f>
        <v>497.60975609788858</v>
      </c>
      <c r="EO146" s="57">
        <f>EN158*исходники!$G$69</f>
        <v>502.48780487831084</v>
      </c>
      <c r="EP146" s="57">
        <f>EO158*исходники!$G$69</f>
        <v>506.39024390264871</v>
      </c>
      <c r="EQ146" s="57">
        <f>EP158*исходники!$G$69</f>
        <v>509.51219512211895</v>
      </c>
      <c r="ER146" s="57">
        <f>EQ158*исходники!$G$69</f>
        <v>515.60975609769514</v>
      </c>
      <c r="ES146" s="57">
        <f>ER158*исходники!$G$69</f>
        <v>520.48780487815611</v>
      </c>
      <c r="ET146" s="57">
        <f>ES158*исходники!$G$69</f>
        <v>524.39024390252496</v>
      </c>
      <c r="EU146" s="57">
        <f>ET158*исходники!$G$69</f>
        <v>527.51219512201988</v>
      </c>
      <c r="EV146" s="57">
        <f>EU158*исходники!$G$69</f>
        <v>533.6097560976159</v>
      </c>
      <c r="EW146" s="57">
        <f>EV158*исходники!$G$69</f>
        <v>538.48780487809279</v>
      </c>
      <c r="EX146" s="57">
        <f>EW158*исходники!$G$69</f>
        <v>542.39024390247414</v>
      </c>
      <c r="EY146" s="57">
        <f>EX158*исходники!$G$69</f>
        <v>545.51219512197929</v>
      </c>
      <c r="EZ146" s="57">
        <f>EY158*исходники!$G$69</f>
        <v>551.6097560975835</v>
      </c>
      <c r="FA146" s="57">
        <f>EZ158*исходники!$G$69</f>
        <v>556.48780487806675</v>
      </c>
      <c r="FB146" s="57">
        <f>FA158*исходники!$G$69</f>
        <v>560.39024390245345</v>
      </c>
    </row>
    <row r="147" spans="1:158" x14ac:dyDescent="0.2">
      <c r="A147" s="103" t="s">
        <v>126</v>
      </c>
      <c r="B147" s="95"/>
      <c r="C147" s="55">
        <f>B159*исходники!$H$69</f>
        <v>0</v>
      </c>
      <c r="D147" s="55">
        <f>C159*исходники!$H$69</f>
        <v>0</v>
      </c>
      <c r="E147" s="55">
        <f>D159*исходники!$H$69</f>
        <v>0</v>
      </c>
      <c r="F147" s="55">
        <f>E159*исходники!$H$69</f>
        <v>0</v>
      </c>
      <c r="G147" s="55">
        <f>F159*исходники!$H$69</f>
        <v>0</v>
      </c>
      <c r="H147" s="55">
        <f>G159*исходники!$H$69</f>
        <v>0</v>
      </c>
      <c r="I147" s="55">
        <f>H159*исходники!$H$69</f>
        <v>0</v>
      </c>
      <c r="J147" s="55">
        <f>I159*исходники!$H$69</f>
        <v>0</v>
      </c>
      <c r="K147" s="56">
        <f>J159*исходники!$H$69</f>
        <v>0</v>
      </c>
      <c r="L147" s="56">
        <f>K159*исходники!$H$69</f>
        <v>0</v>
      </c>
      <c r="M147" s="56">
        <f>L159*исходники!$H$69</f>
        <v>0</v>
      </c>
      <c r="N147" s="56">
        <f>M159*исходники!$H$69</f>
        <v>0</v>
      </c>
      <c r="O147" s="56">
        <f>N159*исходники!$H$69</f>
        <v>0</v>
      </c>
      <c r="P147" s="56">
        <f>O159*исходники!$H$69</f>
        <v>0</v>
      </c>
      <c r="Q147" s="56">
        <f>P159*исходники!$H$69</f>
        <v>0</v>
      </c>
      <c r="R147" s="56">
        <f>Q159*исходники!$H$69</f>
        <v>0</v>
      </c>
      <c r="S147" s="57">
        <f>R159*исходники!$H$69</f>
        <v>0</v>
      </c>
      <c r="T147" s="57">
        <f>S159*исходники!$H$69</f>
        <v>2.5</v>
      </c>
      <c r="U147" s="57">
        <f>T159*исходники!$H$69</f>
        <v>3.75</v>
      </c>
      <c r="V147" s="57">
        <f>U159*исходники!$H$69</f>
        <v>4.375</v>
      </c>
      <c r="W147" s="57">
        <f>V159*исходники!$H$69</f>
        <v>4.6875</v>
      </c>
      <c r="X147" s="57">
        <f>W159*исходники!$H$69</f>
        <v>4.84375</v>
      </c>
      <c r="Y147" s="57">
        <f>X159*исходники!$H$69</f>
        <v>4.921875</v>
      </c>
      <c r="Z147" s="57">
        <f>Y159*исходники!$H$69</f>
        <v>4.9609375</v>
      </c>
      <c r="AA147" s="57">
        <f>Z159*исходники!$H$69</f>
        <v>4.98046875</v>
      </c>
      <c r="AB147" s="57">
        <f>AA159*исходники!$H$69</f>
        <v>4.990234375</v>
      </c>
      <c r="AC147" s="57">
        <f>AB159*исходники!$H$69</f>
        <v>4.9951171875</v>
      </c>
      <c r="AD147" s="57">
        <f>AC159*исходники!$H$69</f>
        <v>4.99755859375</v>
      </c>
      <c r="AE147" s="57">
        <f>AD159*исходники!$H$69</f>
        <v>4.998779296875</v>
      </c>
      <c r="AF147" s="57">
        <f>AE159*исходники!$H$69</f>
        <v>4.9993896484375</v>
      </c>
      <c r="AG147" s="57">
        <f>AF159*исходники!$H$69</f>
        <v>4.99969482421875</v>
      </c>
      <c r="AH147" s="57">
        <f>AG159*исходники!$H$69</f>
        <v>4.999847412109375</v>
      </c>
      <c r="AI147" s="57">
        <f>AH159*исходники!$H$69</f>
        <v>4.9999237060546875</v>
      </c>
      <c r="AJ147" s="57">
        <f>AI159*исходники!$H$69</f>
        <v>7.4999618530273438</v>
      </c>
      <c r="AK147" s="57">
        <f>AJ159*исходники!$H$69</f>
        <v>8.7499809265136719</v>
      </c>
      <c r="AL147" s="57">
        <f>AK159*исходники!$H$69</f>
        <v>9.3749904632568359</v>
      </c>
      <c r="AM147" s="57">
        <f>AL159*исходники!$H$69</f>
        <v>9.687495231628418</v>
      </c>
      <c r="AN147" s="57">
        <f>AM159*исходники!$H$69</f>
        <v>12.343747615814209</v>
      </c>
      <c r="AO147" s="57">
        <f>AN159*исходники!$H$69</f>
        <v>13.671873807907104</v>
      </c>
      <c r="AP147" s="57">
        <f>AO159*исходники!$H$69</f>
        <v>14.335936903953552</v>
      </c>
      <c r="AQ147" s="57">
        <f>AP159*исходники!$H$69</f>
        <v>14.667968451976776</v>
      </c>
      <c r="AR147" s="57">
        <f>AQ159*исходники!$H$69</f>
        <v>17.333984225988388</v>
      </c>
      <c r="AS147" s="57">
        <f>AR159*исходники!$H$69</f>
        <v>18.666992112994194</v>
      </c>
      <c r="AT147" s="57">
        <f>AS159*исходники!$H$69</f>
        <v>19.333496056497097</v>
      </c>
      <c r="AU147" s="57">
        <f>AT159*исходники!$H$69</f>
        <v>19.666748028248549</v>
      </c>
      <c r="AV147" s="57">
        <f>AU159*исходники!$H$69</f>
        <v>22.333374014124274</v>
      </c>
      <c r="AW147" s="57">
        <f>AV159*исходники!$H$69</f>
        <v>23.666687007062137</v>
      </c>
      <c r="AX147" s="57">
        <f>AW159*исходники!$H$69</f>
        <v>24.333343503531069</v>
      </c>
      <c r="AY147" s="57">
        <f>AX159*исходники!$H$69</f>
        <v>24.666671751765534</v>
      </c>
      <c r="AZ147" s="57">
        <f>AY159*исходники!$H$69</f>
        <v>27.333335875882767</v>
      </c>
      <c r="BA147" s="57">
        <f>AZ159*исходники!$H$69</f>
        <v>28.666667937941384</v>
      </c>
      <c r="BB147" s="57">
        <f>BA159*исходники!$H$69</f>
        <v>29.333333968970692</v>
      </c>
      <c r="BC147" s="57">
        <f>BB159*исходники!$H$69</f>
        <v>29.666666984485346</v>
      </c>
      <c r="BD147" s="57">
        <f>BC159*исходники!$H$69</f>
        <v>32.333333492242673</v>
      </c>
      <c r="BE147" s="57">
        <f>BD159*исходники!$H$69</f>
        <v>33.666666746121336</v>
      </c>
      <c r="BF147" s="57">
        <f>BE159*исходники!$H$69</f>
        <v>34.333333373060668</v>
      </c>
      <c r="BG147" s="57">
        <f>BF159*исходники!$H$69</f>
        <v>34.666666686530334</v>
      </c>
      <c r="BH147" s="57">
        <f>BG159*исходники!$H$69</f>
        <v>37.333333343265167</v>
      </c>
      <c r="BI147" s="57">
        <f>BH159*исходники!$H$69</f>
        <v>38.666666671632584</v>
      </c>
      <c r="BJ147" s="57">
        <f>BI159*исходники!$H$69</f>
        <v>39.333333335816292</v>
      </c>
      <c r="BK147" s="57">
        <f>BJ159*исходники!$H$69</f>
        <v>39.666666667908146</v>
      </c>
      <c r="BL147" s="57">
        <f>BK159*исходники!$H$69</f>
        <v>42.333333333954073</v>
      </c>
      <c r="BM147" s="57">
        <f>BL159*исходники!$H$69</f>
        <v>43.666666666977036</v>
      </c>
      <c r="BN147" s="57">
        <f>BM159*исходники!$H$69</f>
        <v>44.333333333488518</v>
      </c>
      <c r="BO147" s="57">
        <f>BN159*исходники!$H$69</f>
        <v>44.666666666744263</v>
      </c>
      <c r="BP147" s="57">
        <f>BO159*исходники!$H$69</f>
        <v>47.333333333372131</v>
      </c>
      <c r="BQ147" s="57">
        <f>BP159*исходники!$H$69</f>
        <v>48.666666666686069</v>
      </c>
      <c r="BR147" s="57">
        <f>BQ159*исходники!$H$69</f>
        <v>49.333333333343035</v>
      </c>
      <c r="BS147" s="57">
        <f>BR159*исходники!$H$69</f>
        <v>49.666666666671517</v>
      </c>
      <c r="BT147" s="57">
        <f>BS159*исходники!$H$69</f>
        <v>52.333333333335759</v>
      </c>
      <c r="BU147" s="57">
        <f>BT159*исходники!$H$69</f>
        <v>53.666666666667879</v>
      </c>
      <c r="BV147" s="57">
        <f>BU159*исходники!$H$69</f>
        <v>54.33333333333394</v>
      </c>
      <c r="BW147" s="57">
        <f>BV159*исходники!$H$69</f>
        <v>54.66666666666697</v>
      </c>
      <c r="BX147" s="57">
        <f>BW159*исходники!$H$69</f>
        <v>57.333333333333485</v>
      </c>
      <c r="BY147" s="57">
        <f>BX159*исходники!$H$69</f>
        <v>58.666666666666742</v>
      </c>
      <c r="BZ147" s="57">
        <f>BY159*исходники!$H$69</f>
        <v>59.333333333333371</v>
      </c>
      <c r="CA147" s="57">
        <f>BZ159*исходники!$H$69</f>
        <v>59.666666666666686</v>
      </c>
      <c r="CB147" s="57">
        <f>CA159*исходники!$H$69</f>
        <v>62.333333333333343</v>
      </c>
      <c r="CC147" s="57">
        <f>CB159*исходники!$H$69</f>
        <v>63.666666666666671</v>
      </c>
      <c r="CD147" s="57">
        <f>CC159*исходники!$H$69</f>
        <v>64.333333333333343</v>
      </c>
      <c r="CE147" s="57">
        <f>CD159*исходники!$H$69</f>
        <v>64.666666666666671</v>
      </c>
      <c r="CF147" s="57">
        <f>CE159*исходники!$H$69</f>
        <v>67.333333333333343</v>
      </c>
      <c r="CG147" s="57">
        <f>CF159*исходники!$H$69</f>
        <v>68.666666666666671</v>
      </c>
      <c r="CH147" s="57">
        <f>CG159*исходники!$H$69</f>
        <v>69.333333333333343</v>
      </c>
      <c r="CI147" s="57">
        <f>CH159*исходники!$H$69</f>
        <v>69.666666666666671</v>
      </c>
      <c r="CJ147" s="57">
        <f>CI159*исходники!$H$69</f>
        <v>72.333333333333343</v>
      </c>
      <c r="CK147" s="57">
        <f>CJ159*исходники!$H$69</f>
        <v>73.666666666666671</v>
      </c>
      <c r="CL147" s="57">
        <f>CK159*исходники!$H$69</f>
        <v>74.333333333333343</v>
      </c>
      <c r="CM147" s="57">
        <f>CL159*исходники!$H$69</f>
        <v>74.666666666666671</v>
      </c>
      <c r="CN147" s="57">
        <f>CM159*исходники!$H$69</f>
        <v>77.333333333333343</v>
      </c>
      <c r="CO147" s="57">
        <f>CN159*исходники!$H$69</f>
        <v>78.666666666666671</v>
      </c>
      <c r="CP147" s="57">
        <f>CO159*исходники!$H$69</f>
        <v>79.333333333333343</v>
      </c>
      <c r="CQ147" s="57">
        <f>CP159*исходники!$H$69</f>
        <v>79.666666666666671</v>
      </c>
      <c r="CR147" s="57">
        <f>CQ159*исходники!$H$69</f>
        <v>82.333333333333343</v>
      </c>
      <c r="CS147" s="57">
        <f>CR159*исходники!$H$69</f>
        <v>83.666666666666671</v>
      </c>
      <c r="CT147" s="57">
        <f>CS159*исходники!$H$69</f>
        <v>84.333333333333343</v>
      </c>
      <c r="CU147" s="57">
        <f>CT159*исходники!$H$69</f>
        <v>84.666666666666671</v>
      </c>
      <c r="CV147" s="57">
        <f>CU159*исходники!$H$69</f>
        <v>87.333333333333343</v>
      </c>
      <c r="CW147" s="57">
        <f>CV159*исходники!$H$69</f>
        <v>88.666666666666671</v>
      </c>
      <c r="CX147" s="57">
        <f>CW159*исходники!$H$69</f>
        <v>89.333333333333343</v>
      </c>
      <c r="CY147" s="57">
        <f>CX159*исходники!$H$69</f>
        <v>89.666666666666671</v>
      </c>
      <c r="CZ147" s="57">
        <f>CY159*исходники!$H$69</f>
        <v>92.333333333333343</v>
      </c>
      <c r="DA147" s="57">
        <f>CZ159*исходники!$H$69</f>
        <v>93.666666666666671</v>
      </c>
      <c r="DB147" s="57">
        <f>DA159*исходники!$H$69</f>
        <v>94.333333333333343</v>
      </c>
      <c r="DC147" s="57">
        <f>DB159*исходники!$H$69</f>
        <v>94.666666666666671</v>
      </c>
      <c r="DD147" s="57">
        <f>DC159*исходники!$H$69</f>
        <v>97.333333333333343</v>
      </c>
      <c r="DE147" s="57">
        <f>DD159*исходники!$H$69</f>
        <v>98.666666666666671</v>
      </c>
      <c r="DF147" s="57">
        <f>DE159*исходники!$H$69</f>
        <v>99.333333333333343</v>
      </c>
      <c r="DG147" s="57">
        <f>DF159*исходники!$H$69</f>
        <v>99.666666666666671</v>
      </c>
      <c r="DH147" s="57">
        <f>DG159*исходники!$H$69</f>
        <v>102.33333333333334</v>
      </c>
      <c r="DI147" s="57">
        <f>DH159*исходники!$H$69</f>
        <v>103.66666666666667</v>
      </c>
      <c r="DJ147" s="57">
        <f>DI159*исходники!$H$69</f>
        <v>104.33333333333334</v>
      </c>
      <c r="DK147" s="57">
        <f>DJ159*исходники!$H$69</f>
        <v>104.66666666666667</v>
      </c>
      <c r="DL147" s="57">
        <f>DK159*исходники!$H$69</f>
        <v>107.33333333333334</v>
      </c>
      <c r="DM147" s="57">
        <f>DL159*исходники!$H$69</f>
        <v>108.66666666666667</v>
      </c>
      <c r="DN147" s="57">
        <f>DM159*исходники!$H$69</f>
        <v>109.33333333333334</v>
      </c>
      <c r="DO147" s="57">
        <f>DN159*исходники!$H$69</f>
        <v>109.66666666666667</v>
      </c>
      <c r="DP147" s="57">
        <f>DO159*исходники!$H$69</f>
        <v>112.33333333333334</v>
      </c>
      <c r="DQ147" s="57">
        <f>DP159*исходники!$H$69</f>
        <v>113.66666666666667</v>
      </c>
      <c r="DR147" s="57">
        <f>DQ159*исходники!$H$69</f>
        <v>114.33333333333334</v>
      </c>
      <c r="DS147" s="57">
        <f>DR159*исходники!$H$69</f>
        <v>114.66666666666667</v>
      </c>
      <c r="DT147" s="57">
        <f>DS159*исходники!$H$69</f>
        <v>117.33333333333334</v>
      </c>
      <c r="DU147" s="57">
        <f>DT159*исходники!$H$69</f>
        <v>118.66666666666667</v>
      </c>
      <c r="DV147" s="57">
        <f>DU159*исходники!$H$69</f>
        <v>119.33333333333334</v>
      </c>
      <c r="DW147" s="57">
        <f>DV159*исходники!$H$69</f>
        <v>119.66666666666667</v>
      </c>
      <c r="DX147" s="57">
        <f>DW159*исходники!$H$69</f>
        <v>122.33333333333334</v>
      </c>
      <c r="DY147" s="57">
        <f>DX159*исходники!$H$69</f>
        <v>123.66666666666667</v>
      </c>
      <c r="DZ147" s="57">
        <f>DY159*исходники!$H$69</f>
        <v>124.33333333333334</v>
      </c>
      <c r="EA147" s="57">
        <f>DZ159*исходники!$H$69</f>
        <v>124.66666666666667</v>
      </c>
      <c r="EB147" s="57">
        <f>EA159*исходники!$H$69</f>
        <v>127.33333333333334</v>
      </c>
      <c r="EC147" s="57">
        <f>EB159*исходники!$H$69</f>
        <v>128.66666666666669</v>
      </c>
      <c r="ED147" s="57">
        <f>EC159*исходники!$H$69</f>
        <v>129.33333333333334</v>
      </c>
      <c r="EE147" s="57">
        <f>ED159*исходники!$H$69</f>
        <v>129.66666666666669</v>
      </c>
      <c r="EF147" s="57">
        <f>EE159*исходники!$H$69</f>
        <v>132.33333333333334</v>
      </c>
      <c r="EG147" s="57">
        <f>EF159*исходники!$H$69</f>
        <v>133.66666666666669</v>
      </c>
      <c r="EH147" s="57">
        <f>EG159*исходники!$H$69</f>
        <v>134.33333333333334</v>
      </c>
      <c r="EI147" s="57">
        <f>EH159*исходники!$H$69</f>
        <v>134.66666666666669</v>
      </c>
      <c r="EJ147" s="57">
        <f>EI159*исходники!$H$69</f>
        <v>137.33333333333334</v>
      </c>
      <c r="EK147" s="57">
        <f>EJ159*исходники!$H$69</f>
        <v>138.66666666666669</v>
      </c>
      <c r="EL147" s="57">
        <f>EK159*исходники!$H$69</f>
        <v>139.33333333333334</v>
      </c>
      <c r="EM147" s="57">
        <f>EL159*исходники!$H$69</f>
        <v>139.66666666666669</v>
      </c>
      <c r="EN147" s="57">
        <f>EM159*исходники!$H$69</f>
        <v>142.33333333333334</v>
      </c>
      <c r="EO147" s="57">
        <f>EN159*исходники!$H$69</f>
        <v>143.66666666666669</v>
      </c>
      <c r="EP147" s="57">
        <f>EO159*исходники!$H$69</f>
        <v>144.33333333333334</v>
      </c>
      <c r="EQ147" s="57">
        <f>EP159*исходники!$H$69</f>
        <v>144.66666666666669</v>
      </c>
      <c r="ER147" s="57">
        <f>EQ159*исходники!$H$69</f>
        <v>147.33333333333334</v>
      </c>
      <c r="ES147" s="57">
        <f>ER159*исходники!$H$69</f>
        <v>148.66666666666669</v>
      </c>
      <c r="ET147" s="57">
        <f>ES159*исходники!$H$69</f>
        <v>149.33333333333334</v>
      </c>
      <c r="EU147" s="57">
        <f>ET159*исходники!$H$69</f>
        <v>149.66666666666669</v>
      </c>
      <c r="EV147" s="57">
        <f>EU159*исходники!$H$69</f>
        <v>152.33333333333334</v>
      </c>
      <c r="EW147" s="57">
        <f>EV159*исходники!$H$69</f>
        <v>153.66666666666669</v>
      </c>
      <c r="EX147" s="57">
        <f>EW159*исходники!$H$69</f>
        <v>154.33333333333334</v>
      </c>
      <c r="EY147" s="57">
        <f>EX159*исходники!$H$69</f>
        <v>154.66666666666669</v>
      </c>
      <c r="EZ147" s="57">
        <f>EY159*исходники!$H$69</f>
        <v>157.33333333333334</v>
      </c>
      <c r="FA147" s="57">
        <f>EZ159*исходники!$H$69</f>
        <v>158.66666666666669</v>
      </c>
      <c r="FB147" s="57">
        <f>FA159*исходники!$H$69</f>
        <v>159.33333333333334</v>
      </c>
    </row>
    <row r="149" spans="1:158" x14ac:dyDescent="0.2">
      <c r="A149" s="60"/>
    </row>
    <row r="150" spans="1:158" x14ac:dyDescent="0.2">
      <c r="A150" s="53" t="s">
        <v>152</v>
      </c>
      <c r="B150" s="53"/>
      <c r="C150" s="53">
        <f>C151+C156</f>
        <v>0</v>
      </c>
      <c r="D150" s="53">
        <f t="shared" ref="D150:AA150" si="2042">D151+D156</f>
        <v>0</v>
      </c>
      <c r="E150" s="53">
        <f t="shared" si="2042"/>
        <v>0</v>
      </c>
      <c r="F150" s="53">
        <f t="shared" si="2042"/>
        <v>0</v>
      </c>
      <c r="G150" s="53">
        <f t="shared" si="2042"/>
        <v>0</v>
      </c>
      <c r="H150" s="53">
        <f t="shared" si="2042"/>
        <v>0</v>
      </c>
      <c r="I150" s="53">
        <f t="shared" si="2042"/>
        <v>0</v>
      </c>
      <c r="J150" s="53">
        <f t="shared" si="2042"/>
        <v>0</v>
      </c>
      <c r="K150" s="53">
        <f t="shared" si="2042"/>
        <v>25.000000000000004</v>
      </c>
      <c r="L150" s="53">
        <f t="shared" si="2042"/>
        <v>47.500000000000014</v>
      </c>
      <c r="M150" s="53">
        <f t="shared" si="2042"/>
        <v>85.250000000000028</v>
      </c>
      <c r="N150" s="53">
        <f t="shared" si="2042"/>
        <v>119.22500000000002</v>
      </c>
      <c r="O150" s="53">
        <f t="shared" si="2042"/>
        <v>174.80250000000004</v>
      </c>
      <c r="P150" s="53">
        <f t="shared" si="2042"/>
        <v>224.82225000000003</v>
      </c>
      <c r="Q150" s="53">
        <f t="shared" si="2042"/>
        <v>287.34002500000003</v>
      </c>
      <c r="R150" s="53">
        <f t="shared" si="2042"/>
        <v>343.60602249999999</v>
      </c>
      <c r="S150" s="53">
        <f t="shared" si="2042"/>
        <v>554.74542025000005</v>
      </c>
      <c r="T150" s="53">
        <f t="shared" si="2042"/>
        <v>755.67087822500002</v>
      </c>
      <c r="U150" s="53">
        <f t="shared" si="2042"/>
        <v>957.66379040250013</v>
      </c>
      <c r="V150" s="53">
        <f t="shared" si="2042"/>
        <v>1154.6054113622502</v>
      </c>
      <c r="W150" s="53">
        <f t="shared" si="2042"/>
        <v>1355.3312702260253</v>
      </c>
      <c r="X150" s="53">
        <f t="shared" si="2042"/>
        <v>1552.4472632034226</v>
      </c>
      <c r="Y150" s="53">
        <f t="shared" si="2042"/>
        <v>1754.1118328830803</v>
      </c>
      <c r="Z150" s="53">
        <f t="shared" si="2042"/>
        <v>1952.5630863947722</v>
      </c>
      <c r="AA150" s="53">
        <f t="shared" si="2042"/>
        <v>2155.7542271952952</v>
      </c>
      <c r="AB150" s="53">
        <f t="shared" ref="AB150:CM150" si="2043">AB151+AB156</f>
        <v>2355.8055140277656</v>
      </c>
      <c r="AC150" s="53">
        <f t="shared" si="2043"/>
        <v>2560.6007052665891</v>
      </c>
      <c r="AD150" s="53">
        <f t="shared" si="2043"/>
        <v>2762.2184163532102</v>
      </c>
      <c r="AE150" s="53">
        <f t="shared" si="2043"/>
        <v>2968.5173937585132</v>
      </c>
      <c r="AF150" s="53">
        <f t="shared" si="2043"/>
        <v>3171.561606490161</v>
      </c>
      <c r="AG150" s="53">
        <f t="shared" si="2043"/>
        <v>3379.201855964644</v>
      </c>
      <c r="AH150" s="53">
        <f t="shared" si="2043"/>
        <v>3583.4986226857291</v>
      </c>
      <c r="AI150" s="53">
        <f t="shared" si="2043"/>
        <v>3927.8022343805706</v>
      </c>
      <c r="AJ150" s="53">
        <f t="shared" si="2043"/>
        <v>4231.0247461679328</v>
      </c>
      <c r="AK150" s="53">
        <f t="shared" si="2043"/>
        <v>4517.5444377588192</v>
      </c>
      <c r="AL150" s="53">
        <f t="shared" si="2043"/>
        <v>4773.0277159627531</v>
      </c>
      <c r="AM150" s="53">
        <f t="shared" si="2043"/>
        <v>5186.9151164571649</v>
      </c>
      <c r="AN150" s="53">
        <f t="shared" si="2043"/>
        <v>5551.7557397374167</v>
      </c>
      <c r="AO150" s="53">
        <f t="shared" si="2043"/>
        <v>5910.5158723311588</v>
      </c>
      <c r="AP150" s="53">
        <f t="shared" si="2043"/>
        <v>6230.4878496653837</v>
      </c>
      <c r="AQ150" s="53">
        <f t="shared" si="2043"/>
        <v>6727.0154160093962</v>
      </c>
      <c r="AR150" s="53">
        <f t="shared" si="2043"/>
        <v>7165.923705285235</v>
      </c>
      <c r="AS150" s="53">
        <f t="shared" si="2043"/>
        <v>7608.6035743723041</v>
      </c>
      <c r="AT150" s="53">
        <f t="shared" si="2043"/>
        <v>8003.9131960846325</v>
      </c>
      <c r="AU150" s="53">
        <f t="shared" si="2043"/>
        <v>8593.0939535243597</v>
      </c>
      <c r="AV150" s="53">
        <f t="shared" si="2043"/>
        <v>9115.2702666747446</v>
      </c>
      <c r="AW150" s="53">
        <f t="shared" si="2043"/>
        <v>9650.2958302416628</v>
      </c>
      <c r="AX150" s="53">
        <f t="shared" si="2043"/>
        <v>10128.64033112108</v>
      </c>
      <c r="AY150" s="53">
        <f t="shared" si="2043"/>
        <v>10817.491570989872</v>
      </c>
      <c r="AZ150" s="53">
        <f t="shared" si="2043"/>
        <v>11429.322635204622</v>
      </c>
      <c r="BA150" s="53">
        <f t="shared" si="2043"/>
        <v>12062.498550199658</v>
      </c>
      <c r="BB150" s="53">
        <f t="shared" si="2043"/>
        <v>12629.147238724345</v>
      </c>
      <c r="BC150" s="53">
        <f t="shared" si="2043"/>
        <v>13422.447350053759</v>
      </c>
      <c r="BD150" s="53">
        <f t="shared" si="2043"/>
        <v>14128.262483392926</v>
      </c>
      <c r="BE150" s="53">
        <f t="shared" si="2043"/>
        <v>14863.508129820799</v>
      </c>
      <c r="BF150" s="53">
        <f t="shared" si="2043"/>
        <v>15522.006832698218</v>
      </c>
      <c r="BG150" s="53">
        <f t="shared" si="2043"/>
        <v>16422.961762138879</v>
      </c>
      <c r="BH150" s="53">
        <f t="shared" si="2043"/>
        <v>17225.658076104817</v>
      </c>
      <c r="BI150" s="53">
        <f t="shared" si="2043"/>
        <v>18065.590260643916</v>
      </c>
      <c r="BJ150" s="53">
        <f t="shared" si="2043"/>
        <v>18818.301628302052</v>
      </c>
      <c r="BK150" s="53">
        <f t="shared" si="2043"/>
        <v>19829.043780451299</v>
      </c>
      <c r="BL150" s="53">
        <f t="shared" si="2043"/>
        <v>20730.545254390447</v>
      </c>
      <c r="BM150" s="53">
        <f t="shared" si="2043"/>
        <v>21676.899410539176</v>
      </c>
      <c r="BN150" s="53">
        <f t="shared" si="2043"/>
        <v>22525.38841475566</v>
      </c>
      <c r="BO150" s="53">
        <f t="shared" si="2043"/>
        <v>23647.328729496505</v>
      </c>
      <c r="BP150" s="53">
        <f t="shared" si="2043"/>
        <v>24648.907181520026</v>
      </c>
      <c r="BQ150" s="53">
        <f t="shared" si="2043"/>
        <v>25702.829523346587</v>
      </c>
      <c r="BR150" s="53">
        <f t="shared" si="2043"/>
        <v>26648.129018994783</v>
      </c>
      <c r="BS150" s="53">
        <f t="shared" si="2043"/>
        <v>27882.198075481603</v>
      </c>
      <c r="BT150" s="53">
        <f t="shared" si="2043"/>
        <v>28984.691834642479</v>
      </c>
      <c r="BU150" s="53">
        <f t="shared" si="2043"/>
        <v>30146.937504545462</v>
      </c>
      <c r="BV150" s="53">
        <f t="shared" si="2043"/>
        <v>31189.727636784704</v>
      </c>
      <c r="BW150" s="53">
        <f t="shared" si="2043"/>
        <v>32511.537979261258</v>
      </c>
      <c r="BX150" s="53">
        <f t="shared" si="2043"/>
        <v>33692.998666259155</v>
      </c>
      <c r="BY150" s="53">
        <f t="shared" si="2043"/>
        <v>34926.314387572464</v>
      </c>
      <c r="BZ150" s="53">
        <f t="shared" si="2043"/>
        <v>36033.067419166589</v>
      </c>
      <c r="CA150" s="53">
        <f t="shared" si="2043"/>
        <v>37412.44425353103</v>
      </c>
      <c r="CB150" s="53">
        <f t="shared" si="2043"/>
        <v>38645.71468920281</v>
      </c>
      <c r="CC150" s="53">
        <f t="shared" si="2043"/>
        <v>39925.659109102431</v>
      </c>
      <c r="CD150" s="53">
        <f t="shared" si="2043"/>
        <v>41074.377909248113</v>
      </c>
      <c r="CE150" s="53">
        <f t="shared" si="2043"/>
        <v>42491.523887168041</v>
      </c>
      <c r="CF150" s="53">
        <f t="shared" si="2043"/>
        <v>43758.786513527026</v>
      </c>
      <c r="CG150" s="53">
        <f t="shared" si="2043"/>
        <v>45069.323874234949</v>
      </c>
      <c r="CH150" s="53">
        <f t="shared" si="2043"/>
        <v>46245.576296459971</v>
      </c>
      <c r="CI150" s="53">
        <f t="shared" si="2043"/>
        <v>47687.502514532775</v>
      </c>
      <c r="CJ150" s="53">
        <f t="shared" si="2043"/>
        <v>48977.067341254544</v>
      </c>
      <c r="CK150" s="53">
        <f t="shared" si="2043"/>
        <v>50307.676669669119</v>
      </c>
      <c r="CL150" s="53">
        <f t="shared" si="2043"/>
        <v>51501.993852734231</v>
      </c>
      <c r="CM150" s="53">
        <f t="shared" si="2043"/>
        <v>52960.178347486435</v>
      </c>
      <c r="CN150" s="53">
        <f t="shared" ref="CN150:EY150" si="2044">CN151+CN156</f>
        <v>54264.375616758291</v>
      </c>
      <c r="CO150" s="53">
        <f t="shared" si="2044"/>
        <v>55608.154138298851</v>
      </c>
      <c r="CP150" s="53">
        <f t="shared" si="2044"/>
        <v>56814.323591042092</v>
      </c>
      <c r="CQ150" s="53">
        <f t="shared" si="2044"/>
        <v>58283.175125196372</v>
      </c>
      <c r="CR150" s="53">
        <f t="shared" si="2044"/>
        <v>59596.972727283537</v>
      </c>
      <c r="CS150" s="53">
        <f t="shared" si="2044"/>
        <v>60949.391546240615</v>
      </c>
      <c r="CT150" s="53">
        <f t="shared" si="2044"/>
        <v>62163.337264964903</v>
      </c>
      <c r="CU150" s="53">
        <f t="shared" si="2044"/>
        <v>63639.187437147091</v>
      </c>
      <c r="CV150" s="53">
        <f t="shared" si="2044"/>
        <v>64959.283812375339</v>
      </c>
      <c r="CW150" s="53">
        <f t="shared" si="2044"/>
        <v>66317.371526292147</v>
      </c>
      <c r="CX150" s="53">
        <f t="shared" si="2044"/>
        <v>67536.419249786428</v>
      </c>
      <c r="CY150" s="53">
        <f t="shared" si="2044"/>
        <v>69016.861225706569</v>
      </c>
      <c r="CZ150" s="53">
        <f t="shared" si="2044"/>
        <v>70341.090223854946</v>
      </c>
      <c r="DA150" s="53">
        <f t="shared" si="2044"/>
        <v>71702.897298044671</v>
      </c>
      <c r="DB150" s="53">
        <f t="shared" si="2044"/>
        <v>72925.292445500381</v>
      </c>
      <c r="DC150" s="53">
        <f t="shared" si="2044"/>
        <v>74408.747102758498</v>
      </c>
      <c r="DD150" s="53">
        <f t="shared" si="2044"/>
        <v>75735.687513929166</v>
      </c>
      <c r="DE150" s="53">
        <f t="shared" si="2044"/>
        <v>77099.934859693458</v>
      </c>
      <c r="DF150" s="53">
        <f t="shared" si="2044"/>
        <v>78324.526251449875</v>
      </c>
      <c r="DG150" s="53">
        <f t="shared" si="2044"/>
        <v>79809.957528485509</v>
      </c>
      <c r="DH150" s="53">
        <f t="shared" si="2044"/>
        <v>81138.676897381447</v>
      </c>
      <c r="DI150" s="53">
        <f t="shared" si="2044"/>
        <v>82504.5253050389</v>
      </c>
      <c r="DJ150" s="53">
        <f t="shared" si="2044"/>
        <v>83730.557652451476</v>
      </c>
      <c r="DK150" s="53">
        <f t="shared" si="2044"/>
        <v>85217.285789539514</v>
      </c>
      <c r="DL150" s="53">
        <f t="shared" si="2044"/>
        <v>86547.172332452101</v>
      </c>
      <c r="DM150" s="53">
        <f t="shared" si="2044"/>
        <v>87914.071196700126</v>
      </c>
      <c r="DN150" s="53">
        <f t="shared" si="2044"/>
        <v>89141.048955024686</v>
      </c>
      <c r="DO150" s="53">
        <f t="shared" si="2044"/>
        <v>90628.627961917897</v>
      </c>
      <c r="DP150" s="53">
        <f t="shared" si="2044"/>
        <v>91959.280287642629</v>
      </c>
      <c r="DQ150" s="53">
        <f t="shared" si="2044"/>
        <v>93326.868356411607</v>
      </c>
      <c r="DR150" s="53">
        <f t="shared" si="2044"/>
        <v>94554.466398797027</v>
      </c>
      <c r="DS150" s="53">
        <f t="shared" si="2044"/>
        <v>96042.603661338595</v>
      </c>
      <c r="DT150" s="53">
        <f t="shared" si="2044"/>
        <v>97373.75841714174</v>
      </c>
      <c r="DU150" s="53">
        <f t="shared" si="2044"/>
        <v>98741.79867297718</v>
      </c>
      <c r="DV150" s="53">
        <f t="shared" si="2044"/>
        <v>99969.803683719147</v>
      </c>
      <c r="DW150" s="53">
        <f t="shared" si="2044"/>
        <v>101458.307217779</v>
      </c>
      <c r="DX150" s="53">
        <f t="shared" si="2044"/>
        <v>102789.79161794648</v>
      </c>
      <c r="DY150" s="53">
        <f t="shared" si="2044"/>
        <v>104158.12855370816</v>
      </c>
      <c r="DZ150" s="53">
        <f t="shared" si="2044"/>
        <v>105386.4005763824</v>
      </c>
      <c r="EA150" s="53">
        <f t="shared" si="2044"/>
        <v>106875.14442118022</v>
      </c>
      <c r="EB150" s="53">
        <f t="shared" si="2044"/>
        <v>108206.84510101101</v>
      </c>
      <c r="EC150" s="53">
        <f t="shared" si="2044"/>
        <v>109575.37668846898</v>
      </c>
      <c r="ED150" s="53">
        <f t="shared" si="2044"/>
        <v>110803.82389766935</v>
      </c>
      <c r="EE150" s="53">
        <f t="shared" si="2044"/>
        <v>112292.72541034022</v>
      </c>
      <c r="EF150" s="53">
        <f t="shared" si="2044"/>
        <v>113624.56799125642</v>
      </c>
      <c r="EG150" s="53">
        <f t="shared" si="2044"/>
        <v>114993.227289691</v>
      </c>
      <c r="EH150" s="53">
        <f t="shared" si="2044"/>
        <v>116221.78943877005</v>
      </c>
      <c r="EI150" s="53">
        <f t="shared" si="2044"/>
        <v>117710.79439733157</v>
      </c>
      <c r="EJ150" s="53">
        <f t="shared" si="2044"/>
        <v>119042.73007954922</v>
      </c>
      <c r="EK150" s="53">
        <f t="shared" si="2044"/>
        <v>120411.47316915498</v>
      </c>
      <c r="EL150" s="53">
        <f t="shared" si="2044"/>
        <v>121640.110730288</v>
      </c>
      <c r="EM150" s="53">
        <f t="shared" si="2044"/>
        <v>123129.18355969802</v>
      </c>
      <c r="EN150" s="53">
        <f t="shared" si="2044"/>
        <v>124461.18032567925</v>
      </c>
      <c r="EO150" s="53">
        <f t="shared" si="2044"/>
        <v>125829.97839067219</v>
      </c>
      <c r="EP150" s="53">
        <f t="shared" si="2044"/>
        <v>127058.66542965363</v>
      </c>
      <c r="EQ150" s="53">
        <f t="shared" si="2044"/>
        <v>128547.78278912723</v>
      </c>
      <c r="ER150" s="53">
        <f t="shared" si="2044"/>
        <v>129879.81963216564</v>
      </c>
      <c r="ES150" s="53">
        <f t="shared" si="2044"/>
        <v>131248.65376650999</v>
      </c>
      <c r="ET150" s="53">
        <f t="shared" si="2044"/>
        <v>132477.37326790774</v>
      </c>
      <c r="EU150" s="53">
        <f t="shared" si="2044"/>
        <v>133966.51984355599</v>
      </c>
      <c r="EV150" s="53">
        <f t="shared" si="2044"/>
        <v>135298.58298115156</v>
      </c>
      <c r="EW150" s="53">
        <f t="shared" si="2044"/>
        <v>136667.44078059736</v>
      </c>
      <c r="EX150" s="53">
        <f t="shared" si="2044"/>
        <v>137896.18158058639</v>
      </c>
      <c r="EY150" s="53">
        <f t="shared" si="2044"/>
        <v>139410.34732496674</v>
      </c>
      <c r="EZ150" s="53">
        <f t="shared" ref="EZ150:FB150" si="2045">EZ151+EZ156</f>
        <v>140764.9277144213</v>
      </c>
      <c r="FA150" s="53">
        <f t="shared" si="2045"/>
        <v>142171.55104054013</v>
      </c>
      <c r="FB150" s="53">
        <f t="shared" si="2045"/>
        <v>143434.2808145349</v>
      </c>
    </row>
    <row r="151" spans="1:158" x14ac:dyDescent="0.2">
      <c r="A151" s="113" t="s">
        <v>157</v>
      </c>
      <c r="B151" s="54"/>
      <c r="C151" s="54">
        <f>SUM(C152:C155)</f>
        <v>0</v>
      </c>
      <c r="D151" s="54">
        <f t="shared" ref="D151:AA151" si="2046">SUM(D152:D155)</f>
        <v>0</v>
      </c>
      <c r="E151" s="54">
        <f t="shared" si="2046"/>
        <v>0</v>
      </c>
      <c r="F151" s="54">
        <f t="shared" si="2046"/>
        <v>0</v>
      </c>
      <c r="G151" s="54">
        <f t="shared" si="2046"/>
        <v>0</v>
      </c>
      <c r="H151" s="54">
        <f t="shared" si="2046"/>
        <v>0</v>
      </c>
      <c r="I151" s="54">
        <f t="shared" si="2046"/>
        <v>0</v>
      </c>
      <c r="J151" s="54">
        <f t="shared" si="2046"/>
        <v>0</v>
      </c>
      <c r="K151" s="54">
        <f t="shared" si="2046"/>
        <v>25.000000000000004</v>
      </c>
      <c r="L151" s="54">
        <f t="shared" si="2046"/>
        <v>47.500000000000014</v>
      </c>
      <c r="M151" s="54">
        <f t="shared" si="2046"/>
        <v>85.250000000000028</v>
      </c>
      <c r="N151" s="54">
        <f t="shared" si="2046"/>
        <v>119.22500000000002</v>
      </c>
      <c r="O151" s="54">
        <f t="shared" si="2046"/>
        <v>174.80250000000004</v>
      </c>
      <c r="P151" s="54">
        <f t="shared" si="2046"/>
        <v>224.82225000000003</v>
      </c>
      <c r="Q151" s="54">
        <f t="shared" si="2046"/>
        <v>287.34002500000003</v>
      </c>
      <c r="R151" s="54">
        <f t="shared" si="2046"/>
        <v>343.60602249999999</v>
      </c>
      <c r="S151" s="54">
        <f t="shared" si="2046"/>
        <v>441.74542025000005</v>
      </c>
      <c r="T151" s="54">
        <f t="shared" si="2046"/>
        <v>544.77087822500005</v>
      </c>
      <c r="U151" s="54">
        <f t="shared" si="2046"/>
        <v>661.09379040250008</v>
      </c>
      <c r="V151" s="54">
        <f t="shared" si="2046"/>
        <v>782.58441136225008</v>
      </c>
      <c r="W151" s="54">
        <f t="shared" si="2046"/>
        <v>916.57597022602511</v>
      </c>
      <c r="X151" s="54">
        <f t="shared" si="2046"/>
        <v>1054.4933732034226</v>
      </c>
      <c r="Y151" s="54">
        <f t="shared" si="2046"/>
        <v>1203.5315358830803</v>
      </c>
      <c r="Z151" s="54">
        <f t="shared" si="2046"/>
        <v>1355.1221322947722</v>
      </c>
      <c r="AA151" s="54">
        <f t="shared" si="2046"/>
        <v>1516.5317940652951</v>
      </c>
      <c r="AB151" s="54">
        <f t="shared" ref="AB151:CM151" si="2047">SUM(AB152:AB155)</f>
        <v>1679.2895521587657</v>
      </c>
      <c r="AC151" s="54">
        <f t="shared" si="2047"/>
        <v>1850.766065692889</v>
      </c>
      <c r="AD151" s="54">
        <f t="shared" si="2047"/>
        <v>2022.5921934986</v>
      </c>
      <c r="AE151" s="54">
        <f t="shared" si="2047"/>
        <v>2202.23434133624</v>
      </c>
      <c r="AF151" s="54">
        <f t="shared" si="2047"/>
        <v>2381.411590796366</v>
      </c>
      <c r="AG151" s="54">
        <f t="shared" si="2047"/>
        <v>2567.6707735136042</v>
      </c>
      <c r="AH151" s="54">
        <f t="shared" si="2047"/>
        <v>2752.8038670606811</v>
      </c>
      <c r="AI151" s="54">
        <f t="shared" si="2047"/>
        <v>2966.9235658038315</v>
      </c>
      <c r="AJ151" s="54">
        <f t="shared" si="2047"/>
        <v>3156.8312519480583</v>
      </c>
      <c r="AK151" s="54">
        <f t="shared" si="2047"/>
        <v>3343.8481481155573</v>
      </c>
      <c r="AL151" s="54">
        <f t="shared" si="2047"/>
        <v>3511.4633439851541</v>
      </c>
      <c r="AM151" s="54">
        <f t="shared" si="2047"/>
        <v>3734.4670149272142</v>
      </c>
      <c r="AN151" s="54">
        <f t="shared" si="2047"/>
        <v>3932.1953161047809</v>
      </c>
      <c r="AO151" s="54">
        <f t="shared" si="2047"/>
        <v>4143.663285829447</v>
      </c>
      <c r="AP151" s="54">
        <f t="shared" si="2047"/>
        <v>4333.2407079140739</v>
      </c>
      <c r="AQ151" s="54">
        <f t="shared" si="2047"/>
        <v>4600.9885124564526</v>
      </c>
      <c r="AR151" s="54">
        <f t="shared" si="2047"/>
        <v>4838.9755988776997</v>
      </c>
      <c r="AS151" s="54">
        <f t="shared" si="2047"/>
        <v>5104.1710078233764</v>
      </c>
      <c r="AT151" s="54">
        <f t="shared" si="2047"/>
        <v>5342.1003914577623</v>
      </c>
      <c r="AU151" s="54">
        <f t="shared" si="2047"/>
        <v>5678.3635945203478</v>
      </c>
      <c r="AV151" s="54">
        <f t="shared" si="2047"/>
        <v>5978.0138561724934</v>
      </c>
      <c r="AW151" s="54">
        <f t="shared" si="2047"/>
        <v>6316.2057811073337</v>
      </c>
      <c r="AX151" s="54">
        <f t="shared" si="2047"/>
        <v>6619.8318582726461</v>
      </c>
      <c r="AY151" s="54">
        <f t="shared" si="2047"/>
        <v>7040.2220000834041</v>
      </c>
      <c r="AZ151" s="54">
        <f t="shared" si="2047"/>
        <v>7415.5864638940748</v>
      </c>
      <c r="BA151" s="54">
        <f t="shared" si="2047"/>
        <v>7839.4211494141737</v>
      </c>
      <c r="BB151" s="54">
        <f t="shared" si="2047"/>
        <v>8220.1257004275085</v>
      </c>
      <c r="BC151" s="54">
        <f t="shared" si="2047"/>
        <v>8734.8864633621342</v>
      </c>
      <c r="BD151" s="54">
        <f t="shared" si="2047"/>
        <v>9195.1844835146094</v>
      </c>
      <c r="BE151" s="54">
        <f t="shared" si="2047"/>
        <v>9712.9593684074916</v>
      </c>
      <c r="BF151" s="54">
        <f t="shared" si="2047"/>
        <v>10178.210098188914</v>
      </c>
      <c r="BG151" s="54">
        <f t="shared" si="2047"/>
        <v>10794.06242168111</v>
      </c>
      <c r="BH151" s="54">
        <f t="shared" si="2047"/>
        <v>11345.34284616854</v>
      </c>
      <c r="BI151" s="54">
        <f t="shared" si="2047"/>
        <v>11962.501894879457</v>
      </c>
      <c r="BJ151" s="54">
        <f t="shared" si="2047"/>
        <v>12517.198372055398</v>
      </c>
      <c r="BK151" s="54">
        <f t="shared" si="2047"/>
        <v>13238.551868181801</v>
      </c>
      <c r="BL151" s="54">
        <f t="shared" si="2047"/>
        <v>13884.783348029592</v>
      </c>
      <c r="BM151" s="54">
        <f t="shared" si="2047"/>
        <v>14604.898346559617</v>
      </c>
      <c r="BN151" s="54">
        <f t="shared" si="2047"/>
        <v>15252.255178570147</v>
      </c>
      <c r="BO151" s="54">
        <f t="shared" si="2047"/>
        <v>16082.002994046379</v>
      </c>
      <c r="BP151" s="54">
        <f t="shared" si="2047"/>
        <v>16825.789361308365</v>
      </c>
      <c r="BQ151" s="54">
        <f t="shared" si="2047"/>
        <v>17651.203758510841</v>
      </c>
      <c r="BR151" s="54">
        <f t="shared" si="2047"/>
        <v>18393.330049326411</v>
      </c>
      <c r="BS151" s="54">
        <f t="shared" si="2047"/>
        <v>19333.3703777271</v>
      </c>
      <c r="BT151" s="54">
        <f t="shared" si="2047"/>
        <v>20176.420006621054</v>
      </c>
      <c r="BU151" s="54">
        <f t="shared" si="2047"/>
        <v>21108.671339292279</v>
      </c>
      <c r="BV151" s="54">
        <f t="shared" si="2047"/>
        <v>21946.95087202972</v>
      </c>
      <c r="BW151" s="54">
        <f t="shared" si="2047"/>
        <v>22973.529118160077</v>
      </c>
      <c r="BX151" s="54">
        <f t="shared" si="2047"/>
        <v>23894.462873010736</v>
      </c>
      <c r="BY151" s="54">
        <f t="shared" si="2047"/>
        <v>24896.809919042997</v>
      </c>
      <c r="BZ151" s="54">
        <f t="shared" si="2047"/>
        <v>25798.175593805361</v>
      </c>
      <c r="CA151" s="54">
        <f t="shared" si="2047"/>
        <v>26881.531367758158</v>
      </c>
      <c r="CB151" s="54">
        <f t="shared" si="2047"/>
        <v>27853.564897649012</v>
      </c>
      <c r="CC151" s="54">
        <f t="shared" si="2047"/>
        <v>28901.901741217447</v>
      </c>
      <c r="CD151" s="54">
        <f t="shared" si="2047"/>
        <v>29844.658233762369</v>
      </c>
      <c r="CE151" s="54">
        <f t="shared" si="2047"/>
        <v>30965.265743719465</v>
      </c>
      <c r="CF151" s="54">
        <f t="shared" si="2047"/>
        <v>31970.825836014181</v>
      </c>
      <c r="CG151" s="54">
        <f t="shared" si="2047"/>
        <v>33049.336585746096</v>
      </c>
      <c r="CH151" s="54">
        <f t="shared" si="2047"/>
        <v>34019.249593838154</v>
      </c>
      <c r="CI151" s="54">
        <f t="shared" si="2047"/>
        <v>35164.297967787672</v>
      </c>
      <c r="CJ151" s="54">
        <f t="shared" si="2047"/>
        <v>36191.854837675572</v>
      </c>
      <c r="CK151" s="54">
        <f t="shared" si="2047"/>
        <v>37290.162687241347</v>
      </c>
      <c r="CL151" s="54">
        <f t="shared" si="2047"/>
        <v>38277.893085183874</v>
      </c>
      <c r="CM151" s="54">
        <f t="shared" si="2047"/>
        <v>39438.977109998821</v>
      </c>
      <c r="CN151" s="54">
        <f t="shared" ref="CN151:EY151" si="2048">SUM(CN152:CN155)</f>
        <v>40480.966065665612</v>
      </c>
      <c r="CO151" s="54">
        <f t="shared" si="2048"/>
        <v>41592.262792432375</v>
      </c>
      <c r="CP151" s="54">
        <f t="shared" si="2048"/>
        <v>42591.683179855812</v>
      </c>
      <c r="CQ151" s="54">
        <f t="shared" si="2048"/>
        <v>43763.28819520356</v>
      </c>
      <c r="CR151" s="54">
        <f t="shared" si="2048"/>
        <v>44814.746042349871</v>
      </c>
      <c r="CS151" s="54">
        <f t="shared" si="2048"/>
        <v>45934.564771448218</v>
      </c>
      <c r="CT151" s="54">
        <f t="shared" si="2048"/>
        <v>46941.65496097006</v>
      </c>
      <c r="CU151" s="54">
        <f t="shared" si="2048"/>
        <v>48120.162798206387</v>
      </c>
      <c r="CV151" s="54">
        <f t="shared" si="2048"/>
        <v>49177.833185052426</v>
      </c>
      <c r="CW151" s="54">
        <f t="shared" si="2048"/>
        <v>50303.243199880511</v>
      </c>
      <c r="CX151" s="54">
        <f t="shared" si="2048"/>
        <v>51315.365546559129</v>
      </c>
      <c r="CY151" s="54">
        <f t="shared" si="2048"/>
        <v>52498.402325236551</v>
      </c>
      <c r="CZ151" s="54">
        <f t="shared" si="2048"/>
        <v>53560.148759379568</v>
      </c>
      <c r="DA151" s="54">
        <f t="shared" si="2048"/>
        <v>54689.22721677494</v>
      </c>
      <c r="DB151" s="54">
        <f t="shared" si="2048"/>
        <v>55704.651161764115</v>
      </c>
      <c r="DC151" s="54">
        <f t="shared" si="2048"/>
        <v>56890.659378921038</v>
      </c>
      <c r="DD151" s="54">
        <f t="shared" si="2048"/>
        <v>57955.080107695605</v>
      </c>
      <c r="DE151" s="54">
        <f t="shared" si="2048"/>
        <v>59086.565430259376</v>
      </c>
      <c r="DF151" s="54">
        <f t="shared" si="2048"/>
        <v>60104.155553900098</v>
      </c>
      <c r="DG151" s="54">
        <f t="shared" si="2048"/>
        <v>61292.113331843422</v>
      </c>
      <c r="DH151" s="54">
        <f t="shared" si="2048"/>
        <v>62358.288665325752</v>
      </c>
      <c r="DI151" s="54">
        <f t="shared" si="2048"/>
        <v>63491.353132126504</v>
      </c>
      <c r="DJ151" s="54">
        <f t="shared" si="2048"/>
        <v>64510.364485580518</v>
      </c>
      <c r="DK151" s="54">
        <f t="shared" si="2048"/>
        <v>65699.601370355798</v>
      </c>
      <c r="DL151" s="54">
        <f t="shared" si="2048"/>
        <v>66766.927899986884</v>
      </c>
      <c r="DM151" s="54">
        <f t="shared" si="2048"/>
        <v>67901.028443321527</v>
      </c>
      <c r="DN151" s="54">
        <f t="shared" si="2048"/>
        <v>68920.972265656033</v>
      </c>
      <c r="DO151" s="54">
        <f t="shared" si="2048"/>
        <v>70111.048372423771</v>
      </c>
      <c r="DP151" s="54">
        <f t="shared" si="2048"/>
        <v>71179.130201848049</v>
      </c>
      <c r="DQ151" s="54">
        <f t="shared" si="2048"/>
        <v>72313.910514996591</v>
      </c>
      <c r="DR151" s="54">
        <f t="shared" si="2048"/>
        <v>73334.466130163593</v>
      </c>
      <c r="DS151" s="54">
        <f t="shared" si="2048"/>
        <v>74525.092850480563</v>
      </c>
      <c r="DT151" s="54">
        <f t="shared" si="2048"/>
        <v>75593.670232099175</v>
      </c>
      <c r="DU151" s="54">
        <f t="shared" si="2048"/>
        <v>76728.896542222588</v>
      </c>
      <c r="DV151" s="54">
        <f t="shared" si="2048"/>
        <v>77749.853554666988</v>
      </c>
      <c r="DW151" s="54">
        <f t="shared" si="2048"/>
        <v>78940.841532533639</v>
      </c>
      <c r="DX151" s="54">
        <f t="shared" si="2048"/>
        <v>80009.744045946922</v>
      </c>
      <c r="DY151" s="54">
        <f t="shared" si="2048"/>
        <v>81145.262974685567</v>
      </c>
      <c r="DZ151" s="54">
        <f t="shared" si="2048"/>
        <v>82166.483343883679</v>
      </c>
      <c r="EA151" s="54">
        <f t="shared" si="2048"/>
        <v>83357.708342828657</v>
      </c>
      <c r="EB151" s="54">
        <f t="shared" si="2048"/>
        <v>84426.824175212445</v>
      </c>
      <c r="EC151" s="54">
        <f t="shared" si="2048"/>
        <v>85562.535091024532</v>
      </c>
      <c r="ED151" s="54">
        <f t="shared" si="2048"/>
        <v>86583.928248588752</v>
      </c>
      <c r="EE151" s="54">
        <f t="shared" si="2048"/>
        <v>87775.30875706322</v>
      </c>
      <c r="EF151" s="54">
        <f t="shared" si="2048"/>
        <v>88844.56454802354</v>
      </c>
      <c r="EG151" s="54">
        <f t="shared" si="2048"/>
        <v>89980.401426554541</v>
      </c>
      <c r="EH151" s="54">
        <f t="shared" si="2048"/>
        <v>91001.907950565757</v>
      </c>
      <c r="EI151" s="54">
        <f t="shared" si="2048"/>
        <v>92193.390488842517</v>
      </c>
      <c r="EJ151" s="54">
        <f t="shared" si="2048"/>
        <v>93262.738106624922</v>
      </c>
      <c r="EK151" s="54">
        <f t="shared" si="2048"/>
        <v>94398.657629295776</v>
      </c>
      <c r="EL151" s="54">
        <f t="shared" si="2048"/>
        <v>95420.238533032869</v>
      </c>
      <c r="EM151" s="54">
        <f t="shared" si="2048"/>
        <v>96611.78801306292</v>
      </c>
      <c r="EN151" s="54">
        <f t="shared" si="2048"/>
        <v>97681.19587842327</v>
      </c>
      <c r="EO151" s="54">
        <f t="shared" si="2048"/>
        <v>98817.169623914291</v>
      </c>
      <c r="EP151" s="54">
        <f t="shared" si="2048"/>
        <v>99838.799328189518</v>
      </c>
      <c r="EQ151" s="54">
        <f t="shared" si="2048"/>
        <v>101030.39272870391</v>
      </c>
      <c r="ER151" s="54">
        <f t="shared" si="2048"/>
        <v>102099.84012250017</v>
      </c>
      <c r="ES151" s="54">
        <f t="shared" si="2048"/>
        <v>103235.84944358349</v>
      </c>
      <c r="ET151" s="54">
        <f t="shared" si="2048"/>
        <v>104257.51116589182</v>
      </c>
      <c r="EU151" s="54">
        <f t="shared" si="2048"/>
        <v>105449.13338263598</v>
      </c>
      <c r="EV151" s="54">
        <f t="shared" si="2048"/>
        <v>106518.60671103903</v>
      </c>
      <c r="EW151" s="54">
        <f t="shared" si="2048"/>
        <v>107654.63937326847</v>
      </c>
      <c r="EX151" s="54">
        <f t="shared" si="2048"/>
        <v>108676.32210260829</v>
      </c>
      <c r="EY151" s="54">
        <f t="shared" si="2048"/>
        <v>109892.9632256808</v>
      </c>
      <c r="EZ151" s="54">
        <f t="shared" ref="EZ151:FB151" si="2049">SUM(EZ152:EZ155)</f>
        <v>110984.95356977938</v>
      </c>
      <c r="FA151" s="54">
        <f t="shared" si="2049"/>
        <v>112158.75154613478</v>
      </c>
      <c r="FB151" s="54">
        <f t="shared" si="2049"/>
        <v>113214.42305818798</v>
      </c>
    </row>
    <row r="152" spans="1:158" x14ac:dyDescent="0.2">
      <c r="A152" s="103" t="s">
        <v>45</v>
      </c>
      <c r="B152" s="95"/>
      <c r="C152" s="55">
        <f>B152+C128-C140</f>
        <v>0</v>
      </c>
      <c r="D152" s="55">
        <f t="shared" ref="D152:AA155" si="2050">C152+D128-D140</f>
        <v>0</v>
      </c>
      <c r="E152" s="55">
        <f t="shared" si="2050"/>
        <v>0</v>
      </c>
      <c r="F152" s="55">
        <f t="shared" si="2050"/>
        <v>0</v>
      </c>
      <c r="G152" s="55">
        <f t="shared" si="2050"/>
        <v>0</v>
      </c>
      <c r="H152" s="55">
        <f t="shared" si="2050"/>
        <v>0</v>
      </c>
      <c r="I152" s="55">
        <f t="shared" si="2050"/>
        <v>0</v>
      </c>
      <c r="J152" s="55">
        <f t="shared" si="2050"/>
        <v>0</v>
      </c>
      <c r="K152" s="56">
        <f t="shared" si="2050"/>
        <v>7.0000000000000009</v>
      </c>
      <c r="L152" s="56">
        <f t="shared" si="2050"/>
        <v>13.3</v>
      </c>
      <c r="M152" s="56">
        <f t="shared" si="2050"/>
        <v>25.970000000000006</v>
      </c>
      <c r="N152" s="56">
        <f t="shared" si="2050"/>
        <v>37.373000000000005</v>
      </c>
      <c r="O152" s="56">
        <f t="shared" si="2050"/>
        <v>54.635700000000007</v>
      </c>
      <c r="P152" s="56">
        <f t="shared" si="2050"/>
        <v>70.17213000000001</v>
      </c>
      <c r="Q152" s="56">
        <f t="shared" si="2050"/>
        <v>91.154917000000012</v>
      </c>
      <c r="R152" s="56">
        <f t="shared" si="2050"/>
        <v>110.0394253</v>
      </c>
      <c r="S152" s="57">
        <f t="shared" si="2050"/>
        <v>139.03548277000002</v>
      </c>
      <c r="T152" s="57">
        <f t="shared" si="2050"/>
        <v>172.13193449300002</v>
      </c>
      <c r="U152" s="57">
        <f t="shared" si="2050"/>
        <v>208.91874104370001</v>
      </c>
      <c r="V152" s="57">
        <f t="shared" si="2050"/>
        <v>249.02686693933003</v>
      </c>
      <c r="W152" s="57">
        <f t="shared" si="2050"/>
        <v>292.12418024539704</v>
      </c>
      <c r="X152" s="57">
        <f t="shared" si="2050"/>
        <v>337.91176222085733</v>
      </c>
      <c r="Y152" s="57">
        <f t="shared" si="2050"/>
        <v>386.12058599877162</v>
      </c>
      <c r="Z152" s="57">
        <f t="shared" si="2050"/>
        <v>436.50852739889444</v>
      </c>
      <c r="AA152" s="57">
        <f t="shared" si="2050"/>
        <v>488.857674659005</v>
      </c>
      <c r="AB152" s="57">
        <f t="shared" ref="AB152:AB155" si="2051">AA152+AB128-AB140</f>
        <v>542.97190719310447</v>
      </c>
      <c r="AC152" s="57">
        <f t="shared" ref="AC152:AC155" si="2052">AB152+AC128-AC140</f>
        <v>598.67471647379398</v>
      </c>
      <c r="AD152" s="57">
        <f t="shared" ref="AD152:AD155" si="2053">AC152+AD128-AD140</f>
        <v>655.8072448264146</v>
      </c>
      <c r="AE152" s="57">
        <f t="shared" ref="AE152:AE155" si="2054">AD152+AE128-AE140</f>
        <v>714.22652034377313</v>
      </c>
      <c r="AF152" s="57">
        <f t="shared" ref="AF152:AF155" si="2055">AE152+AF128-AF140</f>
        <v>773.80386830939585</v>
      </c>
      <c r="AG152" s="57">
        <f t="shared" ref="AG152:AG155" si="2056">AF152+AG128-AG140</f>
        <v>834.42348147845632</v>
      </c>
      <c r="AH152" s="57">
        <f t="shared" ref="AH152:AH155" si="2057">AG152+AH128-AH140</f>
        <v>895.98113333061065</v>
      </c>
      <c r="AI152" s="57">
        <f t="shared" ref="AI152:AI155" si="2058">AH152+AI128-AI140</f>
        <v>963.38301999754958</v>
      </c>
      <c r="AJ152" s="57">
        <f t="shared" ref="AJ152:AJ155" si="2059">AI152+AJ128-AJ140</f>
        <v>1024.0447179977946</v>
      </c>
      <c r="AK152" s="57">
        <f t="shared" ref="AK152:AK155" si="2060">AJ152+AK128-AK140</f>
        <v>1085.6402461980151</v>
      </c>
      <c r="AL152" s="57">
        <f t="shared" ref="AL152:AL155" si="2061">AK152+AL128-AL140</f>
        <v>1141.0762215782136</v>
      </c>
      <c r="AM152" s="57">
        <f t="shared" ref="AM152:AM155" si="2062">AL152+AM128-AM140</f>
        <v>1209.9685994203921</v>
      </c>
      <c r="AN152" s="57">
        <f t="shared" ref="AN152:AN155" si="2063">AM152+AN128-AN140</f>
        <v>1271.9717394783529</v>
      </c>
      <c r="AO152" s="57">
        <f t="shared" ref="AO152:AO155" si="2064">AN152+AO128-AO140</f>
        <v>1341.7745655305175</v>
      </c>
      <c r="AP152" s="57">
        <f t="shared" ref="AP152:AP155" si="2065">AO152+AP128-AP140</f>
        <v>1404.5971089774657</v>
      </c>
      <c r="AQ152" s="57">
        <f t="shared" ref="AQ152:AQ155" si="2066">AP152+AQ128-AQ140</f>
        <v>1487.1373980797191</v>
      </c>
      <c r="AR152" s="57">
        <f t="shared" ref="AR152:AR155" si="2067">AQ152+AR128-AR140</f>
        <v>1561.4236582717472</v>
      </c>
      <c r="AS152" s="57">
        <f t="shared" ref="AS152:AS155" si="2068">AR152+AS128-AS140</f>
        <v>1649.2812924445725</v>
      </c>
      <c r="AT152" s="57">
        <f t="shared" ref="AT152:AT155" si="2069">AS152+AT128-AT140</f>
        <v>1728.3531632001152</v>
      </c>
      <c r="AU152" s="57">
        <f t="shared" ref="AU152:AU155" si="2070">AT152+AU128-AU140</f>
        <v>1832.5178468801037</v>
      </c>
      <c r="AV152" s="57">
        <f t="shared" ref="AV152:AV155" si="2071">AU152+AV128-AV140</f>
        <v>1926.2660621920932</v>
      </c>
      <c r="AW152" s="57">
        <f t="shared" ref="AW152:AW155" si="2072">AV152+AW128-AW140</f>
        <v>2038.6394559728838</v>
      </c>
      <c r="AX152" s="57">
        <f t="shared" ref="AX152:AX155" si="2073">AW152+AX128-AX140</f>
        <v>2139.7755103755953</v>
      </c>
      <c r="AY152" s="57">
        <f t="shared" ref="AY152:AY155" si="2074">AX152+AY128-AY140</f>
        <v>2270.797959338036</v>
      </c>
      <c r="AZ152" s="57">
        <f t="shared" ref="AZ152:AZ155" si="2075">AY152+AZ128-AZ140</f>
        <v>2388.7181634042322</v>
      </c>
      <c r="BA152" s="57">
        <f t="shared" ref="BA152:BA155" si="2076">AZ152+BA128-BA140</f>
        <v>2529.8463470638089</v>
      </c>
      <c r="BB152" s="57">
        <f t="shared" ref="BB152:BB155" si="2077">BA152+BB128-BB140</f>
        <v>2656.8617123574281</v>
      </c>
      <c r="BC152" s="57">
        <f t="shared" ref="BC152:BC155" si="2078">BB152+BC128-BC140</f>
        <v>2818.1755411216855</v>
      </c>
      <c r="BD152" s="57">
        <f t="shared" ref="BD152:BD155" si="2079">BC152+BD128-BD140</f>
        <v>2963.3579870095168</v>
      </c>
      <c r="BE152" s="57">
        <f t="shared" ref="BE152:BE155" si="2080">BD152+BE128-BE140</f>
        <v>3136.0221883085651</v>
      </c>
      <c r="BF152" s="57">
        <f t="shared" ref="BF152:BF155" si="2081">BE152+BF128-BF140</f>
        <v>3291.4199694777085</v>
      </c>
      <c r="BG152" s="57">
        <f t="shared" ref="BG152:BG155" si="2082">BF152+BG128-BG140</f>
        <v>3485.2779725299379</v>
      </c>
      <c r="BH152" s="57">
        <f t="shared" ref="BH152:BH155" si="2083">BG152+BH128-BH140</f>
        <v>3659.750175276944</v>
      </c>
      <c r="BI152" s="57">
        <f t="shared" ref="BI152:BI155" si="2084">BH152+BI128-BI140</f>
        <v>3865.7751577492495</v>
      </c>
      <c r="BJ152" s="57">
        <f t="shared" ref="BJ152:BJ155" si="2085">BI152+BJ128-BJ140</f>
        <v>4051.1976419743241</v>
      </c>
      <c r="BK152" s="57">
        <f t="shared" ref="BK152:BK155" si="2086">BJ152+BK128-BK140</f>
        <v>4279.0778777768919</v>
      </c>
      <c r="BL152" s="57">
        <f t="shared" ref="BL152:BL155" si="2087">BK152+BL128-BL140</f>
        <v>4484.1700899992029</v>
      </c>
      <c r="BM152" s="57">
        <f t="shared" ref="BM152:BM155" si="2088">BL152+BM128-BM140</f>
        <v>4724.7530809992822</v>
      </c>
      <c r="BN152" s="57">
        <f t="shared" ref="BN152:BN155" si="2089">BM152+BN128-BN140</f>
        <v>4941.2777728993542</v>
      </c>
      <c r="BO152" s="57">
        <f t="shared" ref="BO152:BO155" si="2090">BN152+BO128-BO140</f>
        <v>5204.1499956094185</v>
      </c>
      <c r="BP152" s="57">
        <f t="shared" ref="BP152:BP155" si="2091">BO152+BP128-BP140</f>
        <v>5440.7349960484771</v>
      </c>
      <c r="BQ152" s="57">
        <f t="shared" ref="BQ152:BQ155" si="2092">BP152+BQ128-BQ140</f>
        <v>5716.6614964436294</v>
      </c>
      <c r="BR152" s="57">
        <f t="shared" ref="BR152:BR155" si="2093">BQ152+BR128-BR140</f>
        <v>5964.9953467992664</v>
      </c>
      <c r="BS152" s="57">
        <f t="shared" ref="BS152:BS155" si="2094">BR152+BS128-BS140</f>
        <v>6263.4958121193395</v>
      </c>
      <c r="BT152" s="57">
        <f t="shared" ref="BT152:BT155" si="2095">BS152+BT128-BT140</f>
        <v>6532.146230907405</v>
      </c>
      <c r="BU152" s="57">
        <f t="shared" ref="BU152:BU155" si="2096">BT152+BU128-BU140</f>
        <v>6843.9316078166648</v>
      </c>
      <c r="BV152" s="57">
        <f t="shared" ref="BV152:BV155" si="2097">BU152+BV128-BV140</f>
        <v>7124.5384470349982</v>
      </c>
      <c r="BW152" s="57">
        <f t="shared" ref="BW152:BW155" si="2098">BV152+BW128-BW140</f>
        <v>7452.084602331498</v>
      </c>
      <c r="BX152" s="57">
        <f t="shared" ref="BX152:BX155" si="2099">BW152+BX128-BX140</f>
        <v>7746.8761420983492</v>
      </c>
      <c r="BY152" s="57">
        <f t="shared" ref="BY152:BY155" si="2100">BX152+BY128-BY140</f>
        <v>8082.1885278885147</v>
      </c>
      <c r="BZ152" s="57">
        <f t="shared" ref="BZ152:BZ155" si="2101">BY152+BZ128-BZ140</f>
        <v>8383.9696750996627</v>
      </c>
      <c r="CA152" s="57">
        <f t="shared" ref="CA152:CA155" si="2102">BZ152+CA128-CA140</f>
        <v>8730.5727075896957</v>
      </c>
      <c r="CB152" s="57">
        <f t="shared" ref="CB152:CB155" si="2103">CA152+CB128-CB140</f>
        <v>9042.5154368307267</v>
      </c>
      <c r="CC152" s="57">
        <f t="shared" ref="CC152:CC155" si="2104">CB152+CC128-CC140</f>
        <v>9393.263893147654</v>
      </c>
      <c r="CD152" s="57">
        <f t="shared" ref="CD152:CD155" si="2105">CC152+CD128-CD140</f>
        <v>9708.937503832889</v>
      </c>
      <c r="CE152" s="57">
        <f t="shared" ref="CE152:CE155" si="2106">CD152+CE128-CE140</f>
        <v>10068.0437534496</v>
      </c>
      <c r="CF152" s="57">
        <f t="shared" ref="CF152:CF155" si="2107">CE152+CF128-CF140</f>
        <v>10391.239378104639</v>
      </c>
      <c r="CG152" s="57">
        <f t="shared" ref="CG152:CG155" si="2108">CF152+CG128-CG140</f>
        <v>10752.115440294176</v>
      </c>
      <c r="CH152" s="57">
        <f t="shared" ref="CH152:CH155" si="2109">CG152+CH128-CH140</f>
        <v>11076.903896264757</v>
      </c>
      <c r="CI152" s="57">
        <f t="shared" ref="CI152:CI155" si="2110">CH152+CI128-CI140</f>
        <v>11444.213506638282</v>
      </c>
      <c r="CJ152" s="57">
        <f t="shared" ref="CJ152:CJ155" si="2111">CI152+CJ128-CJ140</f>
        <v>11774.792155974454</v>
      </c>
      <c r="CK152" s="57">
        <f t="shared" ref="CK152:CK155" si="2112">CJ152+CK128-CK140</f>
        <v>12142.312940377009</v>
      </c>
      <c r="CL152" s="57">
        <f t="shared" ref="CL152:CL155" si="2113">CK152+CL128-CL140</f>
        <v>12473.081646339308</v>
      </c>
      <c r="CM152" s="57">
        <f t="shared" ref="CM152:CM155" si="2114">CL152+CM128-CM140</f>
        <v>12845.773481705377</v>
      </c>
      <c r="CN152" s="57">
        <f t="shared" ref="CN152:CN155" si="2115">CM152+CN128-CN140</f>
        <v>13181.196133534839</v>
      </c>
      <c r="CO152" s="57">
        <f t="shared" ref="CO152:CO155" si="2116">CN152+CO128-CO140</f>
        <v>13553.076520181356</v>
      </c>
      <c r="CP152" s="57">
        <f t="shared" ref="CP152:CP155" si="2117">CO152+CP128-CP140</f>
        <v>13887.768868163221</v>
      </c>
      <c r="CQ152" s="57">
        <f t="shared" ref="CQ152:CQ155" si="2118">CP152+CQ128-CQ140</f>
        <v>14263.991981346899</v>
      </c>
      <c r="CR152" s="57">
        <f t="shared" ref="CR152:CR155" si="2119">CQ152+CR128-CR140</f>
        <v>14602.592783212209</v>
      </c>
      <c r="CS152" s="57">
        <f t="shared" ref="CS152:CS155" si="2120">CR152+CS128-CS140</f>
        <v>14977.33350489099</v>
      </c>
      <c r="CT152" s="57">
        <f t="shared" ref="CT152:CT155" si="2121">CS152+CT128-CT140</f>
        <v>15314.600154401891</v>
      </c>
      <c r="CU152" s="57">
        <f t="shared" ref="CU152:CU155" si="2122">CT152+CU128-CU140</f>
        <v>15693.140138961702</v>
      </c>
      <c r="CV152" s="57">
        <f t="shared" ref="CV152:CV155" si="2123">CU152+CV128-CV140</f>
        <v>16033.826125065532</v>
      </c>
      <c r="CW152" s="57">
        <f t="shared" ref="CW152:CW155" si="2124">CV152+CW128-CW140</f>
        <v>16410.443512558981</v>
      </c>
      <c r="CX152" s="57">
        <f t="shared" ref="CX152:CX155" si="2125">CW152+CX128-CX140</f>
        <v>16749.399161303081</v>
      </c>
      <c r="CY152" s="57">
        <f t="shared" ref="CY152:CY155" si="2126">CX152+CY128-CY140</f>
        <v>17129.459245172773</v>
      </c>
      <c r="CZ152" s="57">
        <f t="shared" ref="CZ152:CZ155" si="2127">CY152+CZ128-CZ140</f>
        <v>17471.513320655496</v>
      </c>
      <c r="DA152" s="57">
        <f t="shared" ref="DA152:DA155" si="2128">CZ152+DA128-DA140</f>
        <v>17849.361988589946</v>
      </c>
      <c r="DB152" s="57">
        <f t="shared" ref="DB152:DB155" si="2129">DA152+DB128-DB140</f>
        <v>18189.425789730951</v>
      </c>
      <c r="DC152" s="57">
        <f t="shared" ref="DC152:DC155" si="2130">DB152+DC128-DC140</f>
        <v>18570.483210757855</v>
      </c>
      <c r="DD152" s="57">
        <f t="shared" ref="DD152:DD155" si="2131">DC152+DD128-DD140</f>
        <v>18913.43488968207</v>
      </c>
      <c r="DE152" s="57">
        <f t="shared" ref="DE152:DE155" si="2132">DD152+DE128-DE140</f>
        <v>19292.091400713864</v>
      </c>
      <c r="DF152" s="57">
        <f t="shared" ref="DF152:DF155" si="2133">DE152+DF128-DF140</f>
        <v>19632.882260642476</v>
      </c>
      <c r="DG152" s="57">
        <f t="shared" ref="DG152:DG155" si="2134">DF152+DG128-DG140</f>
        <v>20014.594034578229</v>
      </c>
      <c r="DH152" s="57">
        <f t="shared" ref="DH152:DH155" si="2135">DG152+DH128-DH140</f>
        <v>20358.134631120407</v>
      </c>
      <c r="DI152" s="57">
        <f t="shared" ref="DI152:DI155" si="2136">DH152+DI128-DI140</f>
        <v>20737.321168008366</v>
      </c>
      <c r="DJ152" s="57">
        <f t="shared" ref="DJ152:DJ155" si="2137">DI152+DJ128-DJ140</f>
        <v>21078.589051207528</v>
      </c>
      <c r="DK152" s="57">
        <f t="shared" ref="DK152:DK155" si="2138">DJ152+DK128-DK140</f>
        <v>21460.730146086775</v>
      </c>
      <c r="DL152" s="57">
        <f t="shared" ref="DL152:DL155" si="2139">DK152+DL128-DL140</f>
        <v>21804.657131478096</v>
      </c>
      <c r="DM152" s="57">
        <f t="shared" ref="DM152:DM155" si="2140">DL152+DM128-DM140</f>
        <v>22184.191418330287</v>
      </c>
      <c r="DN152" s="57">
        <f t="shared" ref="DN152:DN155" si="2141">DM152+DN128-DN140</f>
        <v>22525.772276497257</v>
      </c>
      <c r="DO152" s="57">
        <f t="shared" ref="DO152:DO155" si="2142">DN152+DO128-DO140</f>
        <v>22908.19504884753</v>
      </c>
      <c r="DP152" s="57">
        <f t="shared" ref="DP152:DP155" si="2143">DO152+DP128-DP140</f>
        <v>23252.375543962778</v>
      </c>
      <c r="DQ152" s="57">
        <f t="shared" ref="DQ152:DQ155" si="2144">DP152+DQ128-DQ140</f>
        <v>23632.137989566501</v>
      </c>
      <c r="DR152" s="57">
        <f t="shared" ref="DR152:DR155" si="2145">DQ152+DR128-DR140</f>
        <v>23973.92419060985</v>
      </c>
      <c r="DS152" s="57">
        <f t="shared" ref="DS152:DS155" si="2146">DR152+DS128-DS140</f>
        <v>24356.531771548864</v>
      </c>
      <c r="DT152" s="57">
        <f t="shared" ref="DT152:DT155" si="2147">DS152+DT128-DT140</f>
        <v>24700.878594393977</v>
      </c>
      <c r="DU152" s="57">
        <f t="shared" ref="DU152:DU155" si="2148">DT152+DU128-DU140</f>
        <v>25080.790734954579</v>
      </c>
      <c r="DV152" s="57">
        <f t="shared" ref="DV152:DV155" si="2149">DU152+DV128-DV140</f>
        <v>25422.711661459121</v>
      </c>
      <c r="DW152" s="57">
        <f t="shared" ref="DW152:DW155" si="2150">DV152+DW128-DW140</f>
        <v>25805.440495313211</v>
      </c>
      <c r="DX152" s="57">
        <f t="shared" ref="DX152:DX155" si="2151">DW152+DX128-DX140</f>
        <v>26149.896445781887</v>
      </c>
      <c r="DY152" s="57">
        <f t="shared" ref="DY152:DY155" si="2152">DX152+DY128-DY140</f>
        <v>26529.906801203699</v>
      </c>
      <c r="DZ152" s="57">
        <f t="shared" ref="DZ152:DZ155" si="2153">DY152+DZ128-DZ140</f>
        <v>26871.91612108333</v>
      </c>
      <c r="EA152" s="57">
        <f t="shared" ref="EA152:EA155" si="2154">DZ152+EA128-EA140</f>
        <v>27254.724508974996</v>
      </c>
      <c r="EB152" s="57">
        <f t="shared" ref="EB152:EB155" si="2155">EA152+EB128-EB140</f>
        <v>27599.252058077494</v>
      </c>
      <c r="EC152" s="57">
        <f t="shared" ref="EC152:EC155" si="2156">EB152+EC128-EC140</f>
        <v>27979.326852269744</v>
      </c>
      <c r="ED152" s="57">
        <f t="shared" ref="ED152:ED155" si="2157">EC152+ED128-ED140</f>
        <v>28321.39416704277</v>
      </c>
      <c r="EE152" s="57">
        <f t="shared" ref="EE152:EE155" si="2158">ED152+EE128-EE140</f>
        <v>28704.254750338492</v>
      </c>
      <c r="EF152" s="57">
        <f t="shared" ref="EF152:EF155" si="2159">EE152+EF128-EF140</f>
        <v>29048.829275304641</v>
      </c>
      <c r="EG152" s="57">
        <f t="shared" ref="EG152:EG155" si="2160">EF152+EG128-EG140</f>
        <v>29428.946347774177</v>
      </c>
      <c r="EH152" s="57">
        <f t="shared" ref="EH152:EH155" si="2161">EG152+EH128-EH140</f>
        <v>29771.051712996759</v>
      </c>
      <c r="EI152" s="57">
        <f t="shared" ref="EI152:EI155" si="2162">EH152+EI128-EI140</f>
        <v>30153.946541697085</v>
      </c>
      <c r="EJ152" s="57">
        <f t="shared" ref="EJ152:EJ155" si="2163">EI152+EJ128-EJ140</f>
        <v>30498.551887527377</v>
      </c>
      <c r="EK152" s="57">
        <f t="shared" ref="EK152:EK155" si="2164">EJ152+EK128-EK140</f>
        <v>30878.696698774638</v>
      </c>
      <c r="EL152" s="57">
        <f t="shared" ref="EL152:EL155" si="2165">EK152+EL128-EL140</f>
        <v>31220.827028897176</v>
      </c>
      <c r="EM152" s="57">
        <f t="shared" ref="EM152:EM155" si="2166">EL152+EM128-EM140</f>
        <v>31603.744326007458</v>
      </c>
      <c r="EN152" s="57">
        <f t="shared" ref="EN152:EN155" si="2167">EM152+EN128-EN140</f>
        <v>31948.369893406711</v>
      </c>
      <c r="EO152" s="57">
        <f t="shared" ref="EO152:EO155" si="2168">EN152+EO128-EO140</f>
        <v>32328.532904066036</v>
      </c>
      <c r="EP152" s="57">
        <f t="shared" ref="EP152:EP155" si="2169">EO152+EP128-EP140</f>
        <v>32670.679613659431</v>
      </c>
      <c r="EQ152" s="57">
        <f t="shared" ref="EQ152:EQ155" si="2170">EP152+EQ128-EQ140</f>
        <v>33053.61165229349</v>
      </c>
      <c r="ER152" s="57">
        <f t="shared" ref="ER152:ER155" si="2171">EQ152+ER128-ER140</f>
        <v>33398.250487064142</v>
      </c>
      <c r="ES152" s="57">
        <f t="shared" ref="ES152:ES155" si="2172">ER152+ES128-ES140</f>
        <v>33778.425438357728</v>
      </c>
      <c r="ET152" s="57">
        <f t="shared" ref="ET152:ET155" si="2173">ES152+ET128-ET140</f>
        <v>34120.582894521955</v>
      </c>
      <c r="EU152" s="57">
        <f t="shared" ref="EU152:EU155" si="2174">ET152+EU128-EU140</f>
        <v>34503.524605069761</v>
      </c>
      <c r="EV152" s="57">
        <f t="shared" ref="EV152:EV155" si="2175">EU152+EV128-EV140</f>
        <v>34848.172144562785</v>
      </c>
      <c r="EW152" s="57">
        <f t="shared" ref="EW152:EW155" si="2176">EV152+EW128-EW140</f>
        <v>35228.354930106507</v>
      </c>
      <c r="EX152" s="57">
        <f t="shared" ref="EX152:EX155" si="2177">EW152+EX128-EX140</f>
        <v>35570.519437095856</v>
      </c>
      <c r="EY152" s="57">
        <f t="shared" ref="EY152:EY155" si="2178">EX152+EY128-EY140</f>
        <v>35960.46749338627</v>
      </c>
      <c r="EZ152" s="57">
        <f t="shared" ref="EZ152:EZ155" si="2179">EY152+EZ128-EZ140</f>
        <v>36311.420744047646</v>
      </c>
      <c r="FA152" s="57">
        <f t="shared" ref="FA152:FA155" si="2180">EZ152+FA128-FA140</f>
        <v>36704.278669642881</v>
      </c>
      <c r="FB152" s="57">
        <f t="shared" ref="FB152:FB155" si="2181">FA152+FB128-FB140</f>
        <v>37057.850802678593</v>
      </c>
    </row>
    <row r="153" spans="1:158" x14ac:dyDescent="0.2">
      <c r="A153" s="103" t="s">
        <v>46</v>
      </c>
      <c r="B153" s="95"/>
      <c r="C153" s="55">
        <f t="shared" ref="C153:R155" si="2182">B153+C129-C141</f>
        <v>0</v>
      </c>
      <c r="D153" s="55">
        <f t="shared" si="2182"/>
        <v>0</v>
      </c>
      <c r="E153" s="55">
        <f t="shared" si="2182"/>
        <v>0</v>
      </c>
      <c r="F153" s="55">
        <f t="shared" si="2182"/>
        <v>0</v>
      </c>
      <c r="G153" s="55">
        <f t="shared" si="2182"/>
        <v>0</v>
      </c>
      <c r="H153" s="55">
        <f t="shared" si="2182"/>
        <v>0</v>
      </c>
      <c r="I153" s="55">
        <f t="shared" si="2182"/>
        <v>0</v>
      </c>
      <c r="J153" s="55">
        <f t="shared" si="2182"/>
        <v>0</v>
      </c>
      <c r="K153" s="56">
        <f t="shared" si="2182"/>
        <v>18.000000000000004</v>
      </c>
      <c r="L153" s="56">
        <f t="shared" si="2182"/>
        <v>34.20000000000001</v>
      </c>
      <c r="M153" s="56">
        <f t="shared" si="2182"/>
        <v>59.280000000000015</v>
      </c>
      <c r="N153" s="56">
        <f t="shared" si="2182"/>
        <v>81.852000000000018</v>
      </c>
      <c r="O153" s="56">
        <f t="shared" si="2182"/>
        <v>120.16680000000002</v>
      </c>
      <c r="P153" s="56">
        <f t="shared" si="2182"/>
        <v>154.65012000000002</v>
      </c>
      <c r="Q153" s="56">
        <f t="shared" si="2182"/>
        <v>196.18510800000001</v>
      </c>
      <c r="R153" s="56">
        <f t="shared" si="2182"/>
        <v>233.56659720000002</v>
      </c>
      <c r="S153" s="57">
        <f t="shared" si="2050"/>
        <v>295.70993748000006</v>
      </c>
      <c r="T153" s="57">
        <f t="shared" si="2050"/>
        <v>362.13894373200003</v>
      </c>
      <c r="U153" s="57">
        <f t="shared" si="2050"/>
        <v>439.92504935880004</v>
      </c>
      <c r="V153" s="57">
        <f t="shared" si="2050"/>
        <v>520.43254442292005</v>
      </c>
      <c r="W153" s="57">
        <f t="shared" si="2050"/>
        <v>610.88928998062806</v>
      </c>
      <c r="X153" s="57">
        <f t="shared" si="2050"/>
        <v>702.80036098256528</v>
      </c>
      <c r="Y153" s="57">
        <f t="shared" si="2050"/>
        <v>803.52032488430871</v>
      </c>
      <c r="Z153" s="57">
        <f t="shared" si="2050"/>
        <v>904.66829239587787</v>
      </c>
      <c r="AA153" s="57">
        <f t="shared" si="2050"/>
        <v>1013.7014631562901</v>
      </c>
      <c r="AB153" s="57">
        <f t="shared" si="2051"/>
        <v>1122.3313168406612</v>
      </c>
      <c r="AC153" s="57">
        <f t="shared" si="2052"/>
        <v>1238.098185156595</v>
      </c>
      <c r="AD153" s="57">
        <f t="shared" si="2053"/>
        <v>1352.7883666409355</v>
      </c>
      <c r="AE153" s="57">
        <f t="shared" si="2054"/>
        <v>1474.0095299768418</v>
      </c>
      <c r="AF153" s="57">
        <f t="shared" si="2055"/>
        <v>1593.6085769791575</v>
      </c>
      <c r="AG153" s="57">
        <f t="shared" si="2056"/>
        <v>1719.2477192812416</v>
      </c>
      <c r="AH153" s="57">
        <f t="shared" si="2057"/>
        <v>1842.8229473531173</v>
      </c>
      <c r="AI153" s="57">
        <f t="shared" si="2058"/>
        <v>1982.5406526178056</v>
      </c>
      <c r="AJ153" s="57">
        <f t="shared" si="2059"/>
        <v>2108.2865873560254</v>
      </c>
      <c r="AK153" s="57">
        <f t="shared" si="2060"/>
        <v>2231.957928620423</v>
      </c>
      <c r="AL153" s="57">
        <f t="shared" si="2061"/>
        <v>2343.2621357583807</v>
      </c>
      <c r="AM153" s="57">
        <f t="shared" si="2062"/>
        <v>2489.9359221825425</v>
      </c>
      <c r="AN153" s="57">
        <f t="shared" si="2063"/>
        <v>2621.9423299642881</v>
      </c>
      <c r="AO153" s="57">
        <f t="shared" si="2064"/>
        <v>2761.7480969678591</v>
      </c>
      <c r="AP153" s="57">
        <f t="shared" si="2065"/>
        <v>2887.5732872710732</v>
      </c>
      <c r="AQ153" s="57">
        <f t="shared" si="2066"/>
        <v>3065.3159585439657</v>
      </c>
      <c r="AR153" s="57">
        <f t="shared" si="2067"/>
        <v>3225.2843626895692</v>
      </c>
      <c r="AS153" s="57">
        <f t="shared" si="2068"/>
        <v>3400.755926420612</v>
      </c>
      <c r="AT153" s="57">
        <f t="shared" si="2069"/>
        <v>3558.6803337785509</v>
      </c>
      <c r="AU153" s="57">
        <f t="shared" si="2070"/>
        <v>3783.3123004006961</v>
      </c>
      <c r="AV153" s="57">
        <f t="shared" si="2071"/>
        <v>3985.4810703606263</v>
      </c>
      <c r="AW153" s="57">
        <f t="shared" si="2072"/>
        <v>4209.4329633245634</v>
      </c>
      <c r="AX153" s="57">
        <f t="shared" si="2073"/>
        <v>4410.9896669921072</v>
      </c>
      <c r="AY153" s="57">
        <f t="shared" si="2074"/>
        <v>4692.8907002928963</v>
      </c>
      <c r="AZ153" s="57">
        <f t="shared" si="2075"/>
        <v>4946.6016302636071</v>
      </c>
      <c r="BA153" s="57">
        <f t="shared" si="2076"/>
        <v>5227.4414672372468</v>
      </c>
      <c r="BB153" s="57">
        <f t="shared" si="2077"/>
        <v>5480.1973205135218</v>
      </c>
      <c r="BC153" s="57">
        <f t="shared" si="2078"/>
        <v>5826.1775884621693</v>
      </c>
      <c r="BD153" s="57">
        <f t="shared" si="2079"/>
        <v>6137.5598296159524</v>
      </c>
      <c r="BE153" s="57">
        <f t="shared" si="2080"/>
        <v>6480.8038466543567</v>
      </c>
      <c r="BF153" s="57">
        <f t="shared" si="2081"/>
        <v>6789.7234619889205</v>
      </c>
      <c r="BG153" s="57">
        <f t="shared" si="2082"/>
        <v>7204.2511157900281</v>
      </c>
      <c r="BH153" s="57">
        <f t="shared" si="2083"/>
        <v>7577.3260042110251</v>
      </c>
      <c r="BI153" s="57">
        <f t="shared" si="2084"/>
        <v>7986.5934037899224</v>
      </c>
      <c r="BJ153" s="57">
        <f t="shared" si="2085"/>
        <v>8354.9340634109303</v>
      </c>
      <c r="BK153" s="57">
        <f t="shared" si="2086"/>
        <v>8840.9406570698375</v>
      </c>
      <c r="BL153" s="57">
        <f t="shared" si="2087"/>
        <v>9278.3465913628534</v>
      </c>
      <c r="BM153" s="57">
        <f t="shared" si="2088"/>
        <v>9756.0119322265673</v>
      </c>
      <c r="BN153" s="57">
        <f t="shared" si="2089"/>
        <v>10185.91073900391</v>
      </c>
      <c r="BO153" s="57">
        <f t="shared" si="2090"/>
        <v>10745.31966510352</v>
      </c>
      <c r="BP153" s="57">
        <f t="shared" si="2091"/>
        <v>11248.787698593167</v>
      </c>
      <c r="BQ153" s="57">
        <f t="shared" si="2092"/>
        <v>11796.40892873385</v>
      </c>
      <c r="BR153" s="57">
        <f t="shared" si="2093"/>
        <v>12289.268035860465</v>
      </c>
      <c r="BS153" s="57">
        <f t="shared" si="2094"/>
        <v>12923.341232274419</v>
      </c>
      <c r="BT153" s="57">
        <f t="shared" si="2095"/>
        <v>13494.007109046977</v>
      </c>
      <c r="BU153" s="57">
        <f t="shared" si="2096"/>
        <v>14112.606398142279</v>
      </c>
      <c r="BV153" s="57">
        <f t="shared" si="2097"/>
        <v>14669.345758328051</v>
      </c>
      <c r="BW153" s="57">
        <f t="shared" si="2098"/>
        <v>15360.911182495245</v>
      </c>
      <c r="BX153" s="57">
        <f t="shared" si="2099"/>
        <v>15983.32006424572</v>
      </c>
      <c r="BY153" s="57">
        <f t="shared" si="2100"/>
        <v>16648.488057821149</v>
      </c>
      <c r="BZ153" s="57">
        <f t="shared" si="2101"/>
        <v>17247.139252039033</v>
      </c>
      <c r="CA153" s="57">
        <f t="shared" si="2102"/>
        <v>17976.425326835131</v>
      </c>
      <c r="CB153" s="57">
        <f t="shared" si="2103"/>
        <v>18632.782794151619</v>
      </c>
      <c r="CC153" s="57">
        <f t="shared" si="2104"/>
        <v>19328.504514736458</v>
      </c>
      <c r="CD153" s="57">
        <f t="shared" si="2105"/>
        <v>19954.654063262813</v>
      </c>
      <c r="CE153" s="57">
        <f t="shared" si="2106"/>
        <v>20708.688656936531</v>
      </c>
      <c r="CF153" s="57">
        <f t="shared" si="2107"/>
        <v>21387.319791242877</v>
      </c>
      <c r="CG153" s="57">
        <f t="shared" si="2108"/>
        <v>22103.087812118589</v>
      </c>
      <c r="CH153" s="57">
        <f t="shared" si="2109"/>
        <v>22747.279030906731</v>
      </c>
      <c r="CI153" s="57">
        <f t="shared" si="2110"/>
        <v>23517.551127816059</v>
      </c>
      <c r="CJ153" s="57">
        <f t="shared" si="2111"/>
        <v>24210.796015034452</v>
      </c>
      <c r="CK153" s="57">
        <f t="shared" si="2112"/>
        <v>24939.716413531005</v>
      </c>
      <c r="CL153" s="57">
        <f t="shared" si="2113"/>
        <v>25595.744772177903</v>
      </c>
      <c r="CM153" s="57">
        <f t="shared" si="2114"/>
        <v>26376.670294960113</v>
      </c>
      <c r="CN153" s="57">
        <f t="shared" si="2115"/>
        <v>27079.503265464104</v>
      </c>
      <c r="CO153" s="57">
        <f t="shared" si="2116"/>
        <v>27817.052938917692</v>
      </c>
      <c r="CP153" s="57">
        <f t="shared" si="2117"/>
        <v>28480.847645025922</v>
      </c>
      <c r="CQ153" s="57">
        <f t="shared" si="2118"/>
        <v>29268.762880523329</v>
      </c>
      <c r="CR153" s="57">
        <f t="shared" si="2119"/>
        <v>29977.886592470993</v>
      </c>
      <c r="CS153" s="57">
        <f t="shared" si="2120"/>
        <v>30721.097933223897</v>
      </c>
      <c r="CT153" s="57">
        <f t="shared" si="2121"/>
        <v>31389.988139901503</v>
      </c>
      <c r="CU153" s="57">
        <f t="shared" si="2122"/>
        <v>32182.489325911356</v>
      </c>
      <c r="CV153" s="57">
        <f t="shared" si="2123"/>
        <v>32895.740393320222</v>
      </c>
      <c r="CW153" s="57">
        <f t="shared" si="2124"/>
        <v>33642.666353988199</v>
      </c>
      <c r="CX153" s="57">
        <f t="shared" si="2125"/>
        <v>34314.899718589382</v>
      </c>
      <c r="CY153" s="57">
        <f t="shared" si="2126"/>
        <v>35110.409746730445</v>
      </c>
      <c r="CZ153" s="57">
        <f t="shared" si="2127"/>
        <v>35826.368772057402</v>
      </c>
      <c r="DA153" s="57">
        <f t="shared" si="2128"/>
        <v>36575.731894851662</v>
      </c>
      <c r="DB153" s="57">
        <f t="shared" si="2129"/>
        <v>37250.158705366499</v>
      </c>
      <c r="DC153" s="57">
        <f t="shared" si="2130"/>
        <v>38047.64283482985</v>
      </c>
      <c r="DD153" s="57">
        <f t="shared" si="2131"/>
        <v>38765.378551346868</v>
      </c>
      <c r="DE153" s="57">
        <f t="shared" si="2132"/>
        <v>39516.340696212181</v>
      </c>
      <c r="DF153" s="57">
        <f t="shared" si="2133"/>
        <v>40192.20662659096</v>
      </c>
      <c r="DG153" s="57">
        <f t="shared" si="2134"/>
        <v>40990.98596393186</v>
      </c>
      <c r="DH153" s="57">
        <f t="shared" si="2135"/>
        <v>41709.887367538671</v>
      </c>
      <c r="DI153" s="57">
        <f t="shared" si="2136"/>
        <v>42461.898630784803</v>
      </c>
      <c r="DJ153" s="57">
        <f t="shared" si="2137"/>
        <v>43138.708767706325</v>
      </c>
      <c r="DK153" s="57">
        <f t="shared" si="2138"/>
        <v>43938.337890935691</v>
      </c>
      <c r="DL153" s="57">
        <f t="shared" si="2139"/>
        <v>44658.004101842118</v>
      </c>
      <c r="DM153" s="57">
        <f t="shared" si="2140"/>
        <v>45410.703691657909</v>
      </c>
      <c r="DN153" s="57">
        <f t="shared" si="2141"/>
        <v>46088.133322492118</v>
      </c>
      <c r="DO153" s="57">
        <f t="shared" si="2142"/>
        <v>46888.319990242904</v>
      </c>
      <c r="DP153" s="57">
        <f t="shared" si="2143"/>
        <v>47608.487991218615</v>
      </c>
      <c r="DQ153" s="57">
        <f t="shared" si="2144"/>
        <v>48361.639192096751</v>
      </c>
      <c r="DR153" s="57">
        <f t="shared" si="2145"/>
        <v>49039.475272887074</v>
      </c>
      <c r="DS153" s="57">
        <f t="shared" si="2146"/>
        <v>49840.027745598367</v>
      </c>
      <c r="DT153" s="57">
        <f t="shared" si="2147"/>
        <v>50560.524971038532</v>
      </c>
      <c r="DU153" s="57">
        <f t="shared" si="2148"/>
        <v>51313.972473934678</v>
      </c>
      <c r="DV153" s="57">
        <f t="shared" si="2149"/>
        <v>51992.075226541208</v>
      </c>
      <c r="DW153" s="57">
        <f t="shared" si="2150"/>
        <v>52792.867703887088</v>
      </c>
      <c r="DX153" s="57">
        <f t="shared" si="2151"/>
        <v>53513.580933498379</v>
      </c>
      <c r="DY153" s="57">
        <f t="shared" si="2152"/>
        <v>54267.222840148541</v>
      </c>
      <c r="DZ153" s="57">
        <f t="shared" si="2153"/>
        <v>54945.500556133687</v>
      </c>
      <c r="EA153" s="57">
        <f t="shared" si="2154"/>
        <v>55746.450500520317</v>
      </c>
      <c r="EB153" s="57">
        <f t="shared" si="2155"/>
        <v>56467.305450468288</v>
      </c>
      <c r="EC153" s="57">
        <f t="shared" si="2156"/>
        <v>57221.074905421461</v>
      </c>
      <c r="ED153" s="57">
        <f t="shared" si="2157"/>
        <v>57899.467414879313</v>
      </c>
      <c r="EE153" s="57">
        <f t="shared" si="2158"/>
        <v>58700.52067339138</v>
      </c>
      <c r="EF153" s="57">
        <f t="shared" si="2159"/>
        <v>59421.468606052244</v>
      </c>
      <c r="EG153" s="57">
        <f t="shared" si="2160"/>
        <v>60175.321745447029</v>
      </c>
      <c r="EH153" s="57">
        <f t="shared" si="2161"/>
        <v>60853.789570902329</v>
      </c>
      <c r="EI153" s="57">
        <f t="shared" si="2162"/>
        <v>61654.910613812099</v>
      </c>
      <c r="EJ153" s="57">
        <f t="shared" si="2163"/>
        <v>62375.919552430889</v>
      </c>
      <c r="EK153" s="57">
        <f t="shared" si="2164"/>
        <v>63129.827597187803</v>
      </c>
      <c r="EL153" s="57">
        <f t="shared" si="2165"/>
        <v>63808.34483746902</v>
      </c>
      <c r="EM153" s="57">
        <f t="shared" si="2166"/>
        <v>64609.510353722115</v>
      </c>
      <c r="EN153" s="57">
        <f t="shared" si="2167"/>
        <v>65330.5593183499</v>
      </c>
      <c r="EO153" s="57">
        <f t="shared" si="2168"/>
        <v>66084.503386514916</v>
      </c>
      <c r="EP153" s="57">
        <f t="shared" si="2169"/>
        <v>66763.053047863417</v>
      </c>
      <c r="EQ153" s="57">
        <f t="shared" si="2170"/>
        <v>67564.247743077081</v>
      </c>
      <c r="ER153" s="57">
        <f t="shared" si="2171"/>
        <v>68285.322968769367</v>
      </c>
      <c r="ES153" s="57">
        <f t="shared" si="2172"/>
        <v>69039.290671892435</v>
      </c>
      <c r="ET153" s="57">
        <f t="shared" si="2173"/>
        <v>69717.861604703197</v>
      </c>
      <c r="EU153" s="57">
        <f t="shared" si="2174"/>
        <v>70519.075444232876</v>
      </c>
      <c r="EV153" s="57">
        <f t="shared" si="2175"/>
        <v>71240.167899809589</v>
      </c>
      <c r="EW153" s="57">
        <f t="shared" si="2176"/>
        <v>71994.151109828628</v>
      </c>
      <c r="EX153" s="57">
        <f t="shared" si="2177"/>
        <v>72672.735998845761</v>
      </c>
      <c r="EY153" s="57">
        <f t="shared" si="2178"/>
        <v>73491.962398961186</v>
      </c>
      <c r="EZ153" s="57">
        <f t="shared" si="2179"/>
        <v>74229.266159065068</v>
      </c>
      <c r="FA153" s="57">
        <f t="shared" si="2180"/>
        <v>75008.339543158567</v>
      </c>
      <c r="FB153" s="57">
        <f t="shared" si="2181"/>
        <v>75709.505588842716</v>
      </c>
    </row>
    <row r="154" spans="1:158" x14ac:dyDescent="0.2">
      <c r="A154" s="103" t="s">
        <v>53</v>
      </c>
      <c r="B154" s="95"/>
      <c r="C154" s="55">
        <f t="shared" si="2182"/>
        <v>0</v>
      </c>
      <c r="D154" s="55">
        <f t="shared" si="2050"/>
        <v>0</v>
      </c>
      <c r="E154" s="55">
        <f t="shared" si="2050"/>
        <v>0</v>
      </c>
      <c r="F154" s="55">
        <f t="shared" si="2050"/>
        <v>0</v>
      </c>
      <c r="G154" s="55">
        <f t="shared" si="2050"/>
        <v>0</v>
      </c>
      <c r="H154" s="55">
        <f t="shared" si="2050"/>
        <v>0</v>
      </c>
      <c r="I154" s="55">
        <f t="shared" si="2050"/>
        <v>0</v>
      </c>
      <c r="J154" s="55">
        <f t="shared" si="2050"/>
        <v>0</v>
      </c>
      <c r="K154" s="56">
        <f t="shared" si="2050"/>
        <v>0</v>
      </c>
      <c r="L154" s="56">
        <f t="shared" si="2050"/>
        <v>0</v>
      </c>
      <c r="M154" s="56">
        <f t="shared" si="2050"/>
        <v>0</v>
      </c>
      <c r="N154" s="56">
        <f t="shared" si="2050"/>
        <v>0</v>
      </c>
      <c r="O154" s="56">
        <f t="shared" si="2050"/>
        <v>0</v>
      </c>
      <c r="P154" s="56">
        <f t="shared" si="2050"/>
        <v>0</v>
      </c>
      <c r="Q154" s="56">
        <f t="shared" si="2050"/>
        <v>0</v>
      </c>
      <c r="R154" s="56">
        <f t="shared" si="2050"/>
        <v>0</v>
      </c>
      <c r="S154" s="57">
        <f t="shared" si="2050"/>
        <v>1</v>
      </c>
      <c r="T154" s="57">
        <f t="shared" si="2050"/>
        <v>1.5</v>
      </c>
      <c r="U154" s="57">
        <f t="shared" si="2050"/>
        <v>1.75</v>
      </c>
      <c r="V154" s="57">
        <f t="shared" si="2050"/>
        <v>1.875</v>
      </c>
      <c r="W154" s="57">
        <f t="shared" si="2050"/>
        <v>1.9375</v>
      </c>
      <c r="X154" s="57">
        <f t="shared" si="2050"/>
        <v>1.96875</v>
      </c>
      <c r="Y154" s="57">
        <f t="shared" si="2050"/>
        <v>1.984375</v>
      </c>
      <c r="Z154" s="57">
        <f t="shared" si="2050"/>
        <v>1.9921875</v>
      </c>
      <c r="AA154" s="57">
        <f t="shared" si="2050"/>
        <v>1.99609375</v>
      </c>
      <c r="AB154" s="57">
        <f t="shared" si="2051"/>
        <v>1.998046875</v>
      </c>
      <c r="AC154" s="57">
        <f t="shared" si="2052"/>
        <v>1.9990234375</v>
      </c>
      <c r="AD154" s="57">
        <f t="shared" si="2053"/>
        <v>1.99951171875</v>
      </c>
      <c r="AE154" s="57">
        <f t="shared" si="2054"/>
        <v>1.999755859375</v>
      </c>
      <c r="AF154" s="57">
        <f t="shared" si="2055"/>
        <v>1.9998779296875</v>
      </c>
      <c r="AG154" s="57">
        <f t="shared" si="2056"/>
        <v>1.99993896484375</v>
      </c>
      <c r="AH154" s="57">
        <f t="shared" si="2057"/>
        <v>1.999969482421875</v>
      </c>
      <c r="AI154" s="57">
        <f t="shared" si="2058"/>
        <v>2.9999847412109375</v>
      </c>
      <c r="AJ154" s="57">
        <f t="shared" si="2059"/>
        <v>3.4999923706054688</v>
      </c>
      <c r="AK154" s="57">
        <f t="shared" si="2060"/>
        <v>3.7499961853027344</v>
      </c>
      <c r="AL154" s="57">
        <f t="shared" si="2061"/>
        <v>3.8749980926513672</v>
      </c>
      <c r="AM154" s="57">
        <f t="shared" si="2062"/>
        <v>4.9374990463256836</v>
      </c>
      <c r="AN154" s="57">
        <f t="shared" si="2063"/>
        <v>5.4687495231628418</v>
      </c>
      <c r="AO154" s="57">
        <f t="shared" si="2064"/>
        <v>5.7343747615814209</v>
      </c>
      <c r="AP154" s="57">
        <f t="shared" si="2065"/>
        <v>5.8671873807907104</v>
      </c>
      <c r="AQ154" s="57">
        <f t="shared" si="2066"/>
        <v>6.9335936903953552</v>
      </c>
      <c r="AR154" s="57">
        <f t="shared" si="2067"/>
        <v>7.4667968451976776</v>
      </c>
      <c r="AS154" s="57">
        <f t="shared" si="2068"/>
        <v>7.7333984225988388</v>
      </c>
      <c r="AT154" s="57">
        <f t="shared" si="2069"/>
        <v>7.8666992112994194</v>
      </c>
      <c r="AU154" s="57">
        <f t="shared" si="2070"/>
        <v>8.9333496056497097</v>
      </c>
      <c r="AV154" s="57">
        <f t="shared" si="2071"/>
        <v>9.4666748028248549</v>
      </c>
      <c r="AW154" s="57">
        <f t="shared" si="2072"/>
        <v>9.7333374014124274</v>
      </c>
      <c r="AX154" s="57">
        <f t="shared" si="2073"/>
        <v>9.8666687007062137</v>
      </c>
      <c r="AY154" s="57">
        <f t="shared" si="2074"/>
        <v>10.933334350353107</v>
      </c>
      <c r="AZ154" s="57">
        <f t="shared" si="2075"/>
        <v>11.466667175176553</v>
      </c>
      <c r="BA154" s="57">
        <f t="shared" si="2076"/>
        <v>11.733333587588277</v>
      </c>
      <c r="BB154" s="57">
        <f t="shared" si="2077"/>
        <v>11.866666793794138</v>
      </c>
      <c r="BC154" s="57">
        <f t="shared" si="2078"/>
        <v>12.933333396897069</v>
      </c>
      <c r="BD154" s="57">
        <f t="shared" si="2079"/>
        <v>13.466666698448535</v>
      </c>
      <c r="BE154" s="57">
        <f t="shared" si="2080"/>
        <v>13.733333349224267</v>
      </c>
      <c r="BF154" s="57">
        <f t="shared" si="2081"/>
        <v>13.866666674612134</v>
      </c>
      <c r="BG154" s="57">
        <f t="shared" si="2082"/>
        <v>14.933333337306067</v>
      </c>
      <c r="BH154" s="57">
        <f t="shared" si="2083"/>
        <v>15.466666668653033</v>
      </c>
      <c r="BI154" s="57">
        <f t="shared" si="2084"/>
        <v>15.733333334326517</v>
      </c>
      <c r="BJ154" s="57">
        <f t="shared" si="2085"/>
        <v>15.866666667163258</v>
      </c>
      <c r="BK154" s="57">
        <f t="shared" si="2086"/>
        <v>16.933333333581629</v>
      </c>
      <c r="BL154" s="57">
        <f t="shared" si="2087"/>
        <v>17.466666666790815</v>
      </c>
      <c r="BM154" s="57">
        <f t="shared" si="2088"/>
        <v>17.733333333395407</v>
      </c>
      <c r="BN154" s="57">
        <f t="shared" si="2089"/>
        <v>17.866666666697704</v>
      </c>
      <c r="BO154" s="57">
        <f t="shared" si="2090"/>
        <v>18.933333333348852</v>
      </c>
      <c r="BP154" s="57">
        <f t="shared" si="2091"/>
        <v>19.466666666674428</v>
      </c>
      <c r="BQ154" s="57">
        <f t="shared" si="2092"/>
        <v>19.733333333337214</v>
      </c>
      <c r="BR154" s="57">
        <f t="shared" si="2093"/>
        <v>19.866666666668607</v>
      </c>
      <c r="BS154" s="57">
        <f t="shared" si="2094"/>
        <v>20.933333333334303</v>
      </c>
      <c r="BT154" s="57">
        <f t="shared" si="2095"/>
        <v>21.466666666667152</v>
      </c>
      <c r="BU154" s="57">
        <f t="shared" si="2096"/>
        <v>21.733333333333576</v>
      </c>
      <c r="BV154" s="57">
        <f t="shared" si="2097"/>
        <v>21.866666666666788</v>
      </c>
      <c r="BW154" s="57">
        <f t="shared" si="2098"/>
        <v>22.933333333333394</v>
      </c>
      <c r="BX154" s="57">
        <f t="shared" si="2099"/>
        <v>23.466666666666697</v>
      </c>
      <c r="BY154" s="57">
        <f t="shared" si="2100"/>
        <v>23.733333333333348</v>
      </c>
      <c r="BZ154" s="57">
        <f t="shared" si="2101"/>
        <v>23.866666666666674</v>
      </c>
      <c r="CA154" s="57">
        <f t="shared" si="2102"/>
        <v>24.933333333333337</v>
      </c>
      <c r="CB154" s="57">
        <f t="shared" si="2103"/>
        <v>25.466666666666669</v>
      </c>
      <c r="CC154" s="57">
        <f t="shared" si="2104"/>
        <v>25.733333333333334</v>
      </c>
      <c r="CD154" s="57">
        <f t="shared" si="2105"/>
        <v>25.866666666666667</v>
      </c>
      <c r="CE154" s="57">
        <f t="shared" si="2106"/>
        <v>26.933333333333334</v>
      </c>
      <c r="CF154" s="57">
        <f t="shared" si="2107"/>
        <v>27.466666666666669</v>
      </c>
      <c r="CG154" s="57">
        <f t="shared" si="2108"/>
        <v>27.733333333333334</v>
      </c>
      <c r="CH154" s="57">
        <f t="shared" si="2109"/>
        <v>27.866666666666667</v>
      </c>
      <c r="CI154" s="57">
        <f t="shared" si="2110"/>
        <v>28.933333333333334</v>
      </c>
      <c r="CJ154" s="57">
        <f t="shared" si="2111"/>
        <v>29.466666666666669</v>
      </c>
      <c r="CK154" s="57">
        <f t="shared" si="2112"/>
        <v>29.733333333333334</v>
      </c>
      <c r="CL154" s="57">
        <f t="shared" si="2113"/>
        <v>29.866666666666667</v>
      </c>
      <c r="CM154" s="57">
        <f t="shared" si="2114"/>
        <v>30.933333333333334</v>
      </c>
      <c r="CN154" s="57">
        <f t="shared" si="2115"/>
        <v>31.466666666666669</v>
      </c>
      <c r="CO154" s="57">
        <f t="shared" si="2116"/>
        <v>31.733333333333334</v>
      </c>
      <c r="CP154" s="57">
        <f t="shared" si="2117"/>
        <v>31.866666666666667</v>
      </c>
      <c r="CQ154" s="57">
        <f t="shared" si="2118"/>
        <v>32.933333333333337</v>
      </c>
      <c r="CR154" s="57">
        <f t="shared" si="2119"/>
        <v>33.466666666666669</v>
      </c>
      <c r="CS154" s="57">
        <f t="shared" si="2120"/>
        <v>33.733333333333334</v>
      </c>
      <c r="CT154" s="57">
        <f t="shared" si="2121"/>
        <v>33.866666666666667</v>
      </c>
      <c r="CU154" s="57">
        <f t="shared" si="2122"/>
        <v>34.933333333333337</v>
      </c>
      <c r="CV154" s="57">
        <f t="shared" si="2123"/>
        <v>35.466666666666669</v>
      </c>
      <c r="CW154" s="57">
        <f t="shared" si="2124"/>
        <v>35.733333333333334</v>
      </c>
      <c r="CX154" s="57">
        <f t="shared" si="2125"/>
        <v>35.866666666666667</v>
      </c>
      <c r="CY154" s="57">
        <f t="shared" si="2126"/>
        <v>36.933333333333337</v>
      </c>
      <c r="CZ154" s="57">
        <f t="shared" si="2127"/>
        <v>37.466666666666669</v>
      </c>
      <c r="DA154" s="57">
        <f t="shared" si="2128"/>
        <v>37.733333333333334</v>
      </c>
      <c r="DB154" s="57">
        <f t="shared" si="2129"/>
        <v>37.866666666666667</v>
      </c>
      <c r="DC154" s="57">
        <f t="shared" si="2130"/>
        <v>38.933333333333337</v>
      </c>
      <c r="DD154" s="57">
        <f t="shared" si="2131"/>
        <v>39.466666666666669</v>
      </c>
      <c r="DE154" s="57">
        <f t="shared" si="2132"/>
        <v>39.733333333333334</v>
      </c>
      <c r="DF154" s="57">
        <f t="shared" si="2133"/>
        <v>39.866666666666667</v>
      </c>
      <c r="DG154" s="57">
        <f t="shared" si="2134"/>
        <v>40.933333333333337</v>
      </c>
      <c r="DH154" s="57">
        <f t="shared" si="2135"/>
        <v>41.466666666666669</v>
      </c>
      <c r="DI154" s="57">
        <f t="shared" si="2136"/>
        <v>41.733333333333334</v>
      </c>
      <c r="DJ154" s="57">
        <f t="shared" si="2137"/>
        <v>41.866666666666667</v>
      </c>
      <c r="DK154" s="57">
        <f t="shared" si="2138"/>
        <v>42.933333333333337</v>
      </c>
      <c r="DL154" s="57">
        <f t="shared" si="2139"/>
        <v>43.466666666666669</v>
      </c>
      <c r="DM154" s="57">
        <f t="shared" si="2140"/>
        <v>43.733333333333334</v>
      </c>
      <c r="DN154" s="57">
        <f t="shared" si="2141"/>
        <v>43.866666666666667</v>
      </c>
      <c r="DO154" s="57">
        <f t="shared" si="2142"/>
        <v>44.933333333333337</v>
      </c>
      <c r="DP154" s="57">
        <f t="shared" si="2143"/>
        <v>45.466666666666669</v>
      </c>
      <c r="DQ154" s="57">
        <f t="shared" si="2144"/>
        <v>45.733333333333334</v>
      </c>
      <c r="DR154" s="57">
        <f t="shared" si="2145"/>
        <v>45.866666666666667</v>
      </c>
      <c r="DS154" s="57">
        <f t="shared" si="2146"/>
        <v>46.933333333333337</v>
      </c>
      <c r="DT154" s="57">
        <f t="shared" si="2147"/>
        <v>47.466666666666669</v>
      </c>
      <c r="DU154" s="57">
        <f t="shared" si="2148"/>
        <v>47.733333333333334</v>
      </c>
      <c r="DV154" s="57">
        <f t="shared" si="2149"/>
        <v>47.866666666666667</v>
      </c>
      <c r="DW154" s="57">
        <f t="shared" si="2150"/>
        <v>48.933333333333337</v>
      </c>
      <c r="DX154" s="57">
        <f t="shared" si="2151"/>
        <v>49.466666666666669</v>
      </c>
      <c r="DY154" s="57">
        <f t="shared" si="2152"/>
        <v>49.733333333333334</v>
      </c>
      <c r="DZ154" s="57">
        <f t="shared" si="2153"/>
        <v>49.866666666666667</v>
      </c>
      <c r="EA154" s="57">
        <f t="shared" si="2154"/>
        <v>50.933333333333337</v>
      </c>
      <c r="EB154" s="57">
        <f t="shared" si="2155"/>
        <v>51.466666666666669</v>
      </c>
      <c r="EC154" s="57">
        <f t="shared" si="2156"/>
        <v>51.733333333333334</v>
      </c>
      <c r="ED154" s="57">
        <f t="shared" si="2157"/>
        <v>51.866666666666667</v>
      </c>
      <c r="EE154" s="57">
        <f t="shared" si="2158"/>
        <v>52.933333333333337</v>
      </c>
      <c r="EF154" s="57">
        <f t="shared" si="2159"/>
        <v>53.466666666666669</v>
      </c>
      <c r="EG154" s="57">
        <f t="shared" si="2160"/>
        <v>53.733333333333334</v>
      </c>
      <c r="EH154" s="57">
        <f t="shared" si="2161"/>
        <v>53.866666666666667</v>
      </c>
      <c r="EI154" s="57">
        <f t="shared" si="2162"/>
        <v>54.933333333333337</v>
      </c>
      <c r="EJ154" s="57">
        <f t="shared" si="2163"/>
        <v>55.466666666666669</v>
      </c>
      <c r="EK154" s="57">
        <f t="shared" si="2164"/>
        <v>55.733333333333334</v>
      </c>
      <c r="EL154" s="57">
        <f t="shared" si="2165"/>
        <v>55.866666666666667</v>
      </c>
      <c r="EM154" s="57">
        <f t="shared" si="2166"/>
        <v>56.933333333333323</v>
      </c>
      <c r="EN154" s="57">
        <f t="shared" si="2167"/>
        <v>57.466666666666661</v>
      </c>
      <c r="EO154" s="57">
        <f t="shared" si="2168"/>
        <v>57.73333333333332</v>
      </c>
      <c r="EP154" s="57">
        <f t="shared" si="2169"/>
        <v>57.86666666666666</v>
      </c>
      <c r="EQ154" s="57">
        <f t="shared" si="2170"/>
        <v>58.93333333333333</v>
      </c>
      <c r="ER154" s="57">
        <f t="shared" si="2171"/>
        <v>59.466666666666669</v>
      </c>
      <c r="ES154" s="57">
        <f t="shared" si="2172"/>
        <v>59.733333333333334</v>
      </c>
      <c r="ET154" s="57">
        <f t="shared" si="2173"/>
        <v>59.866666666666667</v>
      </c>
      <c r="EU154" s="57">
        <f t="shared" si="2174"/>
        <v>60.933333333333337</v>
      </c>
      <c r="EV154" s="57">
        <f t="shared" si="2175"/>
        <v>61.466666666666669</v>
      </c>
      <c r="EW154" s="57">
        <f t="shared" si="2176"/>
        <v>61.733333333333334</v>
      </c>
      <c r="EX154" s="57">
        <f t="shared" si="2177"/>
        <v>61.866666666666667</v>
      </c>
      <c r="EY154" s="57">
        <f t="shared" si="2178"/>
        <v>62.933333333333337</v>
      </c>
      <c r="EZ154" s="57">
        <f t="shared" si="2179"/>
        <v>63.466666666666669</v>
      </c>
      <c r="FA154" s="57">
        <f t="shared" si="2180"/>
        <v>63.733333333333334</v>
      </c>
      <c r="FB154" s="57">
        <f t="shared" si="2181"/>
        <v>63.866666666666667</v>
      </c>
    </row>
    <row r="155" spans="1:158" x14ac:dyDescent="0.2">
      <c r="A155" s="103" t="s">
        <v>124</v>
      </c>
      <c r="B155" s="95"/>
      <c r="C155" s="55">
        <f t="shared" si="2182"/>
        <v>0</v>
      </c>
      <c r="D155" s="55">
        <f t="shared" si="2050"/>
        <v>0</v>
      </c>
      <c r="E155" s="55">
        <f t="shared" si="2050"/>
        <v>0</v>
      </c>
      <c r="F155" s="55">
        <f t="shared" si="2050"/>
        <v>0</v>
      </c>
      <c r="G155" s="55">
        <f t="shared" si="2050"/>
        <v>0</v>
      </c>
      <c r="H155" s="55">
        <f t="shared" si="2050"/>
        <v>0</v>
      </c>
      <c r="I155" s="55">
        <f t="shared" si="2050"/>
        <v>0</v>
      </c>
      <c r="J155" s="55">
        <f t="shared" si="2050"/>
        <v>0</v>
      </c>
      <c r="K155" s="56">
        <f t="shared" si="2050"/>
        <v>0</v>
      </c>
      <c r="L155" s="56">
        <f t="shared" si="2050"/>
        <v>0</v>
      </c>
      <c r="M155" s="56">
        <f t="shared" si="2050"/>
        <v>0</v>
      </c>
      <c r="N155" s="56">
        <f t="shared" si="2050"/>
        <v>0</v>
      </c>
      <c r="O155" s="56">
        <f t="shared" si="2050"/>
        <v>0</v>
      </c>
      <c r="P155" s="56">
        <f t="shared" si="2050"/>
        <v>0</v>
      </c>
      <c r="Q155" s="56">
        <f t="shared" si="2050"/>
        <v>0</v>
      </c>
      <c r="R155" s="56">
        <f t="shared" si="2050"/>
        <v>0</v>
      </c>
      <c r="S155" s="57">
        <f t="shared" si="2050"/>
        <v>6</v>
      </c>
      <c r="T155" s="57">
        <f t="shared" si="2050"/>
        <v>9</v>
      </c>
      <c r="U155" s="57">
        <f t="shared" si="2050"/>
        <v>10.5</v>
      </c>
      <c r="V155" s="57">
        <f t="shared" si="2050"/>
        <v>11.25</v>
      </c>
      <c r="W155" s="57">
        <f t="shared" si="2050"/>
        <v>11.625</v>
      </c>
      <c r="X155" s="57">
        <f t="shared" si="2050"/>
        <v>11.8125</v>
      </c>
      <c r="Y155" s="57">
        <f t="shared" si="2050"/>
        <v>11.90625</v>
      </c>
      <c r="Z155" s="57">
        <f t="shared" si="2050"/>
        <v>11.953125</v>
      </c>
      <c r="AA155" s="57">
        <f t="shared" si="2050"/>
        <v>11.9765625</v>
      </c>
      <c r="AB155" s="57">
        <f t="shared" si="2051"/>
        <v>11.98828125</v>
      </c>
      <c r="AC155" s="57">
        <f t="shared" si="2052"/>
        <v>11.994140625</v>
      </c>
      <c r="AD155" s="57">
        <f t="shared" si="2053"/>
        <v>11.9970703125</v>
      </c>
      <c r="AE155" s="57">
        <f t="shared" si="2054"/>
        <v>11.99853515625</v>
      </c>
      <c r="AF155" s="57">
        <f t="shared" si="2055"/>
        <v>11.999267578125</v>
      </c>
      <c r="AG155" s="57">
        <f t="shared" si="2056"/>
        <v>11.9996337890625</v>
      </c>
      <c r="AH155" s="57">
        <f t="shared" si="2057"/>
        <v>11.99981689453125</v>
      </c>
      <c r="AI155" s="57">
        <f t="shared" si="2058"/>
        <v>17.999908447265625</v>
      </c>
      <c r="AJ155" s="57">
        <f t="shared" si="2059"/>
        <v>20.999954223632813</v>
      </c>
      <c r="AK155" s="57">
        <f t="shared" si="2060"/>
        <v>22.499977111816406</v>
      </c>
      <c r="AL155" s="57">
        <f t="shared" si="2061"/>
        <v>23.249988555908203</v>
      </c>
      <c r="AM155" s="57">
        <f t="shared" si="2062"/>
        <v>29.624994277954102</v>
      </c>
      <c r="AN155" s="57">
        <f t="shared" si="2063"/>
        <v>32.812497138977051</v>
      </c>
      <c r="AO155" s="57">
        <f t="shared" si="2064"/>
        <v>34.406248569488525</v>
      </c>
      <c r="AP155" s="57">
        <f t="shared" si="2065"/>
        <v>35.203124284744263</v>
      </c>
      <c r="AQ155" s="57">
        <f t="shared" si="2066"/>
        <v>41.601562142372131</v>
      </c>
      <c r="AR155" s="57">
        <f t="shared" si="2067"/>
        <v>44.800781071186066</v>
      </c>
      <c r="AS155" s="57">
        <f t="shared" si="2068"/>
        <v>46.400390535593033</v>
      </c>
      <c r="AT155" s="57">
        <f t="shared" si="2069"/>
        <v>47.200195267796516</v>
      </c>
      <c r="AU155" s="57">
        <f t="shared" si="2070"/>
        <v>53.600097633898258</v>
      </c>
      <c r="AV155" s="57">
        <f t="shared" si="2071"/>
        <v>56.800048816949129</v>
      </c>
      <c r="AW155" s="57">
        <f t="shared" si="2072"/>
        <v>58.400024408474565</v>
      </c>
      <c r="AX155" s="57">
        <f t="shared" si="2073"/>
        <v>59.200012204237282</v>
      </c>
      <c r="AY155" s="57">
        <f t="shared" si="2074"/>
        <v>65.600006102118641</v>
      </c>
      <c r="AZ155" s="57">
        <f t="shared" si="2075"/>
        <v>68.800003051059321</v>
      </c>
      <c r="BA155" s="57">
        <f t="shared" si="2076"/>
        <v>70.40000152552966</v>
      </c>
      <c r="BB155" s="57">
        <f t="shared" si="2077"/>
        <v>71.20000076276483</v>
      </c>
      <c r="BC155" s="57">
        <f t="shared" si="2078"/>
        <v>77.600000381382415</v>
      </c>
      <c r="BD155" s="57">
        <f t="shared" si="2079"/>
        <v>80.800000190691208</v>
      </c>
      <c r="BE155" s="57">
        <f t="shared" si="2080"/>
        <v>82.400000095345604</v>
      </c>
      <c r="BF155" s="57">
        <f t="shared" si="2081"/>
        <v>83.200000047672802</v>
      </c>
      <c r="BG155" s="57">
        <f t="shared" si="2082"/>
        <v>89.600000023836401</v>
      </c>
      <c r="BH155" s="57">
        <f t="shared" si="2083"/>
        <v>92.8000000119182</v>
      </c>
      <c r="BI155" s="57">
        <f t="shared" si="2084"/>
        <v>94.4000000059591</v>
      </c>
      <c r="BJ155" s="57">
        <f t="shared" si="2085"/>
        <v>95.20000000297955</v>
      </c>
      <c r="BK155" s="57">
        <f t="shared" si="2086"/>
        <v>101.60000000148978</v>
      </c>
      <c r="BL155" s="57">
        <f t="shared" si="2087"/>
        <v>104.80000000074489</v>
      </c>
      <c r="BM155" s="57">
        <f t="shared" si="2088"/>
        <v>106.40000000037244</v>
      </c>
      <c r="BN155" s="57">
        <f t="shared" si="2089"/>
        <v>107.20000000018622</v>
      </c>
      <c r="BO155" s="57">
        <f t="shared" si="2090"/>
        <v>113.6000000000931</v>
      </c>
      <c r="BP155" s="57">
        <f t="shared" si="2091"/>
        <v>116.80000000004655</v>
      </c>
      <c r="BQ155" s="57">
        <f t="shared" si="2092"/>
        <v>118.40000000002328</v>
      </c>
      <c r="BR155" s="57">
        <f t="shared" si="2093"/>
        <v>119.20000000001164</v>
      </c>
      <c r="BS155" s="57">
        <f t="shared" si="2094"/>
        <v>125.60000000000582</v>
      </c>
      <c r="BT155" s="57">
        <f t="shared" si="2095"/>
        <v>128.80000000000291</v>
      </c>
      <c r="BU155" s="57">
        <f t="shared" si="2096"/>
        <v>130.40000000000146</v>
      </c>
      <c r="BV155" s="57">
        <f t="shared" si="2097"/>
        <v>131.20000000000073</v>
      </c>
      <c r="BW155" s="57">
        <f t="shared" si="2098"/>
        <v>137.60000000000036</v>
      </c>
      <c r="BX155" s="57">
        <f t="shared" si="2099"/>
        <v>140.80000000000018</v>
      </c>
      <c r="BY155" s="57">
        <f t="shared" si="2100"/>
        <v>142.40000000000009</v>
      </c>
      <c r="BZ155" s="57">
        <f t="shared" si="2101"/>
        <v>143.20000000000005</v>
      </c>
      <c r="CA155" s="57">
        <f t="shared" si="2102"/>
        <v>149.60000000000002</v>
      </c>
      <c r="CB155" s="57">
        <f t="shared" si="2103"/>
        <v>152.80000000000001</v>
      </c>
      <c r="CC155" s="57">
        <f t="shared" si="2104"/>
        <v>154.4</v>
      </c>
      <c r="CD155" s="57">
        <f t="shared" si="2105"/>
        <v>155.19999999999999</v>
      </c>
      <c r="CE155" s="57">
        <f t="shared" si="2106"/>
        <v>161.6</v>
      </c>
      <c r="CF155" s="57">
        <f t="shared" si="2107"/>
        <v>164.8</v>
      </c>
      <c r="CG155" s="57">
        <f t="shared" si="2108"/>
        <v>166.4</v>
      </c>
      <c r="CH155" s="57">
        <f t="shared" si="2109"/>
        <v>167.2</v>
      </c>
      <c r="CI155" s="57">
        <f t="shared" si="2110"/>
        <v>173.6</v>
      </c>
      <c r="CJ155" s="57">
        <f t="shared" si="2111"/>
        <v>176.79999999999995</v>
      </c>
      <c r="CK155" s="57">
        <f t="shared" si="2112"/>
        <v>178.39999999999998</v>
      </c>
      <c r="CL155" s="57">
        <f t="shared" si="2113"/>
        <v>179.2</v>
      </c>
      <c r="CM155" s="57">
        <f t="shared" si="2114"/>
        <v>185.6</v>
      </c>
      <c r="CN155" s="57">
        <f t="shared" si="2115"/>
        <v>188.8</v>
      </c>
      <c r="CO155" s="57">
        <f t="shared" si="2116"/>
        <v>190.4</v>
      </c>
      <c r="CP155" s="57">
        <f t="shared" si="2117"/>
        <v>191.2</v>
      </c>
      <c r="CQ155" s="57">
        <f t="shared" si="2118"/>
        <v>197.6</v>
      </c>
      <c r="CR155" s="57">
        <f t="shared" si="2119"/>
        <v>200.8</v>
      </c>
      <c r="CS155" s="57">
        <f t="shared" si="2120"/>
        <v>202.4</v>
      </c>
      <c r="CT155" s="57">
        <f t="shared" si="2121"/>
        <v>203.2</v>
      </c>
      <c r="CU155" s="57">
        <f t="shared" si="2122"/>
        <v>209.6</v>
      </c>
      <c r="CV155" s="57">
        <f t="shared" si="2123"/>
        <v>212.8</v>
      </c>
      <c r="CW155" s="57">
        <f t="shared" si="2124"/>
        <v>214.4</v>
      </c>
      <c r="CX155" s="57">
        <f t="shared" si="2125"/>
        <v>215.2</v>
      </c>
      <c r="CY155" s="57">
        <f t="shared" si="2126"/>
        <v>221.6</v>
      </c>
      <c r="CZ155" s="57">
        <f t="shared" si="2127"/>
        <v>224.79999999999995</v>
      </c>
      <c r="DA155" s="57">
        <f t="shared" si="2128"/>
        <v>226.39999999999998</v>
      </c>
      <c r="DB155" s="57">
        <f t="shared" si="2129"/>
        <v>227.2</v>
      </c>
      <c r="DC155" s="57">
        <f t="shared" si="2130"/>
        <v>233.6</v>
      </c>
      <c r="DD155" s="57">
        <f t="shared" si="2131"/>
        <v>236.8</v>
      </c>
      <c r="DE155" s="57">
        <f t="shared" si="2132"/>
        <v>238.4</v>
      </c>
      <c r="DF155" s="57">
        <f t="shared" si="2133"/>
        <v>239.2</v>
      </c>
      <c r="DG155" s="57">
        <f t="shared" si="2134"/>
        <v>245.6</v>
      </c>
      <c r="DH155" s="57">
        <f t="shared" si="2135"/>
        <v>248.8</v>
      </c>
      <c r="DI155" s="57">
        <f t="shared" si="2136"/>
        <v>250.4</v>
      </c>
      <c r="DJ155" s="57">
        <f t="shared" si="2137"/>
        <v>251.2</v>
      </c>
      <c r="DK155" s="57">
        <f t="shared" si="2138"/>
        <v>257.59999999999991</v>
      </c>
      <c r="DL155" s="57">
        <f t="shared" si="2139"/>
        <v>260.79999999999995</v>
      </c>
      <c r="DM155" s="57">
        <f t="shared" si="2140"/>
        <v>262.39999999999998</v>
      </c>
      <c r="DN155" s="57">
        <f t="shared" si="2141"/>
        <v>263.2</v>
      </c>
      <c r="DO155" s="57">
        <f t="shared" si="2142"/>
        <v>269.60000000000002</v>
      </c>
      <c r="DP155" s="57">
        <f t="shared" si="2143"/>
        <v>272.8</v>
      </c>
      <c r="DQ155" s="57">
        <f t="shared" si="2144"/>
        <v>274.39999999999998</v>
      </c>
      <c r="DR155" s="57">
        <f t="shared" si="2145"/>
        <v>275.2</v>
      </c>
      <c r="DS155" s="57">
        <f t="shared" si="2146"/>
        <v>281.60000000000002</v>
      </c>
      <c r="DT155" s="57">
        <f t="shared" si="2147"/>
        <v>284.8</v>
      </c>
      <c r="DU155" s="57">
        <f t="shared" si="2148"/>
        <v>286.39999999999998</v>
      </c>
      <c r="DV155" s="57">
        <f t="shared" si="2149"/>
        <v>287.2</v>
      </c>
      <c r="DW155" s="57">
        <f t="shared" si="2150"/>
        <v>293.60000000000002</v>
      </c>
      <c r="DX155" s="57">
        <f t="shared" si="2151"/>
        <v>296.8</v>
      </c>
      <c r="DY155" s="57">
        <f t="shared" si="2152"/>
        <v>298.39999999999998</v>
      </c>
      <c r="DZ155" s="57">
        <f t="shared" si="2153"/>
        <v>299.2</v>
      </c>
      <c r="EA155" s="57">
        <f t="shared" si="2154"/>
        <v>305.60000000000002</v>
      </c>
      <c r="EB155" s="57">
        <f t="shared" si="2155"/>
        <v>308.8</v>
      </c>
      <c r="EC155" s="57">
        <f t="shared" si="2156"/>
        <v>310.39999999999998</v>
      </c>
      <c r="ED155" s="57">
        <f t="shared" si="2157"/>
        <v>311.2</v>
      </c>
      <c r="EE155" s="57">
        <f t="shared" si="2158"/>
        <v>317.60000000000002</v>
      </c>
      <c r="EF155" s="57">
        <f t="shared" si="2159"/>
        <v>320.8</v>
      </c>
      <c r="EG155" s="57">
        <f t="shared" si="2160"/>
        <v>322.39999999999998</v>
      </c>
      <c r="EH155" s="57">
        <f t="shared" si="2161"/>
        <v>323.2</v>
      </c>
      <c r="EI155" s="57">
        <f t="shared" si="2162"/>
        <v>329.6</v>
      </c>
      <c r="EJ155" s="57">
        <f t="shared" si="2163"/>
        <v>332.8</v>
      </c>
      <c r="EK155" s="57">
        <f t="shared" si="2164"/>
        <v>334.4</v>
      </c>
      <c r="EL155" s="57">
        <f t="shared" si="2165"/>
        <v>335.2</v>
      </c>
      <c r="EM155" s="57">
        <f t="shared" si="2166"/>
        <v>341.6</v>
      </c>
      <c r="EN155" s="57">
        <f t="shared" si="2167"/>
        <v>344.8</v>
      </c>
      <c r="EO155" s="57">
        <f t="shared" si="2168"/>
        <v>346.4</v>
      </c>
      <c r="EP155" s="57">
        <f t="shared" si="2169"/>
        <v>347.2</v>
      </c>
      <c r="EQ155" s="57">
        <f t="shared" si="2170"/>
        <v>353.59999999999991</v>
      </c>
      <c r="ER155" s="57">
        <f t="shared" si="2171"/>
        <v>356.79999999999995</v>
      </c>
      <c r="ES155" s="57">
        <f t="shared" si="2172"/>
        <v>358.4</v>
      </c>
      <c r="ET155" s="57">
        <f t="shared" si="2173"/>
        <v>359.2</v>
      </c>
      <c r="EU155" s="57">
        <f t="shared" si="2174"/>
        <v>365.6</v>
      </c>
      <c r="EV155" s="57">
        <f t="shared" si="2175"/>
        <v>368.8</v>
      </c>
      <c r="EW155" s="57">
        <f t="shared" si="2176"/>
        <v>370.4</v>
      </c>
      <c r="EX155" s="57">
        <f t="shared" si="2177"/>
        <v>371.2</v>
      </c>
      <c r="EY155" s="57">
        <f t="shared" si="2178"/>
        <v>377.6</v>
      </c>
      <c r="EZ155" s="57">
        <f t="shared" si="2179"/>
        <v>380.8</v>
      </c>
      <c r="FA155" s="57">
        <f t="shared" si="2180"/>
        <v>382.4</v>
      </c>
      <c r="FB155" s="57">
        <f t="shared" si="2181"/>
        <v>383.2</v>
      </c>
    </row>
    <row r="156" spans="1:158" x14ac:dyDescent="0.2">
      <c r="A156" s="113" t="s">
        <v>158</v>
      </c>
      <c r="B156" s="54"/>
      <c r="C156" s="54">
        <f>SUM(C157:C159)</f>
        <v>0</v>
      </c>
      <c r="D156" s="54">
        <f t="shared" ref="D156:AA156" si="2183">SUM(D157:D159)</f>
        <v>0</v>
      </c>
      <c r="E156" s="54">
        <f t="shared" si="2183"/>
        <v>0</v>
      </c>
      <c r="F156" s="54">
        <f t="shared" si="2183"/>
        <v>0</v>
      </c>
      <c r="G156" s="54">
        <f t="shared" si="2183"/>
        <v>0</v>
      </c>
      <c r="H156" s="54">
        <f t="shared" si="2183"/>
        <v>0</v>
      </c>
      <c r="I156" s="54">
        <f t="shared" si="2183"/>
        <v>0</v>
      </c>
      <c r="J156" s="54">
        <f t="shared" si="2183"/>
        <v>0</v>
      </c>
      <c r="K156" s="54">
        <f t="shared" si="2183"/>
        <v>0</v>
      </c>
      <c r="L156" s="54">
        <f t="shared" si="2183"/>
        <v>0</v>
      </c>
      <c r="M156" s="54">
        <f t="shared" si="2183"/>
        <v>0</v>
      </c>
      <c r="N156" s="54">
        <f t="shared" si="2183"/>
        <v>0</v>
      </c>
      <c r="O156" s="54">
        <f t="shared" si="2183"/>
        <v>0</v>
      </c>
      <c r="P156" s="54">
        <f t="shared" si="2183"/>
        <v>0</v>
      </c>
      <c r="Q156" s="54">
        <f t="shared" si="2183"/>
        <v>0</v>
      </c>
      <c r="R156" s="54">
        <f t="shared" si="2183"/>
        <v>0</v>
      </c>
      <c r="S156" s="54">
        <f t="shared" si="2183"/>
        <v>113.00000000000001</v>
      </c>
      <c r="T156" s="54">
        <f t="shared" si="2183"/>
        <v>210.90000000000003</v>
      </c>
      <c r="U156" s="54">
        <f t="shared" si="2183"/>
        <v>296.57000000000005</v>
      </c>
      <c r="V156" s="54">
        <f t="shared" si="2183"/>
        <v>372.02100000000013</v>
      </c>
      <c r="W156" s="54">
        <f t="shared" si="2183"/>
        <v>438.75530000000009</v>
      </c>
      <c r="X156" s="54">
        <f t="shared" si="2183"/>
        <v>497.95389000000006</v>
      </c>
      <c r="Y156" s="54">
        <f t="shared" si="2183"/>
        <v>550.58029699999997</v>
      </c>
      <c r="Z156" s="54">
        <f t="shared" si="2183"/>
        <v>597.44095410000011</v>
      </c>
      <c r="AA156" s="54">
        <f t="shared" si="2183"/>
        <v>639.22243313000013</v>
      </c>
      <c r="AB156" s="54">
        <f t="shared" ref="AB156:CM156" si="2184">SUM(AB157:AB159)</f>
        <v>676.51596186900008</v>
      </c>
      <c r="AC156" s="54">
        <f t="shared" si="2184"/>
        <v>709.83463957370009</v>
      </c>
      <c r="AD156" s="54">
        <f t="shared" si="2184"/>
        <v>739.62622285461009</v>
      </c>
      <c r="AE156" s="54">
        <f t="shared" si="2184"/>
        <v>766.28305242227304</v>
      </c>
      <c r="AF156" s="54">
        <f t="shared" si="2184"/>
        <v>790.15001569379501</v>
      </c>
      <c r="AG156" s="54">
        <f t="shared" si="2184"/>
        <v>811.53108245103988</v>
      </c>
      <c r="AH156" s="54">
        <f t="shared" si="2184"/>
        <v>830.69475562504783</v>
      </c>
      <c r="AI156" s="54">
        <f t="shared" si="2184"/>
        <v>960.87866857673896</v>
      </c>
      <c r="AJ156" s="54">
        <f t="shared" si="2184"/>
        <v>1074.1934942198748</v>
      </c>
      <c r="AK156" s="54">
        <f t="shared" si="2184"/>
        <v>1173.6962896432619</v>
      </c>
      <c r="AL156" s="54">
        <f t="shared" si="2184"/>
        <v>1261.5643719775985</v>
      </c>
      <c r="AM156" s="54">
        <f t="shared" si="2184"/>
        <v>1452.4481015299502</v>
      </c>
      <c r="AN156" s="54">
        <f t="shared" si="2184"/>
        <v>1619.5604236326358</v>
      </c>
      <c r="AO156" s="54">
        <f t="shared" si="2184"/>
        <v>1766.8525865017118</v>
      </c>
      <c r="AP156" s="54">
        <f t="shared" si="2184"/>
        <v>1897.24714175131</v>
      </c>
      <c r="AQ156" s="54">
        <f t="shared" si="2184"/>
        <v>2126.0269035529436</v>
      </c>
      <c r="AR156" s="54">
        <f t="shared" si="2184"/>
        <v>2326.9481064075353</v>
      </c>
      <c r="AS156" s="54">
        <f t="shared" si="2184"/>
        <v>2504.4325665489278</v>
      </c>
      <c r="AT156" s="54">
        <f t="shared" si="2184"/>
        <v>2661.8128046268703</v>
      </c>
      <c r="AU156" s="54">
        <f t="shared" si="2184"/>
        <v>2914.730359004011</v>
      </c>
      <c r="AV156" s="54">
        <f t="shared" si="2184"/>
        <v>3137.2564105022516</v>
      </c>
      <c r="AW156" s="54">
        <f t="shared" si="2184"/>
        <v>3334.0900491343295</v>
      </c>
      <c r="AX156" s="54">
        <f t="shared" si="2184"/>
        <v>3508.8084728484341</v>
      </c>
      <c r="AY156" s="54">
        <f t="shared" si="2184"/>
        <v>3777.2695709064678</v>
      </c>
      <c r="AZ156" s="54">
        <f t="shared" si="2184"/>
        <v>4013.736171310547</v>
      </c>
      <c r="BA156" s="54">
        <f t="shared" si="2184"/>
        <v>4223.0774007854843</v>
      </c>
      <c r="BB156" s="54">
        <f t="shared" si="2184"/>
        <v>4409.0215382968354</v>
      </c>
      <c r="BC156" s="54">
        <f t="shared" si="2184"/>
        <v>4687.5608866916245</v>
      </c>
      <c r="BD156" s="54">
        <f t="shared" si="2184"/>
        <v>4933.0779998783173</v>
      </c>
      <c r="BE156" s="54">
        <f t="shared" si="2184"/>
        <v>5150.5487614133071</v>
      </c>
      <c r="BF156" s="54">
        <f t="shared" si="2184"/>
        <v>5343.796734509303</v>
      </c>
      <c r="BG156" s="54">
        <f t="shared" si="2184"/>
        <v>5628.8993404577686</v>
      </c>
      <c r="BH156" s="54">
        <f t="shared" si="2184"/>
        <v>5880.3152299362755</v>
      </c>
      <c r="BI156" s="54">
        <f t="shared" si="2184"/>
        <v>6103.088365764459</v>
      </c>
      <c r="BJ156" s="54">
        <f t="shared" si="2184"/>
        <v>6301.1032562466535</v>
      </c>
      <c r="BK156" s="54">
        <f t="shared" si="2184"/>
        <v>6590.4919122694973</v>
      </c>
      <c r="BL156" s="54">
        <f t="shared" si="2184"/>
        <v>6845.7619063608527</v>
      </c>
      <c r="BM156" s="54">
        <f t="shared" si="2184"/>
        <v>7072.0010639795591</v>
      </c>
      <c r="BN156" s="54">
        <f t="shared" si="2184"/>
        <v>7273.133236185512</v>
      </c>
      <c r="BO156" s="54">
        <f t="shared" si="2184"/>
        <v>7565.3257354501247</v>
      </c>
      <c r="BP156" s="54">
        <f t="shared" si="2184"/>
        <v>7823.1178202116616</v>
      </c>
      <c r="BQ156" s="54">
        <f t="shared" si="2184"/>
        <v>8051.625764835745</v>
      </c>
      <c r="BR156" s="54">
        <f t="shared" si="2184"/>
        <v>8254.7989696683744</v>
      </c>
      <c r="BS156" s="54">
        <f t="shared" si="2184"/>
        <v>8548.8276977545029</v>
      </c>
      <c r="BT156" s="54">
        <f t="shared" si="2184"/>
        <v>8808.2718280214249</v>
      </c>
      <c r="BU156" s="54">
        <f t="shared" si="2184"/>
        <v>9038.2661652531824</v>
      </c>
      <c r="BV156" s="54">
        <f t="shared" si="2184"/>
        <v>9242.7767647549845</v>
      </c>
      <c r="BW156" s="54">
        <f t="shared" si="2184"/>
        <v>9538.0088611011815</v>
      </c>
      <c r="BX156" s="54">
        <f t="shared" si="2184"/>
        <v>9798.5357932484221</v>
      </c>
      <c r="BY156" s="54">
        <f t="shared" si="2184"/>
        <v>10029.504468529465</v>
      </c>
      <c r="BZ156" s="54">
        <f t="shared" si="2184"/>
        <v>10234.891825361228</v>
      </c>
      <c r="CA156" s="54">
        <f t="shared" si="2184"/>
        <v>10530.91288577287</v>
      </c>
      <c r="CB156" s="54">
        <f t="shared" si="2184"/>
        <v>10792.149791553798</v>
      </c>
      <c r="CC156" s="54">
        <f t="shared" si="2184"/>
        <v>11023.757367884988</v>
      </c>
      <c r="CD156" s="54">
        <f t="shared" si="2184"/>
        <v>11229.719675485747</v>
      </c>
      <c r="CE156" s="54">
        <f t="shared" si="2184"/>
        <v>11526.258143448575</v>
      </c>
      <c r="CF156" s="54">
        <f t="shared" si="2184"/>
        <v>11787.960677512843</v>
      </c>
      <c r="CG156" s="54">
        <f t="shared" si="2184"/>
        <v>12019.987288488857</v>
      </c>
      <c r="CH156" s="54">
        <f t="shared" si="2184"/>
        <v>12226.326702621813</v>
      </c>
      <c r="CI156" s="54">
        <f t="shared" si="2184"/>
        <v>12523.204546745101</v>
      </c>
      <c r="CJ156" s="54">
        <f t="shared" si="2184"/>
        <v>12785.212503578969</v>
      </c>
      <c r="CK156" s="54">
        <f t="shared" si="2184"/>
        <v>13017.513982427774</v>
      </c>
      <c r="CL156" s="54">
        <f t="shared" si="2184"/>
        <v>13224.100767550359</v>
      </c>
      <c r="CM156" s="54">
        <f t="shared" si="2184"/>
        <v>13521.20123748761</v>
      </c>
      <c r="CN156" s="54">
        <f t="shared" ref="CN156:EY156" si="2185">SUM(CN157:CN159)</f>
        <v>13783.409551092682</v>
      </c>
      <c r="CO156" s="54">
        <f t="shared" si="2185"/>
        <v>14015.891345866479</v>
      </c>
      <c r="CP156" s="54">
        <f t="shared" si="2185"/>
        <v>14222.640411186283</v>
      </c>
      <c r="CQ156" s="54">
        <f t="shared" si="2185"/>
        <v>14519.886929992814</v>
      </c>
      <c r="CR156" s="54">
        <f t="shared" si="2185"/>
        <v>14782.226684933665</v>
      </c>
      <c r="CS156" s="54">
        <f t="shared" si="2185"/>
        <v>15014.8267747924</v>
      </c>
      <c r="CT156" s="54">
        <f t="shared" si="2185"/>
        <v>15221.682303994843</v>
      </c>
      <c r="CU156" s="54">
        <f t="shared" si="2185"/>
        <v>15519.024638940704</v>
      </c>
      <c r="CV156" s="54">
        <f t="shared" si="2185"/>
        <v>15781.450627322911</v>
      </c>
      <c r="CW156" s="54">
        <f t="shared" si="2185"/>
        <v>16014.128326411641</v>
      </c>
      <c r="CX156" s="54">
        <f t="shared" si="2185"/>
        <v>16221.053703227295</v>
      </c>
      <c r="CY156" s="54">
        <f t="shared" si="2185"/>
        <v>16518.458900470017</v>
      </c>
      <c r="CZ156" s="54">
        <f t="shared" si="2185"/>
        <v>16780.941464475378</v>
      </c>
      <c r="DA156" s="54">
        <f t="shared" si="2185"/>
        <v>17013.670081269731</v>
      </c>
      <c r="DB156" s="54">
        <f t="shared" si="2185"/>
        <v>17220.64128373627</v>
      </c>
      <c r="DC156" s="54">
        <f t="shared" si="2185"/>
        <v>17518.087723837456</v>
      </c>
      <c r="DD156" s="54">
        <f t="shared" si="2185"/>
        <v>17780.607406233557</v>
      </c>
      <c r="DE156" s="54">
        <f t="shared" si="2185"/>
        <v>18013.369429434082</v>
      </c>
      <c r="DF156" s="54">
        <f t="shared" si="2185"/>
        <v>18220.370697549773</v>
      </c>
      <c r="DG156" s="54">
        <f t="shared" si="2185"/>
        <v>18517.844196642083</v>
      </c>
      <c r="DH156" s="54">
        <f t="shared" si="2185"/>
        <v>18780.388232055695</v>
      </c>
      <c r="DI156" s="54">
        <f t="shared" si="2185"/>
        <v>19013.172172912389</v>
      </c>
      <c r="DJ156" s="54">
        <f t="shared" si="2185"/>
        <v>19220.193166870955</v>
      </c>
      <c r="DK156" s="54">
        <f t="shared" si="2185"/>
        <v>19517.684419183712</v>
      </c>
      <c r="DL156" s="54">
        <f t="shared" si="2185"/>
        <v>19780.244432465213</v>
      </c>
      <c r="DM156" s="54">
        <f t="shared" si="2185"/>
        <v>20013.042753378595</v>
      </c>
      <c r="DN156" s="54">
        <f t="shared" si="2185"/>
        <v>20220.076689368656</v>
      </c>
      <c r="DO156" s="54">
        <f t="shared" si="2185"/>
        <v>20517.579589494129</v>
      </c>
      <c r="DP156" s="54">
        <f t="shared" si="2185"/>
        <v>20780.150085794583</v>
      </c>
      <c r="DQ156" s="54">
        <f t="shared" si="2185"/>
        <v>21012.957841415024</v>
      </c>
      <c r="DR156" s="54">
        <f t="shared" si="2185"/>
        <v>21220.000268633437</v>
      </c>
      <c r="DS156" s="54">
        <f t="shared" si="2185"/>
        <v>21517.510810858028</v>
      </c>
      <c r="DT156" s="54">
        <f t="shared" si="2185"/>
        <v>21780.088185042569</v>
      </c>
      <c r="DU156" s="54">
        <f t="shared" si="2185"/>
        <v>22012.902130754592</v>
      </c>
      <c r="DV156" s="54">
        <f t="shared" si="2185"/>
        <v>22219.950129052155</v>
      </c>
      <c r="DW156" s="54">
        <f t="shared" si="2185"/>
        <v>22517.465685245359</v>
      </c>
      <c r="DX156" s="54">
        <f t="shared" si="2185"/>
        <v>22780.047571999556</v>
      </c>
      <c r="DY156" s="54">
        <f t="shared" si="2185"/>
        <v>23012.865579022589</v>
      </c>
      <c r="DZ156" s="54">
        <f t="shared" si="2185"/>
        <v>23219.917232498719</v>
      </c>
      <c r="EA156" s="54">
        <f t="shared" si="2185"/>
        <v>23517.436078351562</v>
      </c>
      <c r="EB156" s="54">
        <f t="shared" si="2185"/>
        <v>23780.020925798573</v>
      </c>
      <c r="EC156" s="54">
        <f t="shared" si="2185"/>
        <v>24012.841597444451</v>
      </c>
      <c r="ED156" s="54">
        <f t="shared" si="2185"/>
        <v>24219.895649080594</v>
      </c>
      <c r="EE156" s="54">
        <f t="shared" si="2185"/>
        <v>24517.416653277007</v>
      </c>
      <c r="EF156" s="54">
        <f t="shared" si="2185"/>
        <v>24780.003443232879</v>
      </c>
      <c r="EG156" s="54">
        <f t="shared" si="2185"/>
        <v>25012.825863136455</v>
      </c>
      <c r="EH156" s="54">
        <f t="shared" si="2185"/>
        <v>25219.881488204293</v>
      </c>
      <c r="EI156" s="54">
        <f t="shared" si="2185"/>
        <v>25517.403908489061</v>
      </c>
      <c r="EJ156" s="54">
        <f t="shared" si="2185"/>
        <v>25779.991972924305</v>
      </c>
      <c r="EK156" s="54">
        <f t="shared" si="2185"/>
        <v>26012.815539859199</v>
      </c>
      <c r="EL156" s="54">
        <f t="shared" si="2185"/>
        <v>26219.872197255136</v>
      </c>
      <c r="EM156" s="54">
        <f t="shared" si="2185"/>
        <v>26517.395546635111</v>
      </c>
      <c r="EN156" s="54">
        <f t="shared" si="2185"/>
        <v>26779.984447255985</v>
      </c>
      <c r="EO156" s="54">
        <f t="shared" si="2185"/>
        <v>27012.808766757902</v>
      </c>
      <c r="EP156" s="54">
        <f t="shared" si="2185"/>
        <v>27219.866101464118</v>
      </c>
      <c r="EQ156" s="54">
        <f t="shared" si="2185"/>
        <v>27517.390060423317</v>
      </c>
      <c r="ER156" s="54">
        <f t="shared" si="2185"/>
        <v>27779.979509665467</v>
      </c>
      <c r="ES156" s="54">
        <f t="shared" si="2185"/>
        <v>28012.804322926513</v>
      </c>
      <c r="ET156" s="54">
        <f t="shared" si="2185"/>
        <v>28219.86210201593</v>
      </c>
      <c r="EU156" s="54">
        <f t="shared" si="2185"/>
        <v>28517.386460919995</v>
      </c>
      <c r="EV156" s="54">
        <f t="shared" si="2185"/>
        <v>28779.976270112518</v>
      </c>
      <c r="EW156" s="54">
        <f t="shared" si="2185"/>
        <v>29012.80140732889</v>
      </c>
      <c r="EX156" s="54">
        <f t="shared" si="2185"/>
        <v>29219.859477978094</v>
      </c>
      <c r="EY156" s="54">
        <f t="shared" si="2185"/>
        <v>29517.384099285962</v>
      </c>
      <c r="EZ156" s="54">
        <f t="shared" ref="EZ156:FB156" si="2186">SUM(EZ157:EZ159)</f>
        <v>29779.974144641907</v>
      </c>
      <c r="FA156" s="54">
        <f t="shared" si="2186"/>
        <v>30012.799494405353</v>
      </c>
      <c r="FB156" s="54">
        <f t="shared" si="2186"/>
        <v>30219.857756346923</v>
      </c>
    </row>
    <row r="157" spans="1:158" x14ac:dyDescent="0.2">
      <c r="A157" s="103" t="s">
        <v>101</v>
      </c>
      <c r="B157" s="95"/>
      <c r="C157" s="55">
        <f>B157+C133-C145</f>
        <v>0</v>
      </c>
      <c r="D157" s="55">
        <f t="shared" ref="D157:AA159" si="2187">C157+D133-D145</f>
        <v>0</v>
      </c>
      <c r="E157" s="55">
        <f t="shared" si="2187"/>
        <v>0</v>
      </c>
      <c r="F157" s="55">
        <f t="shared" si="2187"/>
        <v>0</v>
      </c>
      <c r="G157" s="55">
        <f t="shared" si="2187"/>
        <v>0</v>
      </c>
      <c r="H157" s="55">
        <f t="shared" si="2187"/>
        <v>0</v>
      </c>
      <c r="I157" s="55">
        <f t="shared" si="2187"/>
        <v>0</v>
      </c>
      <c r="J157" s="55">
        <f t="shared" si="2187"/>
        <v>0</v>
      </c>
      <c r="K157" s="56">
        <f t="shared" si="2187"/>
        <v>0</v>
      </c>
      <c r="L157" s="56">
        <f t="shared" si="2187"/>
        <v>0</v>
      </c>
      <c r="M157" s="56">
        <f t="shared" si="2187"/>
        <v>0</v>
      </c>
      <c r="N157" s="56">
        <f t="shared" si="2187"/>
        <v>0</v>
      </c>
      <c r="O157" s="56">
        <f t="shared" si="2187"/>
        <v>0</v>
      </c>
      <c r="P157" s="56">
        <f t="shared" si="2187"/>
        <v>0</v>
      </c>
      <c r="Q157" s="56">
        <f t="shared" si="2187"/>
        <v>0</v>
      </c>
      <c r="R157" s="56">
        <f t="shared" si="2187"/>
        <v>0</v>
      </c>
      <c r="S157" s="57">
        <f t="shared" si="2187"/>
        <v>90.000000000000014</v>
      </c>
      <c r="T157" s="57">
        <f t="shared" si="2187"/>
        <v>171.00000000000003</v>
      </c>
      <c r="U157" s="57">
        <f t="shared" si="2187"/>
        <v>243.90000000000006</v>
      </c>
      <c r="V157" s="57">
        <f t="shared" si="2187"/>
        <v>309.5100000000001</v>
      </c>
      <c r="W157" s="57">
        <f t="shared" si="2187"/>
        <v>368.55900000000008</v>
      </c>
      <c r="X157" s="57">
        <f t="shared" si="2187"/>
        <v>421.70310000000006</v>
      </c>
      <c r="Y157" s="57">
        <f t="shared" si="2187"/>
        <v>469.53279000000003</v>
      </c>
      <c r="Z157" s="57">
        <f t="shared" si="2187"/>
        <v>512.57951100000014</v>
      </c>
      <c r="AA157" s="57">
        <f t="shared" si="2187"/>
        <v>551.32155990000012</v>
      </c>
      <c r="AB157" s="57">
        <f t="shared" ref="AB157:AB159" si="2188">AA157+AB133-AB145</f>
        <v>586.18940391000012</v>
      </c>
      <c r="AC157" s="57">
        <f t="shared" ref="AC157:AC159" si="2189">AB157+AC133-AC145</f>
        <v>617.5704635190001</v>
      </c>
      <c r="AD157" s="57">
        <f t="shared" ref="AD157:AD159" si="2190">AC157+AD133-AD145</f>
        <v>645.81341716710006</v>
      </c>
      <c r="AE157" s="57">
        <f t="shared" ref="AE157:AE159" si="2191">AD157+AE133-AE145</f>
        <v>671.23207545039008</v>
      </c>
      <c r="AF157" s="57">
        <f t="shared" ref="AF157:AF159" si="2192">AE157+AF133-AF145</f>
        <v>694.10886790535108</v>
      </c>
      <c r="AG157" s="57">
        <f t="shared" ref="AG157:AG159" si="2193">AF157+AG133-AG145</f>
        <v>714.697981114816</v>
      </c>
      <c r="AH157" s="57">
        <f t="shared" ref="AH157:AH159" si="2194">AG157+AH133-AH145</f>
        <v>733.22818300333438</v>
      </c>
      <c r="AI157" s="57">
        <f t="shared" ref="AI157:AI159" si="2195">AH157+AI133-AI145</f>
        <v>839.90536470300094</v>
      </c>
      <c r="AJ157" s="57">
        <f t="shared" ref="AJ157:AJ159" si="2196">AI157+AJ133-AJ145</f>
        <v>935.91482823270087</v>
      </c>
      <c r="AK157" s="57">
        <f t="shared" ref="AK157:AK159" si="2197">AJ157+AK133-AK145</f>
        <v>1022.3233454094309</v>
      </c>
      <c r="AL157" s="57">
        <f t="shared" ref="AL157:AL159" si="2198">AK157+AL133-AL145</f>
        <v>1100.0910108684877</v>
      </c>
      <c r="AM157" s="57">
        <f t="shared" ref="AM157:AM159" si="2199">AL157+AM133-AM145</f>
        <v>1260.0819097816388</v>
      </c>
      <c r="AN157" s="57">
        <f t="shared" ref="AN157:AN159" si="2200">AM157+AN133-AN145</f>
        <v>1404.073718803475</v>
      </c>
      <c r="AO157" s="57">
        <f t="shared" ref="AO157:AO159" si="2201">AN157+AO133-AO145</f>
        <v>1533.6663469231275</v>
      </c>
      <c r="AP157" s="57">
        <f t="shared" ref="AP157:AP159" si="2202">AO157+AP133-AP145</f>
        <v>1650.2997122308147</v>
      </c>
      <c r="AQ157" s="57">
        <f t="shared" ref="AQ157:AQ159" si="2203">AP157+AQ133-AQ145</f>
        <v>1845.2697410077333</v>
      </c>
      <c r="AR157" s="57">
        <f t="shared" ref="AR157:AR159" si="2204">AQ157+AR133-AR145</f>
        <v>2020.7427669069602</v>
      </c>
      <c r="AS157" s="57">
        <f t="shared" ref="AS157:AS159" si="2205">AR157+AS133-AS145</f>
        <v>2178.6684902162642</v>
      </c>
      <c r="AT157" s="57">
        <f t="shared" ref="AT157:AT159" si="2206">AS157+AT133-AT145</f>
        <v>2320.8016411946378</v>
      </c>
      <c r="AU157" s="57">
        <f t="shared" ref="AU157:AU159" si="2207">AT157+AU133-AU145</f>
        <v>2538.7214770751739</v>
      </c>
      <c r="AV157" s="57">
        <f t="shared" ref="AV157:AV159" si="2208">AU157+AV133-AV145</f>
        <v>2734.8493293676565</v>
      </c>
      <c r="AW157" s="57">
        <f t="shared" ref="AW157:AW159" si="2209">AV157+AW133-AW145</f>
        <v>2911.3643964308908</v>
      </c>
      <c r="AX157" s="57">
        <f t="shared" ref="AX157:AX159" si="2210">AW157+AX133-AX145</f>
        <v>3070.2279567878018</v>
      </c>
      <c r="AY157" s="57">
        <f t="shared" ref="AY157:AY159" si="2211">AX157+AY133-AY145</f>
        <v>3303.2051611090214</v>
      </c>
      <c r="AZ157" s="57">
        <f t="shared" ref="AZ157:AZ159" si="2212">AY157+AZ133-AZ145</f>
        <v>3512.8846449981193</v>
      </c>
      <c r="BA157" s="57">
        <f t="shared" ref="BA157:BA159" si="2213">AZ157+BA133-BA145</f>
        <v>3701.5961804983071</v>
      </c>
      <c r="BB157" s="57">
        <f t="shared" ref="BB157:BB159" si="2214">BA157+BB133-BB145</f>
        <v>3871.4365624484763</v>
      </c>
      <c r="BC157" s="57">
        <f t="shared" ref="BC157:BC159" si="2215">BB157+BC133-BC145</f>
        <v>4114.2929062036283</v>
      </c>
      <c r="BD157" s="57">
        <f t="shared" ref="BD157:BD159" si="2216">BC157+BD133-BD145</f>
        <v>4332.8636155832655</v>
      </c>
      <c r="BE157" s="57">
        <f t="shared" ref="BE157:BE159" si="2217">BD157+BE133-BE145</f>
        <v>4529.5772540249391</v>
      </c>
      <c r="BF157" s="57">
        <f t="shared" ref="BF157:BF159" si="2218">BE157+BF133-BF145</f>
        <v>4706.6195286224447</v>
      </c>
      <c r="BG157" s="57">
        <f t="shared" ref="BG157:BG159" si="2219">BF157+BG133-BG145</f>
        <v>4955.9575757602006</v>
      </c>
      <c r="BH157" s="57">
        <f t="shared" ref="BH157:BH159" si="2220">BG157+BH133-BH145</f>
        <v>5180.3618181841803</v>
      </c>
      <c r="BI157" s="57">
        <f t="shared" ref="BI157:BI159" si="2221">BH157+BI133-BI145</f>
        <v>5382.325636365762</v>
      </c>
      <c r="BJ157" s="57">
        <f t="shared" ref="BJ157:BJ159" si="2222">BI157+BJ133-BJ145</f>
        <v>5564.0930727291861</v>
      </c>
      <c r="BK157" s="57">
        <f t="shared" ref="BK157:BK159" si="2223">BJ157+BK133-BK145</f>
        <v>5817.6837654562678</v>
      </c>
      <c r="BL157" s="57">
        <f t="shared" ref="BL157:BL159" si="2224">BK157+BL133-BL145</f>
        <v>6045.915388910641</v>
      </c>
      <c r="BM157" s="57">
        <f t="shared" ref="BM157:BM159" si="2225">BL157+BM133-BM145</f>
        <v>6251.3238500195766</v>
      </c>
      <c r="BN157" s="57">
        <f t="shared" ref="BN157:BN159" si="2226">BM157+BN133-BN145</f>
        <v>6436.1914650176186</v>
      </c>
      <c r="BO157" s="57">
        <f t="shared" ref="BO157:BO159" si="2227">BN157+BO133-BO145</f>
        <v>6692.5723185158568</v>
      </c>
      <c r="BP157" s="57">
        <f t="shared" ref="BP157:BP159" si="2228">BO157+BP133-BP145</f>
        <v>6923.3150866642709</v>
      </c>
      <c r="BQ157" s="57">
        <f t="shared" ref="BQ157:BQ159" si="2229">BP157+BQ133-BQ145</f>
        <v>7130.9835779978439</v>
      </c>
      <c r="BR157" s="57">
        <f t="shared" ref="BR157:BR159" si="2230">BQ157+BR133-BR145</f>
        <v>7317.885220198059</v>
      </c>
      <c r="BS157" s="57">
        <f t="shared" ref="BS157:BS159" si="2231">BR157+BS133-BS145</f>
        <v>7576.0966981782531</v>
      </c>
      <c r="BT157" s="57">
        <f t="shared" ref="BT157:BT159" si="2232">BS157+BT133-BT145</f>
        <v>7808.4870283604278</v>
      </c>
      <c r="BU157" s="57">
        <f t="shared" ref="BU157:BU159" si="2233">BT157+BU133-BU145</f>
        <v>8017.6383255243854</v>
      </c>
      <c r="BV157" s="57">
        <f t="shared" ref="BV157:BV159" si="2234">BU157+BV133-BV145</f>
        <v>8205.8744929719469</v>
      </c>
      <c r="BW157" s="57">
        <f t="shared" ref="BW157:BW159" si="2235">BV157+BW133-BW145</f>
        <v>8465.2870436747526</v>
      </c>
      <c r="BX157" s="57">
        <f t="shared" ref="BX157:BX159" si="2236">BW157+BX133-BX145</f>
        <v>8698.7583393072782</v>
      </c>
      <c r="BY157" s="57">
        <f t="shared" ref="BY157:BY159" si="2237">BX157+BY133-BY145</f>
        <v>8908.8825053765504</v>
      </c>
      <c r="BZ157" s="57">
        <f t="shared" ref="BZ157:BZ159" si="2238">BY157+BZ133-BZ145</f>
        <v>9097.9942548388954</v>
      </c>
      <c r="CA157" s="57">
        <f t="shared" ref="CA157:CA159" si="2239">BZ157+CA133-CA145</f>
        <v>9358.1948293550049</v>
      </c>
      <c r="CB157" s="57">
        <f t="shared" ref="CB157:CB159" si="2240">CA157+CB133-CB145</f>
        <v>9592.3753464195051</v>
      </c>
      <c r="CC157" s="57">
        <f t="shared" ref="CC157:CC159" si="2241">CB157+CC133-CC145</f>
        <v>9803.1378117775548</v>
      </c>
      <c r="CD157" s="57">
        <f t="shared" ref="CD157:CD159" si="2242">CC157+CD133-CD145</f>
        <v>9992.8240305997988</v>
      </c>
      <c r="CE157" s="57">
        <f t="shared" ref="CE157:CE159" si="2243">CD157+CE133-CE145</f>
        <v>10253.541627539818</v>
      </c>
      <c r="CF157" s="57">
        <f t="shared" ref="CF157:CF159" si="2244">CE157+CF133-CF145</f>
        <v>10488.187464785837</v>
      </c>
      <c r="CG157" s="57">
        <f t="shared" ref="CG157:CG159" si="2245">CF157+CG133-CG145</f>
        <v>10699.368718307252</v>
      </c>
      <c r="CH157" s="57">
        <f t="shared" ref="CH157:CH159" si="2246">CG157+CH133-CH145</f>
        <v>10889.431846476527</v>
      </c>
      <c r="CI157" s="57">
        <f t="shared" ref="CI157:CI159" si="2247">CH157+CI133-CI145</f>
        <v>11150.488661828875</v>
      </c>
      <c r="CJ157" s="57">
        <f t="shared" ref="CJ157:CJ159" si="2248">CI157+CJ133-CJ145</f>
        <v>11385.439795645987</v>
      </c>
      <c r="CK157" s="57">
        <f t="shared" ref="CK157:CK159" si="2249">CJ157+CK133-CK145</f>
        <v>11596.895816081389</v>
      </c>
      <c r="CL157" s="57">
        <f t="shared" ref="CL157:CL159" si="2250">CK157+CL133-CL145</f>
        <v>11787.206234473249</v>
      </c>
      <c r="CM157" s="57">
        <f t="shared" ref="CM157:CM159" si="2251">CL157+CM133-CM145</f>
        <v>12048.485611025924</v>
      </c>
      <c r="CN157" s="57">
        <f t="shared" ref="CN157:CN159" si="2252">CM157+CN133-CN145</f>
        <v>12283.637049923333</v>
      </c>
      <c r="CO157" s="57">
        <f t="shared" ref="CO157:CO159" si="2253">CN157+CO133-CO145</f>
        <v>12495.273344931</v>
      </c>
      <c r="CP157" s="57">
        <f t="shared" ref="CP157:CP159" si="2254">CO157+CP133-CP145</f>
        <v>12685.746010437899</v>
      </c>
      <c r="CQ157" s="57">
        <f t="shared" ref="CQ157:CQ159" si="2255">CP157+CQ133-CQ145</f>
        <v>12947.171409394108</v>
      </c>
      <c r="CR157" s="57">
        <f t="shared" ref="CR157:CR159" si="2256">CQ157+CR133-CR145</f>
        <v>13182.454268454698</v>
      </c>
      <c r="CS157" s="57">
        <f t="shared" ref="CS157:CS159" si="2257">CR157+CS133-CS145</f>
        <v>13394.208841609228</v>
      </c>
      <c r="CT157" s="57">
        <f t="shared" ref="CT157:CT159" si="2258">CS157+CT133-CT145</f>
        <v>13584.787957448305</v>
      </c>
      <c r="CU157" s="57">
        <f t="shared" ref="CU157:CU159" si="2259">CT157+CU133-CU145</f>
        <v>13846.309161703473</v>
      </c>
      <c r="CV157" s="57">
        <f t="shared" ref="CV157:CV159" si="2260">CU157+CV133-CV145</f>
        <v>14081.678245533127</v>
      </c>
      <c r="CW157" s="57">
        <f t="shared" ref="CW157:CW159" si="2261">CV157+CW133-CW145</f>
        <v>14293.510420979814</v>
      </c>
      <c r="CX157" s="57">
        <f t="shared" ref="CX157:CX159" si="2262">CW157+CX133-CX145</f>
        <v>14484.159378881832</v>
      </c>
      <c r="CY157" s="57">
        <f t="shared" ref="CY157:CY159" si="2263">CX157+CY133-CY145</f>
        <v>14745.743440993649</v>
      </c>
      <c r="CZ157" s="57">
        <f t="shared" ref="CZ157:CZ159" si="2264">CY157+CZ133-CZ145</f>
        <v>14981.169096894282</v>
      </c>
      <c r="DA157" s="57">
        <f t="shared" ref="DA157:DA159" si="2265">CZ157+DA133-DA145</f>
        <v>15193.052187204854</v>
      </c>
      <c r="DB157" s="57">
        <f t="shared" ref="DB157:DB159" si="2266">DA157+DB133-DB145</f>
        <v>15383.746968484371</v>
      </c>
      <c r="DC157" s="57">
        <f t="shared" ref="DC157:DC159" si="2267">DB157+DC133-DC145</f>
        <v>15645.372271635933</v>
      </c>
      <c r="DD157" s="57">
        <f t="shared" ref="DD157:DD159" si="2268">DC157+DD133-DD145</f>
        <v>15880.83504447234</v>
      </c>
      <c r="DE157" s="57">
        <f t="shared" ref="DE157:DE159" si="2269">DD157+DE133-DE145</f>
        <v>16092.751540025107</v>
      </c>
      <c r="DF157" s="57">
        <f t="shared" ref="DF157:DF159" si="2270">DE157+DF133-DF145</f>
        <v>16283.476386022596</v>
      </c>
      <c r="DG157" s="57">
        <f t="shared" ref="DG157:DG159" si="2271">DF157+DG133-DG145</f>
        <v>16545.128747420338</v>
      </c>
      <c r="DH157" s="57">
        <f t="shared" ref="DH157:DH159" si="2272">DG157+DH133-DH145</f>
        <v>16780.615872678303</v>
      </c>
      <c r="DI157" s="57">
        <f t="shared" ref="DI157:DI159" si="2273">DH157+DI133-DI145</f>
        <v>16992.554285410471</v>
      </c>
      <c r="DJ157" s="57">
        <f t="shared" ref="DJ157:DJ159" si="2274">DI157+DJ133-DJ145</f>
        <v>17183.298856869424</v>
      </c>
      <c r="DK157" s="57">
        <f t="shared" ref="DK157:DK159" si="2275">DJ157+DK133-DK145</f>
        <v>17444.968971182483</v>
      </c>
      <c r="DL157" s="57">
        <f t="shared" ref="DL157:DL159" si="2276">DK157+DL133-DL145</f>
        <v>17680.472074064233</v>
      </c>
      <c r="DM157" s="57">
        <f t="shared" ref="DM157:DM159" si="2277">DL157+DM133-DM145</f>
        <v>17892.42486665781</v>
      </c>
      <c r="DN157" s="57">
        <f t="shared" ref="DN157:DN159" si="2278">DM157+DN133-DN145</f>
        <v>18083.182379992028</v>
      </c>
      <c r="DO157" s="57">
        <f t="shared" ref="DO157:DO159" si="2279">DN157+DO133-DO145</f>
        <v>18344.864141992824</v>
      </c>
      <c r="DP157" s="57">
        <f t="shared" ref="DP157:DP159" si="2280">DO157+DP133-DP145</f>
        <v>18580.377727793541</v>
      </c>
      <c r="DQ157" s="57">
        <f t="shared" ref="DQ157:DQ159" si="2281">DP157+DQ133-DQ145</f>
        <v>18792.339955014188</v>
      </c>
      <c r="DR157" s="57">
        <f t="shared" ref="DR157:DR159" si="2282">DQ157+DR133-DR145</f>
        <v>18983.10595951277</v>
      </c>
      <c r="DS157" s="57">
        <f t="shared" ref="DS157:DS159" si="2283">DR157+DS133-DS145</f>
        <v>19244.795363561494</v>
      </c>
      <c r="DT157" s="57">
        <f t="shared" ref="DT157:DT159" si="2284">DS157+DT133-DT145</f>
        <v>19480.315827205344</v>
      </c>
      <c r="DU157" s="57">
        <f t="shared" ref="DU157:DU159" si="2285">DT157+DU133-DU145</f>
        <v>19692.28424448481</v>
      </c>
      <c r="DV157" s="57">
        <f t="shared" ref="DV157:DV159" si="2286">DU157+DV133-DV145</f>
        <v>19883.05582003633</v>
      </c>
      <c r="DW157" s="57">
        <f t="shared" ref="DW157:DW159" si="2287">DV157+DW133-DW145</f>
        <v>20144.750238032699</v>
      </c>
      <c r="DX157" s="57">
        <f t="shared" ref="DX157:DX159" si="2288">DW157+DX133-DX145</f>
        <v>20380.27521422943</v>
      </c>
      <c r="DY157" s="57">
        <f t="shared" ref="DY157:DY159" si="2289">DX157+DY133-DY145</f>
        <v>20592.247692806486</v>
      </c>
      <c r="DZ157" s="57">
        <f t="shared" ref="DZ157:DZ159" si="2290">DY157+DZ133-DZ145</f>
        <v>20783.022923525838</v>
      </c>
      <c r="EA157" s="57">
        <f t="shared" ref="EA157:EA159" si="2291">DZ157+EA133-EA145</f>
        <v>21044.720631173255</v>
      </c>
      <c r="EB157" s="57">
        <f t="shared" ref="EB157:EB159" si="2292">EA157+EB133-EB145</f>
        <v>21280.248568055929</v>
      </c>
      <c r="EC157" s="57">
        <f t="shared" ref="EC157:EC159" si="2293">EB157+EC133-EC145</f>
        <v>21492.223711250335</v>
      </c>
      <c r="ED157" s="57">
        <f t="shared" ref="ED157:ED159" si="2294">EC157+ED133-ED145</f>
        <v>21683.001340125302</v>
      </c>
      <c r="EE157" s="57">
        <f t="shared" ref="EE157:EE159" si="2295">ED157+EE133-EE145</f>
        <v>21944.701206112772</v>
      </c>
      <c r="EF157" s="57">
        <f t="shared" ref="EF157:EF159" si="2296">EE157+EF133-EF145</f>
        <v>22180.231085501495</v>
      </c>
      <c r="EG157" s="57">
        <f t="shared" ref="EG157:EG159" si="2297">EF157+EG133-EG145</f>
        <v>22392.207976951344</v>
      </c>
      <c r="EH157" s="57">
        <f t="shared" ref="EH157:EH159" si="2298">EG157+EH133-EH145</f>
        <v>22582.987179256208</v>
      </c>
      <c r="EI157" s="57">
        <f t="shared" ref="EI157:EI159" si="2299">EH157+EI133-EI145</f>
        <v>22844.688461330588</v>
      </c>
      <c r="EJ157" s="57">
        <f t="shared" ref="EJ157:EJ159" si="2300">EI157+EJ133-EJ145</f>
        <v>23080.219615197529</v>
      </c>
      <c r="EK157" s="57">
        <f t="shared" ref="EK157:EK159" si="2301">EJ157+EK133-EK145</f>
        <v>23292.197653677777</v>
      </c>
      <c r="EL157" s="57">
        <f t="shared" ref="EL157:EL159" si="2302">EK157+EL133-EL145</f>
        <v>23482.977888310001</v>
      </c>
      <c r="EM157" s="57">
        <f t="shared" ref="EM157:EM159" si="2303">EL157+EM133-EM145</f>
        <v>23744.680099478999</v>
      </c>
      <c r="EN157" s="57">
        <f t="shared" ref="EN157:EN159" si="2304">EM157+EN133-EN145</f>
        <v>23980.212089531098</v>
      </c>
      <c r="EO157" s="57">
        <f t="shared" ref="EO157:EO159" si="2305">EN157+EO133-EO145</f>
        <v>24192.190880577989</v>
      </c>
      <c r="EP157" s="57">
        <f t="shared" ref="EP157:EP159" si="2306">EO157+EP133-EP145</f>
        <v>24382.971792520191</v>
      </c>
      <c r="EQ157" s="57">
        <f t="shared" ref="EQ157:EQ159" si="2307">EP157+EQ133-EQ145</f>
        <v>24644.674613268173</v>
      </c>
      <c r="ER157" s="57">
        <f t="shared" ref="ER157:ER159" si="2308">EQ157+ER133-ER145</f>
        <v>24880.207151941355</v>
      </c>
      <c r="ES157" s="57">
        <f t="shared" ref="ES157:ES159" si="2309">ER157+ES133-ES145</f>
        <v>25092.186436747219</v>
      </c>
      <c r="ET157" s="57">
        <f t="shared" ref="ET157:ET159" si="2310">ES157+ET133-ET145</f>
        <v>25282.967793072497</v>
      </c>
      <c r="EU157" s="57">
        <f t="shared" ref="EU157:EU159" si="2311">ET157+EU133-EU145</f>
        <v>25544.671013765248</v>
      </c>
      <c r="EV157" s="57">
        <f t="shared" ref="EV157:EV159" si="2312">EU157+EV133-EV145</f>
        <v>25780.203912388723</v>
      </c>
      <c r="EW157" s="57">
        <f t="shared" ref="EW157:EW159" si="2313">EV157+EW133-EW145</f>
        <v>25992.183521149851</v>
      </c>
      <c r="EX157" s="57">
        <f t="shared" ref="EX157:EX159" si="2314">EW157+EX133-EX145</f>
        <v>26182.965169034866</v>
      </c>
      <c r="EY157" s="57">
        <f t="shared" ref="EY157:EY159" si="2315">EX157+EY133-EY145</f>
        <v>26444.668652131379</v>
      </c>
      <c r="EZ157" s="57">
        <f t="shared" ref="EZ157:EZ159" si="2316">EY157+EZ133-EZ145</f>
        <v>26680.201786918242</v>
      </c>
      <c r="FA157" s="57">
        <f t="shared" ref="FA157:FA159" si="2317">EZ157+FA133-FA145</f>
        <v>26892.181608226419</v>
      </c>
      <c r="FB157" s="57">
        <f t="shared" ref="FB157:FB159" si="2318">FA157+FB133-FB145</f>
        <v>27082.963447403778</v>
      </c>
    </row>
    <row r="158" spans="1:158" x14ac:dyDescent="0.2">
      <c r="A158" s="103" t="s">
        <v>57</v>
      </c>
      <c r="B158" s="95"/>
      <c r="C158" s="55">
        <f t="shared" ref="C158:R159" si="2319">B158+C134-C146</f>
        <v>0</v>
      </c>
      <c r="D158" s="55">
        <f t="shared" si="2319"/>
        <v>0</v>
      </c>
      <c r="E158" s="55">
        <f t="shared" si="2319"/>
        <v>0</v>
      </c>
      <c r="F158" s="55">
        <f t="shared" si="2319"/>
        <v>0</v>
      </c>
      <c r="G158" s="55">
        <f t="shared" si="2319"/>
        <v>0</v>
      </c>
      <c r="H158" s="55">
        <f t="shared" si="2319"/>
        <v>0</v>
      </c>
      <c r="I158" s="55">
        <f t="shared" si="2319"/>
        <v>0</v>
      </c>
      <c r="J158" s="55">
        <f t="shared" si="2319"/>
        <v>0</v>
      </c>
      <c r="K158" s="56">
        <f t="shared" si="2319"/>
        <v>0</v>
      </c>
      <c r="L158" s="56">
        <f t="shared" si="2319"/>
        <v>0</v>
      </c>
      <c r="M158" s="56">
        <f t="shared" si="2319"/>
        <v>0</v>
      </c>
      <c r="N158" s="56">
        <f t="shared" si="2319"/>
        <v>0</v>
      </c>
      <c r="O158" s="56">
        <f t="shared" si="2319"/>
        <v>0</v>
      </c>
      <c r="P158" s="56">
        <f t="shared" si="2319"/>
        <v>0</v>
      </c>
      <c r="Q158" s="56">
        <f t="shared" si="2319"/>
        <v>0</v>
      </c>
      <c r="R158" s="56">
        <f t="shared" si="2319"/>
        <v>0</v>
      </c>
      <c r="S158" s="57">
        <f t="shared" si="2187"/>
        <v>18</v>
      </c>
      <c r="T158" s="57">
        <f t="shared" si="2187"/>
        <v>32.4</v>
      </c>
      <c r="U158" s="57">
        <f t="shared" si="2187"/>
        <v>43.92</v>
      </c>
      <c r="V158" s="57">
        <f t="shared" si="2187"/>
        <v>53.136000000000003</v>
      </c>
      <c r="W158" s="57">
        <f t="shared" si="2187"/>
        <v>60.508799999999994</v>
      </c>
      <c r="X158" s="57">
        <f t="shared" si="2187"/>
        <v>66.407039999999995</v>
      </c>
      <c r="Y158" s="57">
        <f t="shared" si="2187"/>
        <v>71.125631999999996</v>
      </c>
      <c r="Z158" s="57">
        <f t="shared" si="2187"/>
        <v>74.900505600000002</v>
      </c>
      <c r="AA158" s="57">
        <f t="shared" si="2187"/>
        <v>77.920404480000002</v>
      </c>
      <c r="AB158" s="57">
        <f t="shared" si="2188"/>
        <v>80.336323583999999</v>
      </c>
      <c r="AC158" s="57">
        <f t="shared" si="2189"/>
        <v>82.269058867200002</v>
      </c>
      <c r="AD158" s="57">
        <f t="shared" si="2190"/>
        <v>83.815247093760007</v>
      </c>
      <c r="AE158" s="57">
        <f t="shared" si="2191"/>
        <v>85.052197675008003</v>
      </c>
      <c r="AF158" s="57">
        <f t="shared" si="2192"/>
        <v>86.041758140006408</v>
      </c>
      <c r="AG158" s="57">
        <f t="shared" si="2193"/>
        <v>86.833406512005126</v>
      </c>
      <c r="AH158" s="57">
        <f t="shared" si="2194"/>
        <v>87.466725209604107</v>
      </c>
      <c r="AI158" s="57">
        <f t="shared" si="2195"/>
        <v>105.97338016768329</v>
      </c>
      <c r="AJ158" s="57">
        <f t="shared" si="2196"/>
        <v>120.77870413414661</v>
      </c>
      <c r="AK158" s="57">
        <f t="shared" si="2197"/>
        <v>132.62296330731729</v>
      </c>
      <c r="AL158" s="57">
        <f t="shared" si="2198"/>
        <v>142.09837064585383</v>
      </c>
      <c r="AM158" s="57">
        <f t="shared" si="2199"/>
        <v>167.67869651668306</v>
      </c>
      <c r="AN158" s="57">
        <f t="shared" si="2200"/>
        <v>188.14295721334645</v>
      </c>
      <c r="AO158" s="57">
        <f t="shared" si="2201"/>
        <v>204.51436577067716</v>
      </c>
      <c r="AP158" s="57">
        <f t="shared" si="2202"/>
        <v>217.61149261654174</v>
      </c>
      <c r="AQ158" s="57">
        <f t="shared" si="2203"/>
        <v>246.0891940932334</v>
      </c>
      <c r="AR158" s="57">
        <f t="shared" si="2204"/>
        <v>268.87135527458673</v>
      </c>
      <c r="AS158" s="57">
        <f t="shared" si="2205"/>
        <v>287.0970842196694</v>
      </c>
      <c r="AT158" s="57">
        <f t="shared" si="2206"/>
        <v>301.6776673757355</v>
      </c>
      <c r="AU158" s="57">
        <f t="shared" si="2207"/>
        <v>331.34213390058841</v>
      </c>
      <c r="AV158" s="57">
        <f t="shared" si="2208"/>
        <v>355.07370712047071</v>
      </c>
      <c r="AW158" s="57">
        <f t="shared" si="2209"/>
        <v>374.05896569637656</v>
      </c>
      <c r="AX158" s="57">
        <f t="shared" si="2210"/>
        <v>389.24717255710124</v>
      </c>
      <c r="AY158" s="57">
        <f t="shared" si="2211"/>
        <v>419.39773804568097</v>
      </c>
      <c r="AZ158" s="57">
        <f t="shared" si="2212"/>
        <v>443.51819043654478</v>
      </c>
      <c r="BA158" s="57">
        <f t="shared" si="2213"/>
        <v>462.81455234923578</v>
      </c>
      <c r="BB158" s="57">
        <f t="shared" si="2214"/>
        <v>478.25164187938861</v>
      </c>
      <c r="BC158" s="57">
        <f t="shared" si="2215"/>
        <v>508.60131350351094</v>
      </c>
      <c r="BD158" s="57">
        <f t="shared" si="2216"/>
        <v>532.88105080280877</v>
      </c>
      <c r="BE158" s="57">
        <f t="shared" si="2217"/>
        <v>552.30484064224697</v>
      </c>
      <c r="BF158" s="57">
        <f t="shared" si="2218"/>
        <v>567.84387251379758</v>
      </c>
      <c r="BG158" s="57">
        <f t="shared" si="2219"/>
        <v>598.27509801103804</v>
      </c>
      <c r="BH158" s="57">
        <f t="shared" si="2220"/>
        <v>622.62007840883041</v>
      </c>
      <c r="BI158" s="57">
        <f t="shared" si="2221"/>
        <v>642.09606272706435</v>
      </c>
      <c r="BJ158" s="57">
        <f t="shared" si="2222"/>
        <v>657.6768501816515</v>
      </c>
      <c r="BK158" s="57">
        <f t="shared" si="2223"/>
        <v>688.14148014532122</v>
      </c>
      <c r="BL158" s="57">
        <f t="shared" si="2224"/>
        <v>712.51318411625698</v>
      </c>
      <c r="BM158" s="57">
        <f t="shared" si="2225"/>
        <v>732.01054729300563</v>
      </c>
      <c r="BN158" s="57">
        <f t="shared" si="2226"/>
        <v>747.60843783440453</v>
      </c>
      <c r="BO158" s="57">
        <f t="shared" si="2227"/>
        <v>778.0867502675236</v>
      </c>
      <c r="BP158" s="57">
        <f t="shared" si="2228"/>
        <v>802.46940021401883</v>
      </c>
      <c r="BQ158" s="57">
        <f t="shared" si="2229"/>
        <v>821.97552017121507</v>
      </c>
      <c r="BR158" s="57">
        <f t="shared" si="2230"/>
        <v>837.58041613697208</v>
      </c>
      <c r="BS158" s="57">
        <f t="shared" si="2231"/>
        <v>868.0643329095775</v>
      </c>
      <c r="BT158" s="57">
        <f t="shared" si="2232"/>
        <v>892.45146632766182</v>
      </c>
      <c r="BU158" s="57">
        <f t="shared" si="2233"/>
        <v>911.96117306212943</v>
      </c>
      <c r="BV158" s="57">
        <f t="shared" si="2234"/>
        <v>927.56893844970341</v>
      </c>
      <c r="BW158" s="57">
        <f t="shared" si="2235"/>
        <v>958.05515075976268</v>
      </c>
      <c r="BX158" s="57">
        <f t="shared" si="2236"/>
        <v>982.44412060781019</v>
      </c>
      <c r="BY158" s="57">
        <f t="shared" si="2237"/>
        <v>1001.9552964862481</v>
      </c>
      <c r="BZ158" s="57">
        <f t="shared" si="2238"/>
        <v>1017.5642371889986</v>
      </c>
      <c r="CA158" s="57">
        <f t="shared" si="2239"/>
        <v>1048.0513897511987</v>
      </c>
      <c r="CB158" s="57">
        <f t="shared" si="2240"/>
        <v>1072.4411118009589</v>
      </c>
      <c r="CC158" s="57">
        <f t="shared" si="2241"/>
        <v>1091.9528894407672</v>
      </c>
      <c r="CD158" s="57">
        <f t="shared" si="2242"/>
        <v>1107.5623115526137</v>
      </c>
      <c r="CE158" s="57">
        <f t="shared" si="2243"/>
        <v>1138.0498492420909</v>
      </c>
      <c r="CF158" s="57">
        <f t="shared" si="2244"/>
        <v>1162.4398793936728</v>
      </c>
      <c r="CG158" s="57">
        <f t="shared" si="2245"/>
        <v>1181.9519035149383</v>
      </c>
      <c r="CH158" s="57">
        <f t="shared" si="2246"/>
        <v>1197.5615228119507</v>
      </c>
      <c r="CI158" s="57">
        <f t="shared" si="2247"/>
        <v>1228.0492182495605</v>
      </c>
      <c r="CJ158" s="57">
        <f t="shared" si="2248"/>
        <v>1252.4393745996483</v>
      </c>
      <c r="CK158" s="57">
        <f t="shared" si="2249"/>
        <v>1271.9514996797186</v>
      </c>
      <c r="CL158" s="57">
        <f t="shared" si="2250"/>
        <v>1287.561199743775</v>
      </c>
      <c r="CM158" s="57">
        <f t="shared" si="2251"/>
        <v>1318.04895979502</v>
      </c>
      <c r="CN158" s="57">
        <f t="shared" si="2252"/>
        <v>1342.4391678360159</v>
      </c>
      <c r="CO158" s="57">
        <f t="shared" si="2253"/>
        <v>1361.9513342688128</v>
      </c>
      <c r="CP158" s="57">
        <f t="shared" si="2254"/>
        <v>1377.5610674150503</v>
      </c>
      <c r="CQ158" s="57">
        <f t="shared" si="2255"/>
        <v>1408.0488539320402</v>
      </c>
      <c r="CR158" s="57">
        <f t="shared" si="2256"/>
        <v>1432.4390831456321</v>
      </c>
      <c r="CS158" s="57">
        <f t="shared" si="2257"/>
        <v>1451.9512665165057</v>
      </c>
      <c r="CT158" s="57">
        <f t="shared" si="2258"/>
        <v>1467.5610132132047</v>
      </c>
      <c r="CU158" s="57">
        <f t="shared" si="2259"/>
        <v>1498.0488105705638</v>
      </c>
      <c r="CV158" s="57">
        <f t="shared" si="2260"/>
        <v>1522.439048456451</v>
      </c>
      <c r="CW158" s="57">
        <f t="shared" si="2261"/>
        <v>1541.9512387651607</v>
      </c>
      <c r="CX158" s="57">
        <f t="shared" si="2262"/>
        <v>1557.5609910121286</v>
      </c>
      <c r="CY158" s="57">
        <f t="shared" si="2263"/>
        <v>1588.0487928097029</v>
      </c>
      <c r="CZ158" s="57">
        <f t="shared" si="2264"/>
        <v>1612.4390342477623</v>
      </c>
      <c r="DA158" s="57">
        <f t="shared" si="2265"/>
        <v>1631.9512273982098</v>
      </c>
      <c r="DB158" s="57">
        <f t="shared" si="2266"/>
        <v>1647.5609819185679</v>
      </c>
      <c r="DC158" s="57">
        <f t="shared" si="2267"/>
        <v>1678.0487855348542</v>
      </c>
      <c r="DD158" s="57">
        <f t="shared" si="2268"/>
        <v>1702.4390284278834</v>
      </c>
      <c r="DE158" s="57">
        <f t="shared" si="2269"/>
        <v>1721.9512227423068</v>
      </c>
      <c r="DF158" s="57">
        <f t="shared" si="2270"/>
        <v>1737.5609781938451</v>
      </c>
      <c r="DG158" s="57">
        <f t="shared" si="2271"/>
        <v>1768.0487825550761</v>
      </c>
      <c r="DH158" s="57">
        <f t="shared" si="2272"/>
        <v>1792.4390260440609</v>
      </c>
      <c r="DI158" s="57">
        <f t="shared" si="2273"/>
        <v>1811.9512208352487</v>
      </c>
      <c r="DJ158" s="57">
        <f t="shared" si="2274"/>
        <v>1827.5609766681991</v>
      </c>
      <c r="DK158" s="57">
        <f t="shared" si="2275"/>
        <v>1858.0487813345594</v>
      </c>
      <c r="DL158" s="57">
        <f t="shared" si="2276"/>
        <v>1882.4390250676474</v>
      </c>
      <c r="DM158" s="57">
        <f t="shared" si="2277"/>
        <v>1901.951220054118</v>
      </c>
      <c r="DN158" s="57">
        <f t="shared" si="2278"/>
        <v>1917.5609760432944</v>
      </c>
      <c r="DO158" s="57">
        <f t="shared" si="2279"/>
        <v>1948.0487808346356</v>
      </c>
      <c r="DP158" s="57">
        <f t="shared" si="2280"/>
        <v>1972.4390246677085</v>
      </c>
      <c r="DQ158" s="57">
        <f t="shared" si="2281"/>
        <v>1991.9512197341669</v>
      </c>
      <c r="DR158" s="57">
        <f t="shared" si="2282"/>
        <v>2007.5609757873335</v>
      </c>
      <c r="DS158" s="57">
        <f t="shared" si="2283"/>
        <v>2038.0487806298668</v>
      </c>
      <c r="DT158" s="57">
        <f t="shared" si="2284"/>
        <v>2062.4390245038935</v>
      </c>
      <c r="DU158" s="57">
        <f t="shared" si="2285"/>
        <v>2081.9512196031146</v>
      </c>
      <c r="DV158" s="57">
        <f t="shared" si="2286"/>
        <v>2097.5609756824915</v>
      </c>
      <c r="DW158" s="57">
        <f t="shared" si="2287"/>
        <v>2128.0487805459934</v>
      </c>
      <c r="DX158" s="57">
        <f t="shared" si="2288"/>
        <v>2152.4390244367946</v>
      </c>
      <c r="DY158" s="57">
        <f t="shared" si="2289"/>
        <v>2171.9512195494358</v>
      </c>
      <c r="DZ158" s="57">
        <f t="shared" si="2290"/>
        <v>2187.5609756395488</v>
      </c>
      <c r="EA158" s="57">
        <f t="shared" si="2291"/>
        <v>2218.0487805116391</v>
      </c>
      <c r="EB158" s="57">
        <f t="shared" si="2292"/>
        <v>2242.4390244093111</v>
      </c>
      <c r="EC158" s="57">
        <f t="shared" si="2293"/>
        <v>2261.9512195274488</v>
      </c>
      <c r="ED158" s="57">
        <f t="shared" si="2294"/>
        <v>2277.5609756219592</v>
      </c>
      <c r="EE158" s="57">
        <f t="shared" si="2295"/>
        <v>2308.0487804975673</v>
      </c>
      <c r="EF158" s="57">
        <f t="shared" si="2296"/>
        <v>2332.4390243980538</v>
      </c>
      <c r="EG158" s="57">
        <f t="shared" si="2297"/>
        <v>2351.9512195184429</v>
      </c>
      <c r="EH158" s="57">
        <f t="shared" si="2298"/>
        <v>2367.5609756147542</v>
      </c>
      <c r="EI158" s="57">
        <f t="shared" si="2299"/>
        <v>2398.0487804918034</v>
      </c>
      <c r="EJ158" s="57">
        <f t="shared" si="2300"/>
        <v>2422.4390243934427</v>
      </c>
      <c r="EK158" s="57">
        <f t="shared" si="2301"/>
        <v>2441.951219514754</v>
      </c>
      <c r="EL158" s="57">
        <f t="shared" si="2302"/>
        <v>2457.5609756118033</v>
      </c>
      <c r="EM158" s="57">
        <f t="shared" si="2303"/>
        <v>2488.0487804894428</v>
      </c>
      <c r="EN158" s="57">
        <f t="shared" si="2304"/>
        <v>2512.4390243915541</v>
      </c>
      <c r="EO158" s="57">
        <f t="shared" si="2305"/>
        <v>2531.9512195132434</v>
      </c>
      <c r="EP158" s="57">
        <f t="shared" si="2306"/>
        <v>2547.5609756105946</v>
      </c>
      <c r="EQ158" s="57">
        <f t="shared" si="2307"/>
        <v>2578.0487804884756</v>
      </c>
      <c r="ER158" s="57">
        <f t="shared" si="2308"/>
        <v>2602.4390243907806</v>
      </c>
      <c r="ES158" s="57">
        <f t="shared" si="2309"/>
        <v>2621.9512195126244</v>
      </c>
      <c r="ET158" s="57">
        <f t="shared" si="2310"/>
        <v>2637.5609756100994</v>
      </c>
      <c r="EU158" s="57">
        <f t="shared" si="2311"/>
        <v>2668.0487804880795</v>
      </c>
      <c r="EV158" s="57">
        <f t="shared" si="2312"/>
        <v>2692.4390243904636</v>
      </c>
      <c r="EW158" s="57">
        <f t="shared" si="2313"/>
        <v>2711.9512195123707</v>
      </c>
      <c r="EX158" s="57">
        <f t="shared" si="2314"/>
        <v>2727.5609756098966</v>
      </c>
      <c r="EY158" s="57">
        <f t="shared" si="2315"/>
        <v>2758.0487804879172</v>
      </c>
      <c r="EZ158" s="57">
        <f t="shared" si="2316"/>
        <v>2782.4390243903335</v>
      </c>
      <c r="FA158" s="57">
        <f t="shared" si="2317"/>
        <v>2801.951219512267</v>
      </c>
      <c r="FB158" s="57">
        <f t="shared" si="2318"/>
        <v>2817.5609756098138</v>
      </c>
    </row>
    <row r="159" spans="1:158" x14ac:dyDescent="0.2">
      <c r="A159" s="103" t="s">
        <v>126</v>
      </c>
      <c r="B159" s="95"/>
      <c r="C159" s="55">
        <f t="shared" si="2319"/>
        <v>0</v>
      </c>
      <c r="D159" s="55">
        <f t="shared" si="2187"/>
        <v>0</v>
      </c>
      <c r="E159" s="55">
        <f t="shared" si="2187"/>
        <v>0</v>
      </c>
      <c r="F159" s="55">
        <f t="shared" si="2187"/>
        <v>0</v>
      </c>
      <c r="G159" s="55">
        <f t="shared" si="2187"/>
        <v>0</v>
      </c>
      <c r="H159" s="55">
        <f t="shared" si="2187"/>
        <v>0</v>
      </c>
      <c r="I159" s="55">
        <f t="shared" si="2187"/>
        <v>0</v>
      </c>
      <c r="J159" s="55">
        <f t="shared" si="2187"/>
        <v>0</v>
      </c>
      <c r="K159" s="56">
        <f t="shared" si="2187"/>
        <v>0</v>
      </c>
      <c r="L159" s="56">
        <f t="shared" si="2187"/>
        <v>0</v>
      </c>
      <c r="M159" s="56">
        <f t="shared" si="2187"/>
        <v>0</v>
      </c>
      <c r="N159" s="56">
        <f t="shared" si="2187"/>
        <v>0</v>
      </c>
      <c r="O159" s="56">
        <f t="shared" si="2187"/>
        <v>0</v>
      </c>
      <c r="P159" s="56">
        <f t="shared" si="2187"/>
        <v>0</v>
      </c>
      <c r="Q159" s="56">
        <f t="shared" si="2187"/>
        <v>0</v>
      </c>
      <c r="R159" s="56">
        <f t="shared" si="2187"/>
        <v>0</v>
      </c>
      <c r="S159" s="57">
        <f t="shared" si="2187"/>
        <v>5</v>
      </c>
      <c r="T159" s="57">
        <f t="shared" si="2187"/>
        <v>7.5</v>
      </c>
      <c r="U159" s="57">
        <f t="shared" si="2187"/>
        <v>8.75</v>
      </c>
      <c r="V159" s="57">
        <f t="shared" si="2187"/>
        <v>9.375</v>
      </c>
      <c r="W159" s="57">
        <f t="shared" si="2187"/>
        <v>9.6875</v>
      </c>
      <c r="X159" s="57">
        <f t="shared" si="2187"/>
        <v>9.84375</v>
      </c>
      <c r="Y159" s="57">
        <f t="shared" si="2187"/>
        <v>9.921875</v>
      </c>
      <c r="Z159" s="57">
        <f t="shared" si="2187"/>
        <v>9.9609375</v>
      </c>
      <c r="AA159" s="57">
        <f t="shared" si="2187"/>
        <v>9.98046875</v>
      </c>
      <c r="AB159" s="57">
        <f t="shared" si="2188"/>
        <v>9.990234375</v>
      </c>
      <c r="AC159" s="57">
        <f t="shared" si="2189"/>
        <v>9.9951171875</v>
      </c>
      <c r="AD159" s="57">
        <f t="shared" si="2190"/>
        <v>9.99755859375</v>
      </c>
      <c r="AE159" s="57">
        <f t="shared" si="2191"/>
        <v>9.998779296875</v>
      </c>
      <c r="AF159" s="57">
        <f t="shared" si="2192"/>
        <v>9.9993896484375</v>
      </c>
      <c r="AG159" s="57">
        <f t="shared" si="2193"/>
        <v>9.99969482421875</v>
      </c>
      <c r="AH159" s="57">
        <f t="shared" si="2194"/>
        <v>9.999847412109375</v>
      </c>
      <c r="AI159" s="57">
        <f t="shared" si="2195"/>
        <v>14.999923706054688</v>
      </c>
      <c r="AJ159" s="57">
        <f t="shared" si="2196"/>
        <v>17.499961853027344</v>
      </c>
      <c r="AK159" s="57">
        <f t="shared" si="2197"/>
        <v>18.749980926513672</v>
      </c>
      <c r="AL159" s="57">
        <f t="shared" si="2198"/>
        <v>19.374990463256836</v>
      </c>
      <c r="AM159" s="57">
        <f t="shared" si="2199"/>
        <v>24.687495231628418</v>
      </c>
      <c r="AN159" s="57">
        <f t="shared" si="2200"/>
        <v>27.343747615814209</v>
      </c>
      <c r="AO159" s="57">
        <f t="shared" si="2201"/>
        <v>28.671873807907104</v>
      </c>
      <c r="AP159" s="57">
        <f t="shared" si="2202"/>
        <v>29.335936903953552</v>
      </c>
      <c r="AQ159" s="57">
        <f t="shared" si="2203"/>
        <v>34.667968451976776</v>
      </c>
      <c r="AR159" s="57">
        <f t="shared" si="2204"/>
        <v>37.333984225988388</v>
      </c>
      <c r="AS159" s="57">
        <f t="shared" si="2205"/>
        <v>38.666992112994194</v>
      </c>
      <c r="AT159" s="57">
        <f t="shared" si="2206"/>
        <v>39.333496056497097</v>
      </c>
      <c r="AU159" s="57">
        <f t="shared" si="2207"/>
        <v>44.666748028248549</v>
      </c>
      <c r="AV159" s="57">
        <f t="shared" si="2208"/>
        <v>47.333374014124274</v>
      </c>
      <c r="AW159" s="57">
        <f t="shared" si="2209"/>
        <v>48.666687007062137</v>
      </c>
      <c r="AX159" s="57">
        <f t="shared" si="2210"/>
        <v>49.333343503531069</v>
      </c>
      <c r="AY159" s="57">
        <f t="shared" si="2211"/>
        <v>54.666671751765534</v>
      </c>
      <c r="AZ159" s="57">
        <f t="shared" si="2212"/>
        <v>57.333335875882767</v>
      </c>
      <c r="BA159" s="57">
        <f t="shared" si="2213"/>
        <v>58.666667937941384</v>
      </c>
      <c r="BB159" s="57">
        <f t="shared" si="2214"/>
        <v>59.333333968970692</v>
      </c>
      <c r="BC159" s="57">
        <f t="shared" si="2215"/>
        <v>64.666666984485346</v>
      </c>
      <c r="BD159" s="57">
        <f t="shared" si="2216"/>
        <v>67.333333492242673</v>
      </c>
      <c r="BE159" s="57">
        <f t="shared" si="2217"/>
        <v>68.666666746121336</v>
      </c>
      <c r="BF159" s="57">
        <f t="shared" si="2218"/>
        <v>69.333333373060668</v>
      </c>
      <c r="BG159" s="57">
        <f t="shared" si="2219"/>
        <v>74.666666686530334</v>
      </c>
      <c r="BH159" s="57">
        <f t="shared" si="2220"/>
        <v>77.333333343265167</v>
      </c>
      <c r="BI159" s="57">
        <f t="shared" si="2221"/>
        <v>78.666666671632584</v>
      </c>
      <c r="BJ159" s="57">
        <f t="shared" si="2222"/>
        <v>79.333333335816292</v>
      </c>
      <c r="BK159" s="57">
        <f t="shared" si="2223"/>
        <v>84.666666667908146</v>
      </c>
      <c r="BL159" s="57">
        <f t="shared" si="2224"/>
        <v>87.333333333954073</v>
      </c>
      <c r="BM159" s="57">
        <f t="shared" si="2225"/>
        <v>88.666666666977036</v>
      </c>
      <c r="BN159" s="57">
        <f t="shared" si="2226"/>
        <v>89.333333333488525</v>
      </c>
      <c r="BO159" s="57">
        <f t="shared" si="2227"/>
        <v>94.666666666744263</v>
      </c>
      <c r="BP159" s="57">
        <f t="shared" si="2228"/>
        <v>97.333333333372138</v>
      </c>
      <c r="BQ159" s="57">
        <f t="shared" si="2229"/>
        <v>98.666666666686069</v>
      </c>
      <c r="BR159" s="57">
        <f t="shared" si="2230"/>
        <v>99.333333333343035</v>
      </c>
      <c r="BS159" s="57">
        <f t="shared" si="2231"/>
        <v>104.66666666667152</v>
      </c>
      <c r="BT159" s="57">
        <f t="shared" si="2232"/>
        <v>107.33333333333576</v>
      </c>
      <c r="BU159" s="57">
        <f t="shared" si="2233"/>
        <v>108.66666666666788</v>
      </c>
      <c r="BV159" s="57">
        <f t="shared" si="2234"/>
        <v>109.33333333333394</v>
      </c>
      <c r="BW159" s="57">
        <f t="shared" si="2235"/>
        <v>114.66666666666697</v>
      </c>
      <c r="BX159" s="57">
        <f t="shared" si="2236"/>
        <v>117.33333333333348</v>
      </c>
      <c r="BY159" s="57">
        <f t="shared" si="2237"/>
        <v>118.66666666666674</v>
      </c>
      <c r="BZ159" s="57">
        <f t="shared" si="2238"/>
        <v>119.33333333333337</v>
      </c>
      <c r="CA159" s="57">
        <f t="shared" si="2239"/>
        <v>124.66666666666669</v>
      </c>
      <c r="CB159" s="57">
        <f t="shared" si="2240"/>
        <v>127.33333333333334</v>
      </c>
      <c r="CC159" s="57">
        <f t="shared" si="2241"/>
        <v>128.66666666666669</v>
      </c>
      <c r="CD159" s="57">
        <f t="shared" si="2242"/>
        <v>129.33333333333334</v>
      </c>
      <c r="CE159" s="57">
        <f t="shared" si="2243"/>
        <v>134.66666666666669</v>
      </c>
      <c r="CF159" s="57">
        <f t="shared" si="2244"/>
        <v>137.33333333333334</v>
      </c>
      <c r="CG159" s="57">
        <f t="shared" si="2245"/>
        <v>138.66666666666669</v>
      </c>
      <c r="CH159" s="57">
        <f t="shared" si="2246"/>
        <v>139.33333333333334</v>
      </c>
      <c r="CI159" s="57">
        <f t="shared" si="2247"/>
        <v>144.66666666666669</v>
      </c>
      <c r="CJ159" s="57">
        <f t="shared" si="2248"/>
        <v>147.33333333333334</v>
      </c>
      <c r="CK159" s="57">
        <f t="shared" si="2249"/>
        <v>148.66666666666669</v>
      </c>
      <c r="CL159" s="57">
        <f t="shared" si="2250"/>
        <v>149.33333333333334</v>
      </c>
      <c r="CM159" s="57">
        <f t="shared" si="2251"/>
        <v>154.66666666666669</v>
      </c>
      <c r="CN159" s="57">
        <f t="shared" si="2252"/>
        <v>157.33333333333334</v>
      </c>
      <c r="CO159" s="57">
        <f t="shared" si="2253"/>
        <v>158.66666666666669</v>
      </c>
      <c r="CP159" s="57">
        <f t="shared" si="2254"/>
        <v>159.33333333333334</v>
      </c>
      <c r="CQ159" s="57">
        <f t="shared" si="2255"/>
        <v>164.66666666666669</v>
      </c>
      <c r="CR159" s="57">
        <f t="shared" si="2256"/>
        <v>167.33333333333334</v>
      </c>
      <c r="CS159" s="57">
        <f t="shared" si="2257"/>
        <v>168.66666666666669</v>
      </c>
      <c r="CT159" s="57">
        <f t="shared" si="2258"/>
        <v>169.33333333333334</v>
      </c>
      <c r="CU159" s="57">
        <f t="shared" si="2259"/>
        <v>174.66666666666669</v>
      </c>
      <c r="CV159" s="57">
        <f t="shared" si="2260"/>
        <v>177.33333333333334</v>
      </c>
      <c r="CW159" s="57">
        <f t="shared" si="2261"/>
        <v>178.66666666666669</v>
      </c>
      <c r="CX159" s="57">
        <f t="shared" si="2262"/>
        <v>179.33333333333334</v>
      </c>
      <c r="CY159" s="57">
        <f t="shared" si="2263"/>
        <v>184.66666666666669</v>
      </c>
      <c r="CZ159" s="57">
        <f t="shared" si="2264"/>
        <v>187.33333333333334</v>
      </c>
      <c r="DA159" s="57">
        <f t="shared" si="2265"/>
        <v>188.66666666666669</v>
      </c>
      <c r="DB159" s="57">
        <f t="shared" si="2266"/>
        <v>189.33333333333334</v>
      </c>
      <c r="DC159" s="57">
        <f t="shared" si="2267"/>
        <v>194.66666666666669</v>
      </c>
      <c r="DD159" s="57">
        <f t="shared" si="2268"/>
        <v>197.33333333333334</v>
      </c>
      <c r="DE159" s="57">
        <f t="shared" si="2269"/>
        <v>198.66666666666669</v>
      </c>
      <c r="DF159" s="57">
        <f t="shared" si="2270"/>
        <v>199.33333333333334</v>
      </c>
      <c r="DG159" s="57">
        <f t="shared" si="2271"/>
        <v>204.66666666666669</v>
      </c>
      <c r="DH159" s="57">
        <f t="shared" si="2272"/>
        <v>207.33333333333334</v>
      </c>
      <c r="DI159" s="57">
        <f t="shared" si="2273"/>
        <v>208.66666666666669</v>
      </c>
      <c r="DJ159" s="57">
        <f t="shared" si="2274"/>
        <v>209.33333333333334</v>
      </c>
      <c r="DK159" s="57">
        <f t="shared" si="2275"/>
        <v>214.66666666666669</v>
      </c>
      <c r="DL159" s="57">
        <f t="shared" si="2276"/>
        <v>217.33333333333334</v>
      </c>
      <c r="DM159" s="57">
        <f t="shared" si="2277"/>
        <v>218.66666666666669</v>
      </c>
      <c r="DN159" s="57">
        <f t="shared" si="2278"/>
        <v>219.33333333333334</v>
      </c>
      <c r="DO159" s="57">
        <f t="shared" si="2279"/>
        <v>224.66666666666669</v>
      </c>
      <c r="DP159" s="57">
        <f t="shared" si="2280"/>
        <v>227.33333333333334</v>
      </c>
      <c r="DQ159" s="57">
        <f t="shared" si="2281"/>
        <v>228.66666666666669</v>
      </c>
      <c r="DR159" s="57">
        <f t="shared" si="2282"/>
        <v>229.33333333333334</v>
      </c>
      <c r="DS159" s="57">
        <f t="shared" si="2283"/>
        <v>234.66666666666669</v>
      </c>
      <c r="DT159" s="57">
        <f t="shared" si="2284"/>
        <v>237.33333333333334</v>
      </c>
      <c r="DU159" s="57">
        <f t="shared" si="2285"/>
        <v>238.66666666666669</v>
      </c>
      <c r="DV159" s="57">
        <f t="shared" si="2286"/>
        <v>239.33333333333334</v>
      </c>
      <c r="DW159" s="57">
        <f t="shared" si="2287"/>
        <v>244.66666666666669</v>
      </c>
      <c r="DX159" s="57">
        <f t="shared" si="2288"/>
        <v>247.33333333333334</v>
      </c>
      <c r="DY159" s="57">
        <f t="shared" si="2289"/>
        <v>248.66666666666669</v>
      </c>
      <c r="DZ159" s="57">
        <f t="shared" si="2290"/>
        <v>249.33333333333334</v>
      </c>
      <c r="EA159" s="57">
        <f t="shared" si="2291"/>
        <v>254.66666666666669</v>
      </c>
      <c r="EB159" s="57">
        <f t="shared" si="2292"/>
        <v>257.33333333333337</v>
      </c>
      <c r="EC159" s="57">
        <f t="shared" si="2293"/>
        <v>258.66666666666669</v>
      </c>
      <c r="ED159" s="57">
        <f t="shared" si="2294"/>
        <v>259.33333333333337</v>
      </c>
      <c r="EE159" s="57">
        <f t="shared" si="2295"/>
        <v>264.66666666666669</v>
      </c>
      <c r="EF159" s="57">
        <f t="shared" si="2296"/>
        <v>267.33333333333337</v>
      </c>
      <c r="EG159" s="57">
        <f t="shared" si="2297"/>
        <v>268.66666666666669</v>
      </c>
      <c r="EH159" s="57">
        <f t="shared" si="2298"/>
        <v>269.33333333333337</v>
      </c>
      <c r="EI159" s="57">
        <f t="shared" si="2299"/>
        <v>274.66666666666669</v>
      </c>
      <c r="EJ159" s="57">
        <f t="shared" si="2300"/>
        <v>277.33333333333337</v>
      </c>
      <c r="EK159" s="57">
        <f t="shared" si="2301"/>
        <v>278.66666666666669</v>
      </c>
      <c r="EL159" s="57">
        <f t="shared" si="2302"/>
        <v>279.33333333333337</v>
      </c>
      <c r="EM159" s="57">
        <f t="shared" si="2303"/>
        <v>284.66666666666669</v>
      </c>
      <c r="EN159" s="57">
        <f t="shared" si="2304"/>
        <v>287.33333333333337</v>
      </c>
      <c r="EO159" s="57">
        <f t="shared" si="2305"/>
        <v>288.66666666666669</v>
      </c>
      <c r="EP159" s="57">
        <f t="shared" si="2306"/>
        <v>289.33333333333337</v>
      </c>
      <c r="EQ159" s="57">
        <f t="shared" si="2307"/>
        <v>294.66666666666669</v>
      </c>
      <c r="ER159" s="57">
        <f t="shared" si="2308"/>
        <v>297.33333333333337</v>
      </c>
      <c r="ES159" s="57">
        <f t="shared" si="2309"/>
        <v>298.66666666666669</v>
      </c>
      <c r="ET159" s="57">
        <f t="shared" si="2310"/>
        <v>299.33333333333337</v>
      </c>
      <c r="EU159" s="57">
        <f t="shared" si="2311"/>
        <v>304.66666666666669</v>
      </c>
      <c r="EV159" s="57">
        <f t="shared" si="2312"/>
        <v>307.33333333333337</v>
      </c>
      <c r="EW159" s="57">
        <f t="shared" si="2313"/>
        <v>308.66666666666669</v>
      </c>
      <c r="EX159" s="57">
        <f t="shared" si="2314"/>
        <v>309.33333333333337</v>
      </c>
      <c r="EY159" s="57">
        <f t="shared" si="2315"/>
        <v>314.66666666666669</v>
      </c>
      <c r="EZ159" s="57">
        <f t="shared" si="2316"/>
        <v>317.33333333333337</v>
      </c>
      <c r="FA159" s="57">
        <f t="shared" si="2317"/>
        <v>318.66666666666669</v>
      </c>
      <c r="FB159" s="57">
        <f t="shared" si="2318"/>
        <v>319.33333333333337</v>
      </c>
    </row>
    <row r="160" spans="1:158" x14ac:dyDescent="0.2">
      <c r="A160" s="60"/>
    </row>
    <row r="161" spans="1:158" x14ac:dyDescent="0.2">
      <c r="A161" s="60"/>
    </row>
    <row r="162" spans="1:158" x14ac:dyDescent="0.2">
      <c r="A162" s="53" t="s">
        <v>163</v>
      </c>
      <c r="B162" s="53"/>
      <c r="C162" s="53">
        <f>C163+C168+C172</f>
        <v>0</v>
      </c>
      <c r="D162" s="53">
        <f t="shared" ref="D162:AA162" si="2320">D163+D168+D172</f>
        <v>0</v>
      </c>
      <c r="E162" s="53">
        <f t="shared" si="2320"/>
        <v>0</v>
      </c>
      <c r="F162" s="53">
        <f t="shared" si="2320"/>
        <v>0</v>
      </c>
      <c r="G162" s="53">
        <f t="shared" si="2320"/>
        <v>0</v>
      </c>
      <c r="H162" s="53">
        <f t="shared" si="2320"/>
        <v>0</v>
      </c>
      <c r="I162" s="53">
        <f t="shared" si="2320"/>
        <v>0</v>
      </c>
      <c r="J162" s="53">
        <f t="shared" si="2320"/>
        <v>0</v>
      </c>
      <c r="K162" s="53">
        <f t="shared" si="2320"/>
        <v>0</v>
      </c>
      <c r="L162" s="53">
        <f t="shared" si="2320"/>
        <v>2.2400000000000007</v>
      </c>
      <c r="M162" s="53">
        <f t="shared" si="2320"/>
        <v>4.2560000000000011</v>
      </c>
      <c r="N162" s="53">
        <f t="shared" si="2320"/>
        <v>7.7854000000000028</v>
      </c>
      <c r="O162" s="53">
        <f t="shared" si="2320"/>
        <v>10.961860000000001</v>
      </c>
      <c r="P162" s="53">
        <f t="shared" si="2320"/>
        <v>16.060674000000002</v>
      </c>
      <c r="Q162" s="53">
        <f t="shared" si="2320"/>
        <v>20.649606600000006</v>
      </c>
      <c r="R162" s="53">
        <f t="shared" si="2320"/>
        <v>26.494645940000005</v>
      </c>
      <c r="S162" s="53">
        <f t="shared" si="2320"/>
        <v>31.755181346000008</v>
      </c>
      <c r="T162" s="53">
        <f t="shared" si="2320"/>
        <v>42.95966321140002</v>
      </c>
      <c r="U162" s="53">
        <f t="shared" si="2320"/>
        <v>54.648696890260005</v>
      </c>
      <c r="V162" s="53">
        <f t="shared" si="2320"/>
        <v>67.343027201234008</v>
      </c>
      <c r="W162" s="53">
        <f t="shared" si="2320"/>
        <v>80.441384481110617</v>
      </c>
      <c r="X162" s="53">
        <f t="shared" si="2320"/>
        <v>94.442224032999547</v>
      </c>
      <c r="Y162" s="53">
        <f t="shared" si="2320"/>
        <v>108.73860902969962</v>
      </c>
      <c r="Z162" s="53">
        <f t="shared" si="2320"/>
        <v>123.83124654672966</v>
      </c>
      <c r="AA162" s="53">
        <f t="shared" si="2320"/>
        <v>139.1190268780567</v>
      </c>
      <c r="AB162" s="53">
        <f t="shared" ref="AB162" si="2321">AB163+AB168+AB172</f>
        <v>155.10990130405102</v>
      </c>
      <c r="AC162" s="53">
        <f t="shared" ref="AC162" si="2322">AC163+AC168+AC172</f>
        <v>171.21035942718595</v>
      </c>
      <c r="AD162" s="53">
        <f t="shared" ref="AD162" si="2323">AD163+AD168+AD172</f>
        <v>187.93579536854935</v>
      </c>
      <c r="AE162" s="53">
        <f t="shared" ref="AE162" si="2324">AE163+AE168+AE172</f>
        <v>204.69974997958499</v>
      </c>
      <c r="AF162" s="53">
        <f t="shared" ref="AF162" si="2325">AF163+AF168+AF172</f>
        <v>222.02418062025146</v>
      </c>
      <c r="AG162" s="53">
        <f t="shared" ref="AG162" si="2326">AG163+AG168+AG172</f>
        <v>239.32867622928256</v>
      </c>
      <c r="AH162" s="53">
        <f t="shared" ref="AH162" si="2327">AH163+AH168+AH172</f>
        <v>257.14073412327741</v>
      </c>
      <c r="AI162" s="53">
        <f t="shared" ref="AI162" si="2328">AI163+AI168+AI172</f>
        <v>274.88499841452727</v>
      </c>
      <c r="AJ162" s="53">
        <f t="shared" ref="AJ162" si="2329">AJ163+AJ168+AJ172</f>
        <v>297.32356738095604</v>
      </c>
      <c r="AK162" s="53">
        <f t="shared" ref="AK162" si="2330">AK163+AK168+AK172</f>
        <v>317.40726501167552</v>
      </c>
      <c r="AL162" s="53">
        <f t="shared" ref="AL162" si="2331">AL163+AL168+AL172</f>
        <v>337.13098166681493</v>
      </c>
      <c r="AM162" s="53">
        <f t="shared" ref="AM162" si="2332">AM163+AM168+AM172</f>
        <v>354.84013785580635</v>
      </c>
      <c r="AN162" s="53">
        <f t="shared" ref="AN162" si="2333">AN163+AN168+AN172</f>
        <v>379.46017747007778</v>
      </c>
      <c r="AO162" s="53">
        <f t="shared" ref="AO162" si="2334">AO163+AO168+AO172</f>
        <v>401.48842740060849</v>
      </c>
      <c r="AP162" s="53">
        <f t="shared" ref="AP162" si="2335">AP163+AP168+AP172</f>
        <v>424.66361128140693</v>
      </c>
      <c r="AQ162" s="53">
        <f t="shared" ref="AQ162" si="2336">AQ163+AQ168+AQ172</f>
        <v>445.46887768936784</v>
      </c>
      <c r="AR162" s="53">
        <f t="shared" ref="AR162" si="2337">AR163+AR168+AR172</f>
        <v>475.1075950690194</v>
      </c>
      <c r="AS162" s="53">
        <f t="shared" ref="AS162" si="2338">AS163+AS168+AS172</f>
        <v>501.64657124084187</v>
      </c>
      <c r="AT162" s="53">
        <f t="shared" ref="AT162" si="2339">AT163+AT168+AT172</f>
        <v>530.59162843966385</v>
      </c>
      <c r="AU162" s="53">
        <f t="shared" ref="AU162" si="2340">AU163+AU168+AU172</f>
        <v>556.58599994398583</v>
      </c>
      <c r="AV162" s="53">
        <f t="shared" ref="AV162" si="2341">AV163+AV168+AV172</f>
        <v>593.13190887319968</v>
      </c>
      <c r="AW162" s="53">
        <f t="shared" ref="AW162" si="2342">AW163+AW168+AW172</f>
        <v>625.88496584726045</v>
      </c>
      <c r="AX162" s="53">
        <f t="shared" ref="AX162" si="2343">AX163+AX168+AX172</f>
        <v>662.13578791288433</v>
      </c>
      <c r="AY162" s="53">
        <f t="shared" ref="AY162" si="2344">AY163+AY168+AY172</f>
        <v>694.70382422249861</v>
      </c>
      <c r="AZ162" s="53">
        <f t="shared" ref="AZ162" si="2345">AZ163+AZ168+AZ172</f>
        <v>739.40481397128224</v>
      </c>
      <c r="BA162" s="53">
        <f t="shared" ref="BA162" si="2346">BA163+BA168+BA172</f>
        <v>779.49647035613668</v>
      </c>
      <c r="BB162" s="53">
        <f t="shared" ref="BB162" si="2347">BB163+BB168+BB172</f>
        <v>824.06625356868676</v>
      </c>
      <c r="BC162" s="53">
        <f t="shared" ref="BC162" si="2348">BC163+BC168+BC172</f>
        <v>864.12073242163797</v>
      </c>
      <c r="BD162" s="53">
        <f t="shared" ref="BD162" si="2349">BD163+BD168+BD172</f>
        <v>917.79902255297475</v>
      </c>
      <c r="BE162" s="53">
        <f t="shared" ref="BE162" si="2350">BE163+BE168+BE172</f>
        <v>965.96985099929975</v>
      </c>
      <c r="BF162" s="53">
        <f t="shared" ref="BF162" si="2351">BF163+BF168+BF172</f>
        <v>1019.525570462079</v>
      </c>
      <c r="BG162" s="53">
        <f t="shared" ref="BG162" si="2352">BG163+BG168+BG172</f>
        <v>1067.6671370667441</v>
      </c>
      <c r="BH162" s="53">
        <f t="shared" ref="BH162" si="2353">BH163+BH168+BH172</f>
        <v>1130.8636022811208</v>
      </c>
      <c r="BI162" s="53">
        <f t="shared" ref="BI162" si="2354">BI163+BI168+BI172</f>
        <v>1187.600625190026</v>
      </c>
      <c r="BJ162" s="53">
        <f t="shared" ref="BJ162" si="2355">BJ163+BJ168+BJ172</f>
        <v>1250.5807891807251</v>
      </c>
      <c r="BK162" s="53">
        <f t="shared" ref="BK162" si="2356">BK163+BK168+BK172</f>
        <v>1307.2042514704585</v>
      </c>
      <c r="BL162" s="53">
        <f t="shared" ref="BL162" si="2357">BL163+BL168+BL172</f>
        <v>1380.2743392896796</v>
      </c>
      <c r="BM162" s="53">
        <f t="shared" ref="BM162" si="2358">BM163+BM168+BM172</f>
        <v>1445.897555733736</v>
      </c>
      <c r="BN162" s="53">
        <f t="shared" ref="BN162" si="2359">BN163+BN168+BN172</f>
        <v>1518.5902404587873</v>
      </c>
      <c r="BO162" s="53">
        <f t="shared" ref="BO162" si="2360">BO163+BO168+BO172</f>
        <v>1583.9549286516512</v>
      </c>
      <c r="BP162" s="53">
        <f t="shared" ref="BP162" si="2361">BP163+BP168+BP172</f>
        <v>1667.1320855774813</v>
      </c>
      <c r="BQ162" s="53">
        <f t="shared" ref="BQ162" si="2362">BQ163+BQ168+BQ172</f>
        <v>1741.8516368525306</v>
      </c>
      <c r="BR162" s="53">
        <f t="shared" ref="BR162" si="2363">BR163+BR168+BR172</f>
        <v>1824.4460010335156</v>
      </c>
      <c r="BS162" s="53">
        <f t="shared" ref="BS162" si="2364">BS163+BS168+BS172</f>
        <v>1898.7221832231548</v>
      </c>
      <c r="BT162" s="53">
        <f t="shared" ref="BT162" si="2365">BT163+BT168+BT172</f>
        <v>1992.1596707352317</v>
      </c>
      <c r="BU162" s="53">
        <f t="shared" ref="BU162" si="2366">BU163+BU168+BU172</f>
        <v>2076.1135083292224</v>
      </c>
      <c r="BV162" s="53">
        <f t="shared" ref="BV162" si="2367">BV163+BV168+BV172</f>
        <v>2168.7337212303119</v>
      </c>
      <c r="BW162" s="53">
        <f t="shared" ref="BW162" si="2368">BW163+BW168+BW172</f>
        <v>2252.0331600944896</v>
      </c>
      <c r="BX162" s="53">
        <f t="shared" ref="BX162" si="2369">BX163+BX168+BX172</f>
        <v>2353.5915728748082</v>
      </c>
      <c r="BY162" s="53">
        <f t="shared" ref="BY162" si="2370">BY163+BY168+BY172</f>
        <v>2444.8542386191411</v>
      </c>
      <c r="BZ162" s="53">
        <f t="shared" ref="BZ162" si="2371">BZ163+BZ168+BZ172</f>
        <v>2544.0523931826779</v>
      </c>
      <c r="CA162" s="53">
        <f t="shared" ref="CA162" si="2372">CA163+CA168+CA172</f>
        <v>2633.2719766047708</v>
      </c>
      <c r="CB162" s="53">
        <f t="shared" ref="CB162" si="2373">CB163+CB168+CB172</f>
        <v>2740.1585171365828</v>
      </c>
      <c r="CC162" s="53">
        <f t="shared" ref="CC162" si="2374">CC163+CC168+CC172</f>
        <v>2836.2164959767551</v>
      </c>
      <c r="CD162" s="53">
        <f t="shared" ref="CD162" si="2375">CD163+CD168+CD172</f>
        <v>2939.7304308221442</v>
      </c>
      <c r="CE162" s="53">
        <f t="shared" ref="CE162" si="2376">CE163+CE168+CE172</f>
        <v>3032.8342152943824</v>
      </c>
      <c r="CF162" s="53">
        <f t="shared" ref="CF162" si="2377">CF163+CF168+CF172</f>
        <v>3143.2165358085053</v>
      </c>
      <c r="CG162" s="53">
        <f t="shared" ref="CG162" si="2378">CG163+CG168+CG172</f>
        <v>3242.4207158625045</v>
      </c>
      <c r="CH162" s="53">
        <f t="shared" ref="CH162" si="2379">CH163+CH168+CH172</f>
        <v>3348.7662311841327</v>
      </c>
      <c r="CI162" s="53">
        <f t="shared" ref="CI162" si="2380">CI163+CI168+CI172</f>
        <v>3444.4184375920231</v>
      </c>
      <c r="CJ162" s="53">
        <f t="shared" ref="CJ162" si="2381">CJ163+CJ168+CJ172</f>
        <v>3557.0943374538638</v>
      </c>
      <c r="CK162" s="53">
        <f t="shared" ref="CK162" si="2382">CK163+CK168+CK172</f>
        <v>3658.3627386053117</v>
      </c>
      <c r="CL162" s="53">
        <f t="shared" ref="CL162" si="2383">CL163+CL168+CL172</f>
        <v>3766.5660526622478</v>
      </c>
      <c r="CM162" s="53">
        <f t="shared" ref="CM162" si="2384">CM163+CM168+CM172</f>
        <v>3863.8902777299968</v>
      </c>
      <c r="CN162" s="53">
        <f t="shared" ref="CN162" si="2385">CN163+CN168+CN172</f>
        <v>3978.070994224176</v>
      </c>
      <c r="CO162" s="53">
        <f t="shared" ref="CO162" si="2386">CO163+CO168+CO172</f>
        <v>4080.693730215502</v>
      </c>
      <c r="CP162" s="53">
        <f t="shared" ref="CP162" si="2387">CP163+CP168+CP172</f>
        <v>4190.1159455249472</v>
      </c>
      <c r="CQ162" s="53">
        <f t="shared" ref="CQ162" si="2388">CQ163+CQ168+CQ172</f>
        <v>4288.5371816372472</v>
      </c>
      <c r="CR162" s="53">
        <f t="shared" ref="CR162" si="2389">CR163+CR168+CR172</f>
        <v>4403.7052080053591</v>
      </c>
      <c r="CS162" s="53">
        <f t="shared" ref="CS162" si="2390">CS163+CS168+CS172</f>
        <v>4507.2165228302929</v>
      </c>
      <c r="CT162" s="53">
        <f t="shared" ref="CT162" si="2391">CT163+CT168+CT172</f>
        <v>4617.4384590476393</v>
      </c>
      <c r="CU162" s="53">
        <f t="shared" ref="CU162" si="2392">CU163+CU168+CU172</f>
        <v>4716.5794439431756</v>
      </c>
      <c r="CV162" s="53">
        <f t="shared" ref="CV162" si="2393">CV163+CV168+CV172</f>
        <v>4832.3952441890979</v>
      </c>
      <c r="CW162" s="53">
        <f t="shared" ref="CW162" si="2394">CW163+CW168+CW172</f>
        <v>4936.4895554823815</v>
      </c>
      <c r="CX162" s="53">
        <f t="shared" ref="CX162" si="2395">CX163+CX168+CX172</f>
        <v>5047.2361885038972</v>
      </c>
      <c r="CY162" s="53">
        <f t="shared" ref="CY162" si="2396">CY163+CY168+CY172</f>
        <v>5146.8494005093098</v>
      </c>
      <c r="CZ162" s="53">
        <f t="shared" ref="CZ162" si="2397">CZ163+CZ168+CZ172</f>
        <v>5263.0902051430221</v>
      </c>
      <c r="DA162" s="53">
        <f t="shared" ref="DA162" si="2398">DA163+DA168+DA172</f>
        <v>5367.5670203764339</v>
      </c>
      <c r="DB162" s="53">
        <f t="shared" ref="DB162" si="2399">DB163+DB168+DB172</f>
        <v>5478.6579069369609</v>
      </c>
      <c r="DC162" s="53">
        <f t="shared" ref="DC162" si="2400">DC163+DC168+DC172</f>
        <v>5578.5809471218017</v>
      </c>
      <c r="DD162" s="53">
        <f t="shared" ref="DD162" si="2401">DD163+DD168+DD172</f>
        <v>5695.1005971124523</v>
      </c>
      <c r="DE162" s="53">
        <f t="shared" ref="DE162" si="2402">DE163+DE168+DE172</f>
        <v>5799.8283731634701</v>
      </c>
      <c r="DF162" s="53">
        <f t="shared" ref="DF162" si="2403">DF163+DF168+DF172</f>
        <v>5911.1451244569344</v>
      </c>
      <c r="DG162" s="53">
        <f t="shared" ref="DG162" si="2404">DG163+DG168+DG172</f>
        <v>6011.2714428990885</v>
      </c>
      <c r="DH162" s="53">
        <f t="shared" ref="DH162" si="2405">DH163+DH168+DH172</f>
        <v>6127.9740433194593</v>
      </c>
      <c r="DI162" s="53">
        <f t="shared" ref="DI162" si="2406">DI163+DI168+DI172</f>
        <v>6232.8664747557368</v>
      </c>
      <c r="DJ162" s="53">
        <f t="shared" ref="DJ162" si="2407">DJ163+DJ168+DJ172</f>
        <v>6344.3314158947414</v>
      </c>
      <c r="DK162" s="53">
        <f t="shared" ref="DK162" si="2408">DK163+DK168+DK172</f>
        <v>6444.5911051969297</v>
      </c>
      <c r="DL162" s="53">
        <f t="shared" ref="DL162" si="2409">DL163+DL168+DL172</f>
        <v>6561.4137393905676</v>
      </c>
      <c r="DM162" s="53">
        <f t="shared" ref="DM162" si="2410">DM163+DM168+DM172</f>
        <v>6666.4142012221746</v>
      </c>
      <c r="DN162" s="53">
        <f t="shared" ref="DN162" si="2411">DN163+DN168+DN172</f>
        <v>6777.976369716489</v>
      </c>
      <c r="DO162" s="53">
        <f t="shared" ref="DO162" si="2412">DO163+DO168+DO172</f>
        <v>6878.3235636380641</v>
      </c>
      <c r="DP162" s="53">
        <f t="shared" ref="DP162" si="2413">DP163+DP168+DP172</f>
        <v>6995.2249519888392</v>
      </c>
      <c r="DQ162" s="53">
        <f t="shared" ref="DQ162" si="2414">DQ163+DQ168+DQ172</f>
        <v>7100.2962925616184</v>
      </c>
      <c r="DR162" s="53">
        <f t="shared" ref="DR162" si="2415">DR163+DR168+DR172</f>
        <v>7211.9222519227878</v>
      </c>
      <c r="DS162" s="53">
        <f t="shared" ref="DS162" si="2416">DS163+DS168+DS172</f>
        <v>7312.3268576243745</v>
      </c>
      <c r="DT162" s="53">
        <f t="shared" ref="DT162" si="2417">DT163+DT168+DT172</f>
        <v>7429.2799165770284</v>
      </c>
      <c r="DU162" s="53">
        <f t="shared" ref="DU162" si="2418">DU163+DU168+DU172</f>
        <v>7534.3977606913986</v>
      </c>
      <c r="DV162" s="53">
        <f t="shared" ref="DV162" si="2419">DV163+DV168+DV172</f>
        <v>7646.0655732399182</v>
      </c>
      <c r="DW162" s="53">
        <f t="shared" ref="DW162" si="2420">DW163+DW168+DW172</f>
        <v>7746.5078468100537</v>
      </c>
      <c r="DX162" s="53">
        <f t="shared" ref="DX162" si="2421">DX163+DX168+DX172</f>
        <v>7863.4948068443518</v>
      </c>
      <c r="DY162" s="53">
        <f t="shared" ref="DY162" si="2422">DY163+DY168+DY172</f>
        <v>7968.6431619321556</v>
      </c>
      <c r="DZ162" s="53">
        <f t="shared" ref="DZ162" si="2423">DZ163+DZ168+DZ172</f>
        <v>8080.3384343567341</v>
      </c>
      <c r="EA162" s="53">
        <f t="shared" ref="EA162" si="2424">EA163+EA168+EA172</f>
        <v>8180.8054218152956</v>
      </c>
      <c r="EB162" s="53">
        <f t="shared" ref="EB162" si="2425">EB163+EB168+EB172</f>
        <v>8297.8146243491537</v>
      </c>
      <c r="EC162" s="53">
        <f t="shared" ref="EC162" si="2426">EC163+EC168+EC172</f>
        <v>8402.9829976865476</v>
      </c>
      <c r="ED162" s="53">
        <f t="shared" ref="ED162" si="2427">ED163+ED168+ED172</f>
        <v>8514.69628653574</v>
      </c>
      <c r="EE162" s="53">
        <f t="shared" ref="EE162" si="2428">EE163+EE168+EE172</f>
        <v>8615.1794887764463</v>
      </c>
      <c r="EF162" s="53">
        <f t="shared" ref="EF162" si="2429">EF163+EF168+EF172</f>
        <v>8732.2032846142247</v>
      </c>
      <c r="EG162" s="53">
        <f t="shared" ref="EG162" si="2430">EG163+EG168+EG172</f>
        <v>8837.3847919251384</v>
      </c>
      <c r="EH162" s="53">
        <f t="shared" ref="EH162" si="2431">EH163+EH168+EH172</f>
        <v>8949.1099013504972</v>
      </c>
      <c r="EI162" s="53">
        <f t="shared" ref="EI162" si="2432">EI163+EI168+EI172</f>
        <v>9049.6037421097426</v>
      </c>
      <c r="EJ162" s="53">
        <f t="shared" ref="EJ162" si="2433">EJ163+EJ168+EJ172</f>
        <v>9166.6371126142076</v>
      </c>
      <c r="EK162" s="53">
        <f t="shared" ref="EK162" si="2434">EK163+EK168+EK172</f>
        <v>9271.8272371251369</v>
      </c>
      <c r="EL162" s="53">
        <f t="shared" ref="EL162" si="2435">EL163+EL168+EL172</f>
        <v>9383.5601020305003</v>
      </c>
      <c r="EM162" s="53">
        <f t="shared" ref="EM162" si="2436">EM163+EM168+EM172</f>
        <v>9484.0609227217574</v>
      </c>
      <c r="EN162" s="53">
        <f t="shared" ref="EN162" si="2437">EN163+EN168+EN172</f>
        <v>9601.1005751650227</v>
      </c>
      <c r="EO162" s="53">
        <f t="shared" ref="EO162" si="2438">EO163+EO168+EO172</f>
        <v>9706.2963534208757</v>
      </c>
      <c r="EP162" s="53">
        <f t="shared" ref="EP162" si="2439">EP163+EP168+EP172</f>
        <v>9818.0343066966725</v>
      </c>
      <c r="EQ162" s="53">
        <f t="shared" ref="EQ162" si="2440">EQ163+EQ168+EQ172</f>
        <v>9918.5397069213104</v>
      </c>
      <c r="ER162" s="53">
        <f t="shared" ref="ER162" si="2441">ER163+ER168+ER172</f>
        <v>10035.583480944628</v>
      </c>
      <c r="ES162" s="53">
        <f t="shared" ref="ES162" si="2442">ES163+ES168+ES172</f>
        <v>10140.78296862252</v>
      </c>
      <c r="ET162" s="53">
        <f t="shared" ref="ET162" si="2443">ET163+ET168+ET172</f>
        <v>10252.524260378153</v>
      </c>
      <c r="EU162" s="53">
        <f t="shared" ref="EU162" si="2444">EU163+EU168+EU172</f>
        <v>10353.032665234648</v>
      </c>
      <c r="EV162" s="53">
        <f t="shared" ref="EV162" si="2445">EV163+EV168+EV172</f>
        <v>10470.079143426628</v>
      </c>
      <c r="EW162" s="53">
        <f t="shared" ref="EW162" si="2446">EW163+EW168+EW172</f>
        <v>10575.281064856321</v>
      </c>
      <c r="EX162" s="53">
        <f t="shared" ref="EX162" si="2447">EX163+EX168+EX172</f>
        <v>10687.024546988578</v>
      </c>
      <c r="EY162" s="53">
        <f t="shared" ref="EY162" si="2448">EY163+EY168+EY172</f>
        <v>10787.534923184026</v>
      </c>
      <c r="EZ162" s="53">
        <f t="shared" ref="EZ162" si="2449">EZ163+EZ168+EZ172</f>
        <v>10906.823175581072</v>
      </c>
      <c r="FA162" s="53">
        <f t="shared" ref="FA162" si="2450">FA163+FA168+FA172</f>
        <v>11014.04269379532</v>
      </c>
      <c r="FB162" s="53">
        <f t="shared" ref="FB162" si="2451">FB163+FB168+FB172</f>
        <v>11129.317013033677</v>
      </c>
    </row>
    <row r="163" spans="1:158" x14ac:dyDescent="0.2">
      <c r="A163" s="113" t="s">
        <v>157</v>
      </c>
      <c r="B163" s="54"/>
      <c r="C163" s="54">
        <f>SUM(C164:C167)</f>
        <v>0</v>
      </c>
      <c r="D163" s="54">
        <f t="shared" ref="D163:AA163" si="2452">SUM(D164:D167)</f>
        <v>0</v>
      </c>
      <c r="E163" s="54">
        <f t="shared" si="2452"/>
        <v>0</v>
      </c>
      <c r="F163" s="54">
        <f t="shared" si="2452"/>
        <v>0</v>
      </c>
      <c r="G163" s="54">
        <f t="shared" si="2452"/>
        <v>0</v>
      </c>
      <c r="H163" s="54">
        <f t="shared" si="2452"/>
        <v>0</v>
      </c>
      <c r="I163" s="54">
        <f t="shared" si="2452"/>
        <v>0</v>
      </c>
      <c r="J163" s="54">
        <f t="shared" si="2452"/>
        <v>0</v>
      </c>
      <c r="K163" s="54">
        <f t="shared" si="2452"/>
        <v>0</v>
      </c>
      <c r="L163" s="54">
        <f t="shared" si="2452"/>
        <v>2.2400000000000007</v>
      </c>
      <c r="M163" s="54">
        <f t="shared" si="2452"/>
        <v>4.2560000000000011</v>
      </c>
      <c r="N163" s="54">
        <f t="shared" si="2452"/>
        <v>7.7854000000000028</v>
      </c>
      <c r="O163" s="54">
        <f t="shared" si="2452"/>
        <v>10.961860000000001</v>
      </c>
      <c r="P163" s="54">
        <f t="shared" si="2452"/>
        <v>16.060674000000002</v>
      </c>
      <c r="Q163" s="54">
        <f t="shared" si="2452"/>
        <v>20.649606600000006</v>
      </c>
      <c r="R163" s="54">
        <f t="shared" si="2452"/>
        <v>26.494645940000005</v>
      </c>
      <c r="S163" s="54">
        <f t="shared" si="2452"/>
        <v>31.755181346000008</v>
      </c>
      <c r="T163" s="54">
        <f t="shared" si="2452"/>
        <v>40.274663211400018</v>
      </c>
      <c r="U163" s="54">
        <f t="shared" si="2452"/>
        <v>49.613196890260006</v>
      </c>
      <c r="V163" s="54">
        <f t="shared" si="2452"/>
        <v>60.235877201234004</v>
      </c>
      <c r="W163" s="54">
        <f t="shared" si="2452"/>
        <v>71.500289481110613</v>
      </c>
      <c r="X163" s="54">
        <f t="shared" si="2452"/>
        <v>83.87276053299955</v>
      </c>
      <c r="Y163" s="54">
        <f t="shared" si="2452"/>
        <v>96.720234479699613</v>
      </c>
      <c r="Z163" s="54">
        <f t="shared" si="2452"/>
        <v>110.52158603172965</v>
      </c>
      <c r="AA163" s="54">
        <f t="shared" si="2452"/>
        <v>124.65711492855669</v>
      </c>
      <c r="AB163" s="54">
        <f t="shared" ref="AB163" si="2453">SUM(AB164:AB167)</f>
        <v>139.61874718570101</v>
      </c>
      <c r="AC163" s="54">
        <f t="shared" ref="AC163" si="2454">SUM(AC164:AC167)</f>
        <v>154.79904434213094</v>
      </c>
      <c r="AD163" s="54">
        <f t="shared" ref="AD163" si="2455">SUM(AD164:AD167)</f>
        <v>170.70122584541784</v>
      </c>
      <c r="AE163" s="54">
        <f t="shared" ref="AE163" si="2456">SUM(AE164:AE167)</f>
        <v>186.72814622962605</v>
      </c>
      <c r="AF163" s="54">
        <f t="shared" ref="AF163" si="2457">SUM(AF164:AF167)</f>
        <v>203.39235309103842</v>
      </c>
      <c r="AG163" s="54">
        <f t="shared" ref="AG163" si="2458">SUM(AG164:AG167)</f>
        <v>220.10512852412208</v>
      </c>
      <c r="AH163" s="54">
        <f t="shared" ref="AH163" si="2459">SUM(AH164:AH167)</f>
        <v>237.38662104280363</v>
      </c>
      <c r="AI163" s="54">
        <f t="shared" ref="AI163" si="2460">SUM(AI164:AI167)</f>
        <v>254.65496162407018</v>
      </c>
      <c r="AJ163" s="54">
        <f t="shared" ref="AJ163" si="2461">SUM(AJ164:AJ167)</f>
        <v>273.98146680443654</v>
      </c>
      <c r="AK163" s="54">
        <f t="shared" ref="AK163" si="2462">SUM(AK164:AK167)</f>
        <v>291.33132079537967</v>
      </c>
      <c r="AL163" s="54">
        <f t="shared" ref="AL163" si="2463">SUM(AL164:AL167)</f>
        <v>308.63918905153508</v>
      </c>
      <c r="AM163" s="54">
        <f t="shared" ref="AM163" si="2464">SUM(AM164:AM167)</f>
        <v>324.20527031422824</v>
      </c>
      <c r="AN163" s="54">
        <f t="shared" ref="AN163" si="2465">SUM(AN164:AN167)</f>
        <v>344.23424336672872</v>
      </c>
      <c r="AO163" s="54">
        <f t="shared" ref="AO163" si="2466">SUM(AO164:AO167)</f>
        <v>362.21356907201749</v>
      </c>
      <c r="AP163" s="54">
        <f t="shared" ref="AP163" si="2467">SUM(AP164:AP167)</f>
        <v>381.80158718579662</v>
      </c>
      <c r="AQ163" s="54">
        <f t="shared" ref="AQ163" si="2468">SUM(AQ164:AQ167)</f>
        <v>399.41911597770735</v>
      </c>
      <c r="AR163" s="54">
        <f t="shared" ref="AR163" si="2469">SUM(AR164:AR167)</f>
        <v>423.53404813518176</v>
      </c>
      <c r="AS163" s="54">
        <f t="shared" ref="AS163" si="2470">SUM(AS164:AS167)</f>
        <v>445.19056519928631</v>
      </c>
      <c r="AT163" s="54">
        <f t="shared" ref="AT163" si="2471">SUM(AT164:AT167)</f>
        <v>469.8029696181689</v>
      </c>
      <c r="AU163" s="54">
        <f t="shared" ref="AU163" si="2472">SUM(AU164:AU167)</f>
        <v>491.94240312575772</v>
      </c>
      <c r="AV163" s="54">
        <f t="shared" ref="AV163" si="2473">SUM(AV164:AV167)</f>
        <v>522.36702804788479</v>
      </c>
      <c r="AW163" s="54">
        <f t="shared" ref="AW163" si="2474">SUM(AW164:AW167)</f>
        <v>549.70225786044773</v>
      </c>
      <c r="AX163" s="54">
        <f t="shared" ref="AX163" si="2475">SUM(AX164:AX167)</f>
        <v>581.14049838307858</v>
      </c>
      <c r="AY163" s="54">
        <f t="shared" ref="AY163" si="2476">SUM(AY164:AY167)</f>
        <v>609.42318169910857</v>
      </c>
      <c r="AZ163" s="54">
        <f t="shared" ref="AZ163" si="2477">SUM(AZ164:AZ167)</f>
        <v>647.61673010636662</v>
      </c>
      <c r="BA163" s="54">
        <f t="shared" ref="BA163" si="2478">SUM(BA164:BA167)</f>
        <v>681.94399038431459</v>
      </c>
      <c r="BB163" s="54">
        <f t="shared" ref="BB163" si="2479">SUM(BB164:BB167)</f>
        <v>721.39005799017525</v>
      </c>
      <c r="BC163" s="54">
        <f t="shared" ref="BC163" si="2480">SUM(BC164:BC167)</f>
        <v>756.87978551330377</v>
      </c>
      <c r="BD163" s="54">
        <f t="shared" ref="BD163" si="2481">SUM(BD164:BD167)</f>
        <v>803.79967362304649</v>
      </c>
      <c r="BE163" s="54">
        <f t="shared" ref="BE163" si="2482">SUM(BE164:BE167)</f>
        <v>845.9806395912783</v>
      </c>
      <c r="BF163" s="54">
        <f t="shared" ref="BF163" si="2483">SUM(BF164:BF167)</f>
        <v>894.21004229741879</v>
      </c>
      <c r="BG163" s="54">
        <f t="shared" ref="BG163" si="2484">SUM(BG164:BG167)</f>
        <v>937.60477140031105</v>
      </c>
      <c r="BH163" s="54">
        <f t="shared" ref="BH163" si="2485">SUM(BH164:BH167)</f>
        <v>993.87916092659714</v>
      </c>
      <c r="BI163" s="54">
        <f t="shared" ref="BI163" si="2486">SUM(BI164:BI167)</f>
        <v>1044.4791781670958</v>
      </c>
      <c r="BJ163" s="54">
        <f t="shared" ref="BJ163" si="2487">SUM(BJ164:BJ167)</f>
        <v>1102.0007270169654</v>
      </c>
      <c r="BK163" s="54">
        <f t="shared" ref="BK163" si="2488">SUM(BK164:BK167)</f>
        <v>1153.7583876485585</v>
      </c>
      <c r="BL163" s="54">
        <f t="shared" ref="BL163" si="2489">SUM(BL164:BL167)</f>
        <v>1219.7994155503477</v>
      </c>
      <c r="BM163" s="54">
        <f t="shared" ref="BM163" si="2490">SUM(BM164:BM167)</f>
        <v>1279.1894073286355</v>
      </c>
      <c r="BN163" s="54">
        <f t="shared" ref="BN163" si="2491">SUM(BN164:BN167)</f>
        <v>1346.3369332624331</v>
      </c>
      <c r="BO163" s="54">
        <f t="shared" ref="BO163" si="2492">SUM(BO164:BO167)</f>
        <v>1406.7579732695203</v>
      </c>
      <c r="BP163" s="54">
        <f t="shared" ref="BP163" si="2493">SUM(BP164:BP167)</f>
        <v>1482.8360426092333</v>
      </c>
      <c r="BQ163" s="54">
        <f t="shared" ref="BQ163" si="2494">SUM(BQ164:BQ167)</f>
        <v>1551.259371681643</v>
      </c>
      <c r="BR163" s="54">
        <f t="shared" ref="BR163" si="2495">SUM(BR164:BR167)</f>
        <v>1628.2519011801448</v>
      </c>
      <c r="BS163" s="54">
        <f t="shared" ref="BS163" si="2496">SUM(BS164:BS167)</f>
        <v>1697.5334443954637</v>
      </c>
      <c r="BT163" s="54">
        <f t="shared" ref="BT163" si="2497">SUM(BT164:BT167)</f>
        <v>1783.8259666225838</v>
      </c>
      <c r="BU163" s="54">
        <f t="shared" ref="BU163" si="2498">SUM(BU164:BU167)</f>
        <v>1861.4423032936584</v>
      </c>
      <c r="BV163" s="54">
        <f t="shared" ref="BV163" si="2499">SUM(BV164:BV167)</f>
        <v>1948.4235396309598</v>
      </c>
      <c r="BW163" s="54">
        <f t="shared" ref="BW163" si="2500">SUM(BW164:BW167)</f>
        <v>2026.6949190011969</v>
      </c>
      <c r="BX163" s="54">
        <f t="shared" ref="BX163" si="2501">SUM(BX164:BX167)</f>
        <v>2121.0782937677441</v>
      </c>
      <c r="BY163" s="54">
        <f t="shared" ref="BY163" si="2502">SUM(BY164:BY167)</f>
        <v>2205.9763977243028</v>
      </c>
      <c r="BZ163" s="54">
        <f t="shared" ref="BZ163" si="2503">SUM(BZ164:BZ167)</f>
        <v>2299.511224618539</v>
      </c>
      <c r="CA163" s="54">
        <f t="shared" ref="CA163" si="2504">SUM(CA164:CA167)</f>
        <v>2383.6808354900186</v>
      </c>
      <c r="CB163" s="54">
        <f t="shared" ref="CB163" si="2505">SUM(CB164:CB167)</f>
        <v>2483.3726186076838</v>
      </c>
      <c r="CC163" s="54">
        <f t="shared" ref="CC163" si="2506">SUM(CC164:CC167)</f>
        <v>2573.0482900802485</v>
      </c>
      <c r="CD163" s="54">
        <f t="shared" ref="CD163" si="2507">SUM(CD164:CD167)</f>
        <v>2670.88292773889</v>
      </c>
      <c r="CE163" s="54">
        <f t="shared" ref="CE163" si="2508">SUM(CE164:CE167)</f>
        <v>2758.9223682983352</v>
      </c>
      <c r="CF163" s="54">
        <f t="shared" ref="CF163" si="2509">SUM(CF164:CF167)</f>
        <v>2862.0969981351682</v>
      </c>
      <c r="CG163" s="54">
        <f t="shared" ref="CG163" si="2510">SUM(CG164:CG167)</f>
        <v>2954.907231654985</v>
      </c>
      <c r="CH163" s="54">
        <f t="shared" ref="CH163" si="2511">SUM(CH164:CH167)</f>
        <v>3055.5629751561528</v>
      </c>
      <c r="CI163" s="54">
        <f t="shared" ref="CI163" si="2512">SUM(CI164:CI167)</f>
        <v>3146.1414109738707</v>
      </c>
      <c r="CJ163" s="54">
        <f t="shared" ref="CJ163" si="2513">SUM(CJ164:CJ167)</f>
        <v>3251.6011365431505</v>
      </c>
      <c r="CK163" s="54">
        <f t="shared" ref="CK163" si="2514">SUM(CK164:CK167)</f>
        <v>3346.4679562221691</v>
      </c>
      <c r="CL163" s="54">
        <f t="shared" ref="CL163" si="2515">SUM(CL164:CL167)</f>
        <v>3448.9746272666189</v>
      </c>
      <c r="CM163" s="54">
        <f t="shared" ref="CM163" si="2516">SUM(CM164:CM167)</f>
        <v>3541.2188978732902</v>
      </c>
      <c r="CN163" s="54">
        <f t="shared" ref="CN163" si="2517">SUM(CN164:CN167)</f>
        <v>3648.1778747526278</v>
      </c>
      <c r="CO163" s="54">
        <f t="shared" ref="CO163" si="2518">SUM(CO164:CO167)</f>
        <v>3744.3940206106981</v>
      </c>
      <c r="CP163" s="54">
        <f t="shared" ref="CP163" si="2519">SUM(CP164:CP167)</f>
        <v>3848.1150852162955</v>
      </c>
      <c r="CQ163" s="54">
        <f t="shared" ref="CQ163" si="2520">SUM(CQ164:CQ167)</f>
        <v>3941.4523100279989</v>
      </c>
      <c r="CR163" s="54">
        <f t="shared" ref="CR163" si="2521">SUM(CR164:CR167)</f>
        <v>4049.3949456918658</v>
      </c>
      <c r="CS163" s="54">
        <f t="shared" ref="CS163" si="2522">SUM(CS164:CS167)</f>
        <v>4146.4963844560125</v>
      </c>
      <c r="CT163" s="54">
        <f t="shared" ref="CT163" si="2523">SUM(CT164:CT167)</f>
        <v>4251.0142126770788</v>
      </c>
      <c r="CU163" s="54">
        <f t="shared" ref="CU163" si="2524">SUM(CU164:CU167)</f>
        <v>4345.0685247427036</v>
      </c>
      <c r="CV163" s="54">
        <f t="shared" ref="CV163" si="2525">SUM(CV164:CV167)</f>
        <v>4453.6565389350999</v>
      </c>
      <c r="CW163" s="54">
        <f t="shared" ref="CW163" si="2526">SUM(CW164:CW167)</f>
        <v>4551.3388183749239</v>
      </c>
      <c r="CX163" s="54">
        <f t="shared" ref="CX163" si="2527">SUM(CX164:CX167)</f>
        <v>4656.3794032040987</v>
      </c>
      <c r="CY163" s="54">
        <f t="shared" ref="CY163" si="2528">SUM(CY164:CY167)</f>
        <v>4750.9041962170213</v>
      </c>
      <c r="CZ163" s="54">
        <f t="shared" ref="CZ163" si="2529">SUM(CZ164:CZ167)</f>
        <v>4859.9156432619866</v>
      </c>
      <c r="DA163" s="54">
        <f t="shared" ref="DA163" si="2530">SUM(DA164:DA167)</f>
        <v>4957.979012269122</v>
      </c>
      <c r="DB163" s="54">
        <f t="shared" ref="DB163" si="2531">SUM(DB164:DB167)</f>
        <v>5063.3625777088755</v>
      </c>
      <c r="DC163" s="54">
        <f t="shared" ref="DC163" si="2532">SUM(DC164:DC167)</f>
        <v>5158.196053271321</v>
      </c>
      <c r="DD163" s="54">
        <f t="shared" ref="DD163" si="2533">SUM(DD164:DD167)</f>
        <v>5267.4853146108571</v>
      </c>
      <c r="DE163" s="54">
        <f t="shared" ref="DE163" si="2534">SUM(DE164:DE167)</f>
        <v>5365.7987164831038</v>
      </c>
      <c r="DF163" s="54">
        <f t="shared" ref="DF163" si="2535">SUM(DF164:DF167)</f>
        <v>5471.4073115014608</v>
      </c>
      <c r="DG163" s="54">
        <f t="shared" ref="DG163" si="2536">SUM(DG164:DG167)</f>
        <v>5566.4433136846465</v>
      </c>
      <c r="DH163" s="54">
        <f t="shared" ref="DH163" si="2537">SUM(DH164:DH167)</f>
        <v>5675.9148489828494</v>
      </c>
      <c r="DI163" s="54">
        <f t="shared" ref="DI163" si="2538">SUM(DI164:DI167)</f>
        <v>5774.3922974178977</v>
      </c>
      <c r="DJ163" s="54">
        <f t="shared" ref="DJ163" si="2539">SUM(DJ164:DJ167)</f>
        <v>5880.1485343427748</v>
      </c>
      <c r="DK163" s="54">
        <f t="shared" ref="DK163" si="2540">SUM(DK164:DK167)</f>
        <v>5975.3174142418302</v>
      </c>
      <c r="DL163" s="54">
        <f t="shared" ref="DL163" si="2541">SUM(DL164:DL167)</f>
        <v>6084.9085394843141</v>
      </c>
      <c r="DM163" s="54">
        <f t="shared" ref="DM163" si="2542">SUM(DM164:DM167)</f>
        <v>6183.4936188692154</v>
      </c>
      <c r="DN163" s="54">
        <f t="shared" ref="DN163" si="2543">SUM(DN164:DN167)</f>
        <v>6289.3467236489614</v>
      </c>
      <c r="DO163" s="54">
        <f t="shared" ref="DO163" si="2544">SUM(DO164:DO167)</f>
        <v>6384.6027846173974</v>
      </c>
      <c r="DP163" s="54">
        <f t="shared" ref="DP163" si="2545">SUM(DP164:DP167)</f>
        <v>6494.2723728223255</v>
      </c>
      <c r="DQ163" s="54">
        <f t="shared" ref="DQ163" si="2546">SUM(DQ164:DQ167)</f>
        <v>6592.9280688734261</v>
      </c>
      <c r="DR163" s="54">
        <f t="shared" ref="DR163" si="2547">SUM(DR164:DR167)</f>
        <v>6698.8447286527498</v>
      </c>
      <c r="DS163" s="54">
        <f t="shared" ref="DS163" si="2548">SUM(DS164:DS167)</f>
        <v>6794.1579891208085</v>
      </c>
      <c r="DT163" s="54">
        <f t="shared" ref="DT163" si="2549">SUM(DT164:DT167)</f>
        <v>6903.8790568753939</v>
      </c>
      <c r="DU163" s="54">
        <f t="shared" ref="DU163" si="2550">SUM(DU164:DU167)</f>
        <v>7002.5810845211872</v>
      </c>
      <c r="DV163" s="54">
        <f t="shared" ref="DV163" si="2551">SUM(DV164:DV167)</f>
        <v>7108.539442735736</v>
      </c>
      <c r="DW163" s="54">
        <f t="shared" ref="DW163" si="2552">SUM(DW164:DW167)</f>
        <v>7203.8902317954953</v>
      </c>
      <c r="DX163" s="54">
        <f t="shared" ref="DX163" si="2553">SUM(DX164:DX167)</f>
        <v>7313.645075282614</v>
      </c>
      <c r="DY163" s="54">
        <f t="shared" ref="DY163" si="2554">SUM(DY164:DY167)</f>
        <v>7412.3775010876843</v>
      </c>
      <c r="DZ163" s="54">
        <f t="shared" ref="DZ163" si="2555">SUM(DZ164:DZ167)</f>
        <v>7518.3632176455831</v>
      </c>
      <c r="EA163" s="54">
        <f t="shared" ref="EA163" si="2556">SUM(EA164:EA167)</f>
        <v>7613.7386292143592</v>
      </c>
      <c r="EB163" s="54">
        <f t="shared" ref="EB163" si="2557">SUM(EB164:EB167)</f>
        <v>7723.5156329595893</v>
      </c>
      <c r="EC163" s="54">
        <f t="shared" ref="EC163" si="2558">SUM(EC164:EC167)</f>
        <v>7822.2680029969624</v>
      </c>
      <c r="ED163" s="54">
        <f t="shared" ref="ED163" si="2559">SUM(ED164:ED167)</f>
        <v>7928.2716693639331</v>
      </c>
      <c r="EE163" s="54">
        <f t="shared" ref="EE163" si="2560">SUM(EE164:EE167)</f>
        <v>8023.6632357608742</v>
      </c>
      <c r="EF163" s="54">
        <f t="shared" ref="EF163" si="2561">SUM(EF164:EF167)</f>
        <v>8133.4547788514537</v>
      </c>
      <c r="EG163" s="54">
        <f t="shared" ref="EG163" si="2562">SUM(EG164:EG167)</f>
        <v>8232.2202342996407</v>
      </c>
      <c r="EH163" s="54">
        <f t="shared" ref="EH163" si="2563">SUM(EH164:EH167)</f>
        <v>8338.2356775363442</v>
      </c>
      <c r="EI163" s="54">
        <f t="shared" ref="EI163" si="2564">SUM(EI164:EI167)</f>
        <v>8433.6378431160429</v>
      </c>
      <c r="EJ163" s="54">
        <f t="shared" ref="EJ163" si="2565">SUM(EJ164:EJ167)</f>
        <v>8543.4389254711059</v>
      </c>
      <c r="EK163" s="54">
        <f t="shared" ref="EK163" si="2566">SUM(EK164:EK167)</f>
        <v>8642.2129662573298</v>
      </c>
      <c r="EL163" s="54">
        <f t="shared" ref="EL163" si="2567">SUM(EL164:EL167)</f>
        <v>8748.236136298261</v>
      </c>
      <c r="EM163" s="54">
        <f t="shared" ref="EM163" si="2568">SUM(EM164:EM167)</f>
        <v>8843.6452560017715</v>
      </c>
      <c r="EN163" s="54">
        <f t="shared" ref="EN163" si="2569">SUM(EN164:EN167)</f>
        <v>8953.4525970682589</v>
      </c>
      <c r="EO163" s="54">
        <f t="shared" ref="EO163" si="2570">SUM(EO164:EO167)</f>
        <v>9052.2322706947671</v>
      </c>
      <c r="EP163" s="54">
        <f t="shared" ref="EP163" si="2571">SUM(EP164:EP167)</f>
        <v>9158.260510291957</v>
      </c>
      <c r="EQ163" s="54">
        <f t="shared" ref="EQ163" si="2572">SUM(EQ164:EQ167)</f>
        <v>9253.6741925960941</v>
      </c>
      <c r="ER163" s="54">
        <f t="shared" ref="ER163" si="2573">SUM(ER164:ER167)</f>
        <v>9363.4856400031531</v>
      </c>
      <c r="ES163" s="54">
        <f t="shared" ref="ES163" si="2574">SUM(ES164:ES167)</f>
        <v>9462.2690093361707</v>
      </c>
      <c r="ET163" s="54">
        <f t="shared" ref="ET163" si="2575">SUM(ET164:ET167)</f>
        <v>9568.3005750692209</v>
      </c>
      <c r="EU163" s="54">
        <f t="shared" ref="EU163" si="2576">SUM(EU164:EU167)</f>
        <v>9663.7172508956337</v>
      </c>
      <c r="EV163" s="54">
        <f t="shared" ref="EV163" si="2577">SUM(EV164:EV167)</f>
        <v>9773.5313924727361</v>
      </c>
      <c r="EW163" s="54">
        <f t="shared" ref="EW163" si="2578">SUM(EW164:EW167)</f>
        <v>9872.3171865587938</v>
      </c>
      <c r="EX163" s="54">
        <f t="shared" ref="EX163" si="2579">SUM(EX164:EX167)</f>
        <v>9978.3509345695838</v>
      </c>
      <c r="EY163" s="54">
        <f t="shared" ref="EY163" si="2580">SUM(EY164:EY167)</f>
        <v>10073.769574445956</v>
      </c>
      <c r="EZ163" s="54">
        <f t="shared" ref="EZ163" si="2581">SUM(EZ164:EZ167)</f>
        <v>10185.82548366803</v>
      </c>
      <c r="FA163" s="54">
        <f t="shared" ref="FA163" si="2582">SUM(FA164:FA167)</f>
        <v>10286.628868634558</v>
      </c>
      <c r="FB163" s="54">
        <f t="shared" ref="FB163" si="2583">SUM(FB164:FB167)</f>
        <v>10396.193448437771</v>
      </c>
    </row>
    <row r="164" spans="1:158" x14ac:dyDescent="0.2">
      <c r="A164" s="103" t="s">
        <v>45</v>
      </c>
      <c r="B164" s="95"/>
      <c r="C164" s="55">
        <f>B152*исходники!$B$67</f>
        <v>0</v>
      </c>
      <c r="D164" s="55">
        <f>C152*исходники!$B$67</f>
        <v>0</v>
      </c>
      <c r="E164" s="55">
        <f>D152*исходники!$B$67</f>
        <v>0</v>
      </c>
      <c r="F164" s="55">
        <f>E152*исходники!$B$67</f>
        <v>0</v>
      </c>
      <c r="G164" s="55">
        <f>F152*исходники!$B$67</f>
        <v>0</v>
      </c>
      <c r="H164" s="55">
        <f>G152*исходники!$B$67</f>
        <v>0</v>
      </c>
      <c r="I164" s="55">
        <f>H152*исходники!$B$67</f>
        <v>0</v>
      </c>
      <c r="J164" s="55">
        <f>I152*исходники!$B$67</f>
        <v>0</v>
      </c>
      <c r="K164" s="56">
        <f>J152*исходники!$B$67</f>
        <v>0</v>
      </c>
      <c r="L164" s="56">
        <f>K152*исходники!$B$67</f>
        <v>0.9800000000000002</v>
      </c>
      <c r="M164" s="56">
        <f>L152*исходники!$B$67</f>
        <v>1.8620000000000003</v>
      </c>
      <c r="N164" s="56">
        <f>M152*исходники!$B$67</f>
        <v>3.635800000000001</v>
      </c>
      <c r="O164" s="56">
        <f>N152*исходники!$B$67</f>
        <v>5.2322200000000008</v>
      </c>
      <c r="P164" s="56">
        <f>O152*исходники!$B$67</f>
        <v>7.6489980000000015</v>
      </c>
      <c r="Q164" s="56">
        <f>P152*исходники!$B$67</f>
        <v>9.8240982000000017</v>
      </c>
      <c r="R164" s="56">
        <f>Q152*исходники!$B$67</f>
        <v>12.761688380000002</v>
      </c>
      <c r="S164" s="57">
        <f>R152*исходники!$B$67</f>
        <v>15.405519542000002</v>
      </c>
      <c r="T164" s="57">
        <f>S152*исходники!$B$67</f>
        <v>19.464967587800004</v>
      </c>
      <c r="U164" s="57">
        <f>T152*исходники!$B$67</f>
        <v>24.098470829020005</v>
      </c>
      <c r="V164" s="57">
        <f>U152*исходники!$B$67</f>
        <v>29.248623746118003</v>
      </c>
      <c r="W164" s="57">
        <f>V152*исходники!$B$67</f>
        <v>34.863761371506207</v>
      </c>
      <c r="X164" s="57">
        <f>W152*исходники!$B$67</f>
        <v>40.897385234355589</v>
      </c>
      <c r="Y164" s="57">
        <f>X152*исходники!$B$67</f>
        <v>47.307646710920032</v>
      </c>
      <c r="Z164" s="57">
        <f>Y152*исходники!$B$67</f>
        <v>54.056882039828032</v>
      </c>
      <c r="AA164" s="57">
        <f>Z152*исходники!$B$67</f>
        <v>61.111193835845228</v>
      </c>
      <c r="AB164" s="57">
        <f>AA152*исходники!$B$67</f>
        <v>68.440074452260703</v>
      </c>
      <c r="AC164" s="57">
        <f>AB152*исходники!$B$67</f>
        <v>76.016067007034636</v>
      </c>
      <c r="AD164" s="57">
        <f>AC152*исходники!$B$67</f>
        <v>83.814460306331171</v>
      </c>
      <c r="AE164" s="57">
        <f>AD152*исходники!$B$67</f>
        <v>91.813014275698052</v>
      </c>
      <c r="AF164" s="57">
        <f>AE152*исходники!$B$67</f>
        <v>99.991712848128245</v>
      </c>
      <c r="AG164" s="57">
        <f>AF152*исходники!$B$67</f>
        <v>108.33254156331543</v>
      </c>
      <c r="AH164" s="57">
        <f>AG152*исходники!$B$67</f>
        <v>116.8192874069839</v>
      </c>
      <c r="AI164" s="57">
        <f>AH152*исходники!$B$67</f>
        <v>125.4373586662855</v>
      </c>
      <c r="AJ164" s="57">
        <f>AI152*исходники!$B$67</f>
        <v>134.87362279965694</v>
      </c>
      <c r="AK164" s="57">
        <f>AJ152*исходники!$B$67</f>
        <v>143.36626051969125</v>
      </c>
      <c r="AL164" s="57">
        <f>AK152*исходники!$B$67</f>
        <v>151.98963446772214</v>
      </c>
      <c r="AM164" s="57">
        <f>AL152*исходники!$B$67</f>
        <v>159.75067102094991</v>
      </c>
      <c r="AN164" s="57">
        <f>AM152*исходники!$B$67</f>
        <v>169.3956039188549</v>
      </c>
      <c r="AO164" s="57">
        <f>AN152*исходники!$B$67</f>
        <v>178.07604352696941</v>
      </c>
      <c r="AP164" s="57">
        <f>AO152*исходники!$B$67</f>
        <v>187.84843917427247</v>
      </c>
      <c r="AQ164" s="57">
        <f>AP152*исходники!$B$67</f>
        <v>196.64359525684523</v>
      </c>
      <c r="AR164" s="57">
        <f>AQ152*исходники!$B$67</f>
        <v>208.19923573116068</v>
      </c>
      <c r="AS164" s="57">
        <f>AR152*исходники!$B$67</f>
        <v>218.59931215804463</v>
      </c>
      <c r="AT164" s="57">
        <f>AS152*исходники!$B$67</f>
        <v>230.89938094224019</v>
      </c>
      <c r="AU164" s="57">
        <f>AT152*исходники!$B$67</f>
        <v>241.96944284801614</v>
      </c>
      <c r="AV164" s="57">
        <f>AU152*исходники!$B$67</f>
        <v>256.55249856321456</v>
      </c>
      <c r="AW164" s="57">
        <f>AV152*исходники!$B$67</f>
        <v>269.67724870689307</v>
      </c>
      <c r="AX164" s="57">
        <f>AW152*исходники!$B$67</f>
        <v>285.40952383620373</v>
      </c>
      <c r="AY164" s="57">
        <f>AX152*исходники!$B$67</f>
        <v>299.5685714525834</v>
      </c>
      <c r="AZ164" s="57">
        <f>AY152*исходники!$B$67</f>
        <v>317.91171430732504</v>
      </c>
      <c r="BA164" s="57">
        <f>AZ152*исходники!$B$67</f>
        <v>334.42054287659255</v>
      </c>
      <c r="BB164" s="57">
        <f>BA152*исходники!$B$67</f>
        <v>354.17848858893331</v>
      </c>
      <c r="BC164" s="57">
        <f>BB152*исходники!$B$67</f>
        <v>371.96063973003999</v>
      </c>
      <c r="BD164" s="57">
        <f>BC152*исходники!$B$67</f>
        <v>394.544575757036</v>
      </c>
      <c r="BE164" s="57">
        <f>BD152*исходники!$B$67</f>
        <v>414.87011818133237</v>
      </c>
      <c r="BF164" s="57">
        <f>BE152*исходники!$B$67</f>
        <v>439.04310636319917</v>
      </c>
      <c r="BG164" s="57">
        <f>BF152*исходники!$B$67</f>
        <v>460.79879572687923</v>
      </c>
      <c r="BH164" s="57">
        <f>BG152*исходники!$B$67</f>
        <v>487.93891615419136</v>
      </c>
      <c r="BI164" s="57">
        <f>BH152*исходники!$B$67</f>
        <v>512.36502453877222</v>
      </c>
      <c r="BJ164" s="57">
        <f>BI152*исходники!$B$67</f>
        <v>541.20852208489498</v>
      </c>
      <c r="BK164" s="57">
        <f>BJ152*исходники!$B$67</f>
        <v>567.1676698764054</v>
      </c>
      <c r="BL164" s="57">
        <f>BK152*исходники!$B$67</f>
        <v>599.07090288876498</v>
      </c>
      <c r="BM164" s="57">
        <f>BL152*исходники!$B$67</f>
        <v>627.78381259988851</v>
      </c>
      <c r="BN164" s="57">
        <f>BM152*исходники!$B$67</f>
        <v>661.46543133989962</v>
      </c>
      <c r="BO164" s="57">
        <f>BN152*исходники!$B$67</f>
        <v>691.77888820590965</v>
      </c>
      <c r="BP164" s="57">
        <f>BO152*исходники!$B$67</f>
        <v>728.58099938531871</v>
      </c>
      <c r="BQ164" s="57">
        <f>BP152*исходники!$B$67</f>
        <v>761.70289944678689</v>
      </c>
      <c r="BR164" s="57">
        <f>BQ152*исходники!$B$67</f>
        <v>800.3326095021082</v>
      </c>
      <c r="BS164" s="57">
        <f>BR152*исходники!$B$67</f>
        <v>835.09934855189738</v>
      </c>
      <c r="BT164" s="57">
        <f>BS152*исходники!$B$67</f>
        <v>876.88941369670761</v>
      </c>
      <c r="BU164" s="57">
        <f>BT152*исходники!$B$67</f>
        <v>914.50047232703673</v>
      </c>
      <c r="BV164" s="57">
        <f>BU152*исходники!$B$67</f>
        <v>958.15042509433317</v>
      </c>
      <c r="BW164" s="57">
        <f>BV152*исходники!$B$67</f>
        <v>997.4353825848998</v>
      </c>
      <c r="BX164" s="57">
        <f>BW152*исходники!$B$67</f>
        <v>1043.2918443264098</v>
      </c>
      <c r="BY164" s="57">
        <f>BX152*исходники!$B$67</f>
        <v>1084.562659893769</v>
      </c>
      <c r="BZ164" s="57">
        <f>BY152*исходники!$B$67</f>
        <v>1131.5063939043921</v>
      </c>
      <c r="CA164" s="57">
        <f>BZ152*исходники!$B$67</f>
        <v>1173.755754513953</v>
      </c>
      <c r="CB164" s="57">
        <f>CA152*исходники!$B$67</f>
        <v>1222.2801790625574</v>
      </c>
      <c r="CC164" s="57">
        <f>CB152*исходники!$B$67</f>
        <v>1265.9521611563018</v>
      </c>
      <c r="CD164" s="57">
        <f>CC152*исходники!$B$67</f>
        <v>1315.0569450406717</v>
      </c>
      <c r="CE164" s="57">
        <f>CD152*исходники!$B$67</f>
        <v>1359.2512505366046</v>
      </c>
      <c r="CF164" s="57">
        <f>CE152*исходники!$B$67</f>
        <v>1409.5261254829441</v>
      </c>
      <c r="CG164" s="57">
        <f>CF152*исходники!$B$67</f>
        <v>1454.7735129346497</v>
      </c>
      <c r="CH164" s="57">
        <f>CG152*исходники!$B$67</f>
        <v>1505.2961616411847</v>
      </c>
      <c r="CI164" s="57">
        <f>CH152*исходники!$B$67</f>
        <v>1550.7665454770661</v>
      </c>
      <c r="CJ164" s="57">
        <f>CI152*исходники!$B$67</f>
        <v>1602.1898909293595</v>
      </c>
      <c r="CK164" s="57">
        <f>CJ152*исходники!$B$67</f>
        <v>1648.4709018364238</v>
      </c>
      <c r="CL164" s="57">
        <f>CK152*исходники!$B$67</f>
        <v>1699.9238116527815</v>
      </c>
      <c r="CM164" s="57">
        <f>CL152*исходники!$B$67</f>
        <v>1746.2314304875033</v>
      </c>
      <c r="CN164" s="57">
        <f>CM152*исходники!$B$67</f>
        <v>1798.408287438753</v>
      </c>
      <c r="CO164" s="57">
        <f>CN152*исходники!$B$67</f>
        <v>1845.3674586948775</v>
      </c>
      <c r="CP164" s="57">
        <f>CO152*исходники!$B$67</f>
        <v>1897.4307128253899</v>
      </c>
      <c r="CQ164" s="57">
        <f>CP152*исходники!$B$67</f>
        <v>1944.2876415428511</v>
      </c>
      <c r="CR164" s="57">
        <f>CQ152*исходники!$B$67</f>
        <v>1996.958877388566</v>
      </c>
      <c r="CS164" s="57">
        <f>CR152*исходники!$B$67</f>
        <v>2044.3629896497093</v>
      </c>
      <c r="CT164" s="57">
        <f>CS152*исходники!$B$67</f>
        <v>2096.8266906847389</v>
      </c>
      <c r="CU164" s="57">
        <f>CT152*исходники!$B$67</f>
        <v>2144.0440216162651</v>
      </c>
      <c r="CV164" s="57">
        <f>CU152*исходники!$B$67</f>
        <v>2197.0396194546383</v>
      </c>
      <c r="CW164" s="57">
        <f>CV152*исходники!$B$67</f>
        <v>2244.7356575091749</v>
      </c>
      <c r="CX164" s="57">
        <f>CW152*исходники!$B$67</f>
        <v>2297.4620917582574</v>
      </c>
      <c r="CY164" s="57">
        <f>CX152*исходники!$B$67</f>
        <v>2344.9158825824315</v>
      </c>
      <c r="CZ164" s="57">
        <f>CY152*исходники!$B$67</f>
        <v>2398.1242943241887</v>
      </c>
      <c r="DA164" s="57">
        <f>CZ152*исходники!$B$67</f>
        <v>2446.0118648917696</v>
      </c>
      <c r="DB164" s="57">
        <f>DA152*исходники!$B$67</f>
        <v>2498.9106784025926</v>
      </c>
      <c r="DC164" s="57">
        <f>DB152*исходники!$B$67</f>
        <v>2546.5196105623331</v>
      </c>
      <c r="DD164" s="57">
        <f>DC152*исходники!$B$67</f>
        <v>2599.8676495061</v>
      </c>
      <c r="DE164" s="57">
        <f>DD152*исходники!$B$67</f>
        <v>2647.88088455549</v>
      </c>
      <c r="DF164" s="57">
        <f>DE152*исходники!$B$67</f>
        <v>2700.8927960999413</v>
      </c>
      <c r="DG164" s="57">
        <f>DF152*исходники!$B$67</f>
        <v>2748.6035164899467</v>
      </c>
      <c r="DH164" s="57">
        <f>DG152*исходники!$B$67</f>
        <v>2802.0431648409522</v>
      </c>
      <c r="DI164" s="57">
        <f>DH152*исходники!$B$67</f>
        <v>2850.1388483568571</v>
      </c>
      <c r="DJ164" s="57">
        <f>DI152*исходники!$B$67</f>
        <v>2903.2249635211715</v>
      </c>
      <c r="DK164" s="57">
        <f>DJ152*исходники!$B$67</f>
        <v>2951.0024671690539</v>
      </c>
      <c r="DL164" s="57">
        <f>DK152*исходники!$B$67</f>
        <v>3004.5022204521488</v>
      </c>
      <c r="DM164" s="57">
        <f>DL152*исходники!$B$67</f>
        <v>3052.6519984069337</v>
      </c>
      <c r="DN164" s="57">
        <f>DM152*исходники!$B$67</f>
        <v>3105.7867985662406</v>
      </c>
      <c r="DO164" s="57">
        <f>DN152*исходники!$B$67</f>
        <v>3153.6081187096161</v>
      </c>
      <c r="DP164" s="57">
        <f>DO152*исходники!$B$67</f>
        <v>3207.1473068386545</v>
      </c>
      <c r="DQ164" s="57">
        <f>DP152*исходники!$B$67</f>
        <v>3255.3325761547894</v>
      </c>
      <c r="DR164" s="57">
        <f>DQ152*исходники!$B$67</f>
        <v>3308.4993185393105</v>
      </c>
      <c r="DS164" s="57">
        <f>DR152*исходники!$B$67</f>
        <v>3356.3493866853796</v>
      </c>
      <c r="DT164" s="57">
        <f>DS152*исходники!$B$67</f>
        <v>3409.9144480168411</v>
      </c>
      <c r="DU164" s="57">
        <f>DT152*исходники!$B$67</f>
        <v>3458.123003215157</v>
      </c>
      <c r="DV164" s="57">
        <f>DU152*исходники!$B$67</f>
        <v>3511.3107028936415</v>
      </c>
      <c r="DW164" s="57">
        <f>DV152*исходники!$B$67</f>
        <v>3559.1796326042772</v>
      </c>
      <c r="DX164" s="57">
        <f>DW152*исходники!$B$67</f>
        <v>3612.7616693438499</v>
      </c>
      <c r="DY164" s="57">
        <f>DX152*исходники!$B$67</f>
        <v>3660.9855024094645</v>
      </c>
      <c r="DZ164" s="57">
        <f>DY152*исходники!$B$67</f>
        <v>3714.186952168518</v>
      </c>
      <c r="EA164" s="57">
        <f>DZ152*исходники!$B$67</f>
        <v>3762.0682569516666</v>
      </c>
      <c r="EB164" s="57">
        <f>EA152*исходники!$B$67</f>
        <v>3815.6614312564998</v>
      </c>
      <c r="EC164" s="57">
        <f>EB152*исходники!$B$67</f>
        <v>3863.8952881308496</v>
      </c>
      <c r="ED164" s="57">
        <f>EC152*исходники!$B$67</f>
        <v>3917.1057593177643</v>
      </c>
      <c r="EE164" s="57">
        <f>ED152*исходники!$B$67</f>
        <v>3964.9951833859882</v>
      </c>
      <c r="EF164" s="57">
        <f>EE152*исходники!$B$67</f>
        <v>4018.5956650473895</v>
      </c>
      <c r="EG164" s="57">
        <f>EF152*исходники!$B$67</f>
        <v>4066.8360985426502</v>
      </c>
      <c r="EH164" s="57">
        <f>EG152*исходники!$B$67</f>
        <v>4120.052488688385</v>
      </c>
      <c r="EI164" s="57">
        <f>EH152*исходники!$B$67</f>
        <v>4167.9472398195467</v>
      </c>
      <c r="EJ164" s="57">
        <f>EI152*исходники!$B$67</f>
        <v>4221.5525158375922</v>
      </c>
      <c r="EK164" s="57">
        <f>EJ152*исходники!$B$67</f>
        <v>4269.7972642538334</v>
      </c>
      <c r="EL164" s="57">
        <f>EK152*исходники!$B$67</f>
        <v>4323.0175378284493</v>
      </c>
      <c r="EM164" s="57">
        <f>EL152*исходники!$B$67</f>
        <v>4370.9157840456055</v>
      </c>
      <c r="EN164" s="57">
        <f>EM152*исходники!$B$67</f>
        <v>4424.5242056410443</v>
      </c>
      <c r="EO164" s="57">
        <f>EN152*исходники!$B$67</f>
        <v>4472.7717850769395</v>
      </c>
      <c r="EP164" s="57">
        <f>EO152*исходники!$B$67</f>
        <v>4525.9946065692457</v>
      </c>
      <c r="EQ164" s="57">
        <f>EP152*исходники!$B$67</f>
        <v>4573.8951459123209</v>
      </c>
      <c r="ER164" s="57">
        <f>EQ152*исходники!$B$67</f>
        <v>4627.5056313210889</v>
      </c>
      <c r="ES164" s="57">
        <f>ER152*исходники!$B$67</f>
        <v>4675.7550681889807</v>
      </c>
      <c r="ET164" s="57">
        <f>ES152*исходники!$B$67</f>
        <v>4728.9795613700826</v>
      </c>
      <c r="EU164" s="57">
        <f>ET152*исходники!$B$67</f>
        <v>4776.881605233074</v>
      </c>
      <c r="EV164" s="57">
        <f>EU152*исходники!$B$67</f>
        <v>4830.4934447097667</v>
      </c>
      <c r="EW164" s="57">
        <f>EV152*исходники!$B$67</f>
        <v>4878.7441002387905</v>
      </c>
      <c r="EX164" s="57">
        <f>EW152*исходники!$B$67</f>
        <v>4931.9696902149117</v>
      </c>
      <c r="EY164" s="57">
        <f>EX152*исходники!$B$67</f>
        <v>4979.8727211934201</v>
      </c>
      <c r="EZ164" s="57">
        <f>EY152*исходники!$B$67</f>
        <v>5034.4654490740786</v>
      </c>
      <c r="FA164" s="57">
        <f>EZ152*исходники!$B$67</f>
        <v>5083.5989041666708</v>
      </c>
      <c r="FB164" s="57">
        <f>FA152*исходники!$B$67</f>
        <v>5138.5990137500039</v>
      </c>
    </row>
    <row r="165" spans="1:158" x14ac:dyDescent="0.2">
      <c r="A165" s="103" t="s">
        <v>46</v>
      </c>
      <c r="B165" s="95"/>
      <c r="C165" s="55">
        <f>B153*исходники!$C$67</f>
        <v>0</v>
      </c>
      <c r="D165" s="55">
        <f>C153*исходники!$C$67</f>
        <v>0</v>
      </c>
      <c r="E165" s="55">
        <f>D153*исходники!$C$67</f>
        <v>0</v>
      </c>
      <c r="F165" s="55">
        <f>E153*исходники!$C$67</f>
        <v>0</v>
      </c>
      <c r="G165" s="55">
        <f>F153*исходники!$C$67</f>
        <v>0</v>
      </c>
      <c r="H165" s="55">
        <f>G153*исходники!$C$67</f>
        <v>0</v>
      </c>
      <c r="I165" s="55">
        <f>H153*исходники!$C$67</f>
        <v>0</v>
      </c>
      <c r="J165" s="55">
        <f>I153*исходники!$C$67</f>
        <v>0</v>
      </c>
      <c r="K165" s="56">
        <f>J153*исходники!$C$67</f>
        <v>0</v>
      </c>
      <c r="L165" s="56">
        <f>K153*исходники!$C$67</f>
        <v>1.2600000000000005</v>
      </c>
      <c r="M165" s="56">
        <f>L153*исходники!$C$67</f>
        <v>2.394000000000001</v>
      </c>
      <c r="N165" s="56">
        <f>M153*исходники!$C$67</f>
        <v>4.1496000000000013</v>
      </c>
      <c r="O165" s="56">
        <f>N153*исходники!$C$67</f>
        <v>5.7296400000000016</v>
      </c>
      <c r="P165" s="56">
        <f>O153*исходники!$C$67</f>
        <v>8.4116760000000017</v>
      </c>
      <c r="Q165" s="56">
        <f>P153*исходники!$C$67</f>
        <v>10.825508400000002</v>
      </c>
      <c r="R165" s="56">
        <f>Q153*исходники!$C$67</f>
        <v>13.732957560000003</v>
      </c>
      <c r="S165" s="57">
        <f>R153*исходники!$C$67</f>
        <v>16.349661804000004</v>
      </c>
      <c r="T165" s="57">
        <f>S153*исходники!$C$67</f>
        <v>20.699695623600007</v>
      </c>
      <c r="U165" s="57">
        <f>T153*исходники!$C$67</f>
        <v>25.349726061240005</v>
      </c>
      <c r="V165" s="57">
        <f>U153*исходники!$C$67</f>
        <v>30.794753455116005</v>
      </c>
      <c r="W165" s="57">
        <f>V153*исходники!$C$67</f>
        <v>36.430278109604409</v>
      </c>
      <c r="X165" s="57">
        <f>W153*исходники!$C$67</f>
        <v>42.76225029864397</v>
      </c>
      <c r="Y165" s="57">
        <f>X153*исходники!$C$67</f>
        <v>49.196025268779572</v>
      </c>
      <c r="Z165" s="57">
        <f>Y153*исходники!$C$67</f>
        <v>56.246422741901618</v>
      </c>
      <c r="AA165" s="57">
        <f>Z153*исходники!$C$67</f>
        <v>63.326780467711458</v>
      </c>
      <c r="AB165" s="57">
        <f>AA153*исходники!$C$67</f>
        <v>70.959102420940312</v>
      </c>
      <c r="AC165" s="57">
        <f>AB153*исходники!$C$67</f>
        <v>78.563192178846293</v>
      </c>
      <c r="AD165" s="57">
        <f>AC153*исходники!$C$67</f>
        <v>86.666872960961655</v>
      </c>
      <c r="AE165" s="57">
        <f>AD153*исходники!$C$67</f>
        <v>94.695185664865491</v>
      </c>
      <c r="AF165" s="57">
        <f>AE153*исходники!$C$67</f>
        <v>103.18066709837893</v>
      </c>
      <c r="AG165" s="57">
        <f>AF153*исходники!$C$67</f>
        <v>111.55260038854104</v>
      </c>
      <c r="AH165" s="57">
        <f>AG153*исходники!$C$67</f>
        <v>120.34734034968693</v>
      </c>
      <c r="AI165" s="57">
        <f>AH153*исходники!$C$67</f>
        <v>128.99760631471824</v>
      </c>
      <c r="AJ165" s="57">
        <f>AI153*исходники!$C$67</f>
        <v>138.7778456832464</v>
      </c>
      <c r="AK165" s="57">
        <f>AJ153*исходники!$C$67</f>
        <v>147.58006111492179</v>
      </c>
      <c r="AL165" s="57">
        <f>AK153*исходники!$C$67</f>
        <v>156.23705500342962</v>
      </c>
      <c r="AM165" s="57">
        <f>AL153*исходники!$C$67</f>
        <v>164.02834950308667</v>
      </c>
      <c r="AN165" s="57">
        <f>AM153*исходники!$C$67</f>
        <v>174.295514552778</v>
      </c>
      <c r="AO165" s="57">
        <f>AN153*исходники!$C$67</f>
        <v>183.53596309750017</v>
      </c>
      <c r="AP165" s="57">
        <f>AO153*исходники!$C$67</f>
        <v>193.32236678775016</v>
      </c>
      <c r="AQ165" s="57">
        <f>AP153*исходники!$C$67</f>
        <v>202.13013010897515</v>
      </c>
      <c r="AR165" s="57">
        <f>AQ153*исходники!$C$67</f>
        <v>214.57211709807763</v>
      </c>
      <c r="AS165" s="57">
        <f>AR153*исходники!$C$67</f>
        <v>225.76990538826988</v>
      </c>
      <c r="AT165" s="57">
        <f>AS153*исходники!$C$67</f>
        <v>238.05291484944286</v>
      </c>
      <c r="AU165" s="57">
        <f>AT153*исходники!$C$67</f>
        <v>249.10762336449858</v>
      </c>
      <c r="AV165" s="57">
        <f>AU153*исходники!$C$67</f>
        <v>264.83186102804876</v>
      </c>
      <c r="AW165" s="57">
        <f>AV153*исходники!$C$67</f>
        <v>278.98367492524386</v>
      </c>
      <c r="AX165" s="57">
        <f>AW153*исходники!$C$67</f>
        <v>294.66030743271949</v>
      </c>
      <c r="AY165" s="57">
        <f>AX153*исходники!$C$67</f>
        <v>308.76927668944751</v>
      </c>
      <c r="AZ165" s="57">
        <f>AY153*исходники!$C$67</f>
        <v>328.50234902050278</v>
      </c>
      <c r="BA165" s="57">
        <f>AZ153*исходники!$C$67</f>
        <v>346.26211411845253</v>
      </c>
      <c r="BB165" s="57">
        <f>BA153*исходники!$C$67</f>
        <v>365.92090270660731</v>
      </c>
      <c r="BC165" s="57">
        <f>BB153*исходники!$C$67</f>
        <v>383.61381243594656</v>
      </c>
      <c r="BD165" s="57">
        <f>BC153*исходники!$C$67</f>
        <v>407.83243119235186</v>
      </c>
      <c r="BE165" s="57">
        <f>BD153*исходники!$C$67</f>
        <v>429.62918807311672</v>
      </c>
      <c r="BF165" s="57">
        <f>BE153*исходники!$C$67</f>
        <v>453.65626926580501</v>
      </c>
      <c r="BG165" s="57">
        <f>BF153*исходники!$C$67</f>
        <v>475.28064233922447</v>
      </c>
      <c r="BH165" s="57">
        <f>BG153*исходники!$C$67</f>
        <v>504.29757810530202</v>
      </c>
      <c r="BI165" s="57">
        <f>BH153*исходники!$C$67</f>
        <v>530.41282029477179</v>
      </c>
      <c r="BJ165" s="57">
        <f>BI153*исходники!$C$67</f>
        <v>559.06153826529464</v>
      </c>
      <c r="BK165" s="57">
        <f>BJ153*исходники!$C$67</f>
        <v>584.84538443876522</v>
      </c>
      <c r="BL165" s="57">
        <f>BK153*исходники!$C$67</f>
        <v>618.86584599488867</v>
      </c>
      <c r="BM165" s="57">
        <f>BL153*исходники!$C$67</f>
        <v>649.48426139539981</v>
      </c>
      <c r="BN165" s="57">
        <f>BM153*исходники!$C$67</f>
        <v>682.92083525585974</v>
      </c>
      <c r="BO165" s="57">
        <f>BN153*исходники!$C$67</f>
        <v>713.01375173027373</v>
      </c>
      <c r="BP165" s="57">
        <f>BO153*исходники!$C$67</f>
        <v>752.17237655724648</v>
      </c>
      <c r="BQ165" s="57">
        <f>BP153*исходники!$C$67</f>
        <v>787.4151389015218</v>
      </c>
      <c r="BR165" s="57">
        <f>BQ153*исходники!$C$67</f>
        <v>825.74862501136954</v>
      </c>
      <c r="BS165" s="57">
        <f>BR153*исходники!$C$67</f>
        <v>860.24876251023261</v>
      </c>
      <c r="BT165" s="57">
        <f>BS153*исходники!$C$67</f>
        <v>904.63388625920936</v>
      </c>
      <c r="BU165" s="57">
        <f>BT153*исходники!$C$67</f>
        <v>944.58049763328847</v>
      </c>
      <c r="BV165" s="57">
        <f>BU153*исходники!$C$67</f>
        <v>987.88244786995961</v>
      </c>
      <c r="BW165" s="57">
        <f>BV153*исходники!$C$67</f>
        <v>1026.8542030829637</v>
      </c>
      <c r="BX165" s="57">
        <f>BW153*исходники!$C$67</f>
        <v>1075.2637827746673</v>
      </c>
      <c r="BY165" s="57">
        <f>BX153*исходники!$C$67</f>
        <v>1118.8324044972005</v>
      </c>
      <c r="BZ165" s="57">
        <f>BY153*исходники!$C$67</f>
        <v>1165.3941640474804</v>
      </c>
      <c r="CA165" s="57">
        <f>BZ153*исходники!$C$67</f>
        <v>1207.2997476427324</v>
      </c>
      <c r="CB165" s="57">
        <f>CA153*исходники!$C$67</f>
        <v>1258.3497728784594</v>
      </c>
      <c r="CC165" s="57">
        <f>CB153*исходники!$C$67</f>
        <v>1304.2947955906134</v>
      </c>
      <c r="CD165" s="57">
        <f>CC153*исходники!$C$67</f>
        <v>1352.9953160315522</v>
      </c>
      <c r="CE165" s="57">
        <f>CD153*исходники!$C$67</f>
        <v>1396.8257844283971</v>
      </c>
      <c r="CF165" s="57">
        <f>CE153*исходники!$C$67</f>
        <v>1449.6082059855573</v>
      </c>
      <c r="CG165" s="57">
        <f>CF153*исходники!$C$67</f>
        <v>1497.1123853870015</v>
      </c>
      <c r="CH165" s="57">
        <f>CG153*исходники!$C$67</f>
        <v>1547.2161468483014</v>
      </c>
      <c r="CI165" s="57">
        <f>CH153*исходники!$C$67</f>
        <v>1592.3095321634714</v>
      </c>
      <c r="CJ165" s="57">
        <f>CI153*исходники!$C$67</f>
        <v>1646.2285789471243</v>
      </c>
      <c r="CK165" s="57">
        <f>CJ153*исходники!$C$67</f>
        <v>1694.7557210524117</v>
      </c>
      <c r="CL165" s="57">
        <f>CK153*исходники!$C$67</f>
        <v>1745.7801489471706</v>
      </c>
      <c r="CM165" s="57">
        <f>CL153*исходники!$C$67</f>
        <v>1791.7021340524534</v>
      </c>
      <c r="CN165" s="57">
        <f>CM153*исходники!$C$67</f>
        <v>1846.3669206472082</v>
      </c>
      <c r="CO165" s="57">
        <f>CN153*исходники!$C$67</f>
        <v>1895.5652285824874</v>
      </c>
      <c r="CP165" s="57">
        <f>CO153*исходники!$C$67</f>
        <v>1947.1937057242385</v>
      </c>
      <c r="CQ165" s="57">
        <f>CP153*исходники!$C$67</f>
        <v>1993.6593351518147</v>
      </c>
      <c r="CR165" s="57">
        <f>CQ153*исходники!$C$67</f>
        <v>2048.8134016366334</v>
      </c>
      <c r="CS165" s="57">
        <f>CR153*исходники!$C$67</f>
        <v>2098.4520614729699</v>
      </c>
      <c r="CT165" s="57">
        <f>CS153*исходники!$C$67</f>
        <v>2150.4768553256731</v>
      </c>
      <c r="CU165" s="57">
        <f>CT153*исходники!$C$67</f>
        <v>2197.2991697931056</v>
      </c>
      <c r="CV165" s="57">
        <f>CU153*исходники!$C$67</f>
        <v>2252.7742528137951</v>
      </c>
      <c r="CW165" s="57">
        <f>CV153*исходники!$C$67</f>
        <v>2302.7018275324158</v>
      </c>
      <c r="CX165" s="57">
        <f>CW153*исходники!$C$67</f>
        <v>2354.9866447791742</v>
      </c>
      <c r="CY165" s="57">
        <f>CX153*исходники!$C$67</f>
        <v>2402.0429803012571</v>
      </c>
      <c r="CZ165" s="57">
        <f>CY153*исходники!$C$67</f>
        <v>2457.7286822711312</v>
      </c>
      <c r="DA165" s="57">
        <f>CZ153*исходники!$C$67</f>
        <v>2507.8458140440184</v>
      </c>
      <c r="DB165" s="57">
        <f>DA153*исходники!$C$67</f>
        <v>2560.3012326396165</v>
      </c>
      <c r="DC165" s="57">
        <f>DB153*исходники!$C$67</f>
        <v>2607.511109375655</v>
      </c>
      <c r="DD165" s="57">
        <f>DC153*исходники!$C$67</f>
        <v>2663.3349984380898</v>
      </c>
      <c r="DE165" s="57">
        <f>DD153*исходники!$C$67</f>
        <v>2713.576498594281</v>
      </c>
      <c r="DF165" s="57">
        <f>DE153*исходники!$C$67</f>
        <v>2766.1438487348528</v>
      </c>
      <c r="DG165" s="57">
        <f>DF153*исходники!$C$67</f>
        <v>2813.4544638613675</v>
      </c>
      <c r="DH165" s="57">
        <f>DG153*исходники!$C$67</f>
        <v>2869.3690174752305</v>
      </c>
      <c r="DI165" s="57">
        <f>DH153*исходники!$C$67</f>
        <v>2919.6921157277075</v>
      </c>
      <c r="DJ165" s="57">
        <f>DI153*исходники!$C$67</f>
        <v>2972.3329041549364</v>
      </c>
      <c r="DK165" s="57">
        <f>DJ153*исходники!$C$67</f>
        <v>3019.7096137394428</v>
      </c>
      <c r="DL165" s="57">
        <f>DK153*исходники!$C$67</f>
        <v>3075.6836523654988</v>
      </c>
      <c r="DM165" s="57">
        <f>DL153*исходники!$C$67</f>
        <v>3126.0602871289484</v>
      </c>
      <c r="DN165" s="57">
        <f>DM153*исходники!$C$67</f>
        <v>3178.7492584160541</v>
      </c>
      <c r="DO165" s="57">
        <f>DN153*исходники!$C$67</f>
        <v>3226.1693325744486</v>
      </c>
      <c r="DP165" s="57">
        <f>DO153*исходники!$C$67</f>
        <v>3282.1823993170037</v>
      </c>
      <c r="DQ165" s="57">
        <f>DP153*исходники!$C$67</f>
        <v>3332.5941593853036</v>
      </c>
      <c r="DR165" s="57">
        <f>DQ153*исходники!$C$67</f>
        <v>3385.3147434467728</v>
      </c>
      <c r="DS165" s="57">
        <f>DR153*исходники!$C$67</f>
        <v>3432.7632691020954</v>
      </c>
      <c r="DT165" s="57">
        <f>DS153*исходники!$C$67</f>
        <v>3488.8019421918862</v>
      </c>
      <c r="DU165" s="57">
        <f>DT153*исходники!$C$67</f>
        <v>3539.2367479726977</v>
      </c>
      <c r="DV165" s="57">
        <f>DU153*исходники!$C$67</f>
        <v>3591.9780731754277</v>
      </c>
      <c r="DW165" s="57">
        <f>DV153*исходники!$C$67</f>
        <v>3639.4452658578848</v>
      </c>
      <c r="DX165" s="57">
        <f>DW153*исходники!$C$67</f>
        <v>3695.5007392720963</v>
      </c>
      <c r="DY165" s="57">
        <f>DX153*исходники!$C$67</f>
        <v>3745.9506653448871</v>
      </c>
      <c r="DZ165" s="57">
        <f>DY153*исходники!$C$67</f>
        <v>3798.7055988103984</v>
      </c>
      <c r="EA165" s="57">
        <f>DZ153*исходники!$C$67</f>
        <v>3846.1850389293586</v>
      </c>
      <c r="EB165" s="57">
        <f>EA153*исходники!$C$67</f>
        <v>3902.2515350364224</v>
      </c>
      <c r="EC165" s="57">
        <f>EB153*исходники!$C$67</f>
        <v>3952.7113815327807</v>
      </c>
      <c r="ED165" s="57">
        <f>EC153*исходники!$C$67</f>
        <v>4005.4752433795024</v>
      </c>
      <c r="EE165" s="57">
        <f>ED153*исходники!$C$67</f>
        <v>4052.9627190415522</v>
      </c>
      <c r="EF165" s="57">
        <f>EE153*исходники!$C$67</f>
        <v>4109.0364471373969</v>
      </c>
      <c r="EG165" s="57">
        <f>EF153*исходники!$C$67</f>
        <v>4159.5028024236572</v>
      </c>
      <c r="EH165" s="57">
        <f>EG153*исходники!$C$67</f>
        <v>4212.2725221812925</v>
      </c>
      <c r="EI165" s="57">
        <f>EH153*исходники!$C$67</f>
        <v>4259.7652699631635</v>
      </c>
      <c r="EJ165" s="57">
        <f>EI153*исходники!$C$67</f>
        <v>4315.8437429668475</v>
      </c>
      <c r="EK165" s="57">
        <f>EJ153*исходники!$C$67</f>
        <v>4366.3143686701624</v>
      </c>
      <c r="EL165" s="57">
        <f>EK153*исходники!$C$67</f>
        <v>4419.0879318031466</v>
      </c>
      <c r="EM165" s="57">
        <f>EL153*исходники!$C$67</f>
        <v>4466.5841386228321</v>
      </c>
      <c r="EN165" s="57">
        <f>EM153*исходники!$C$67</f>
        <v>4522.6657247605481</v>
      </c>
      <c r="EO165" s="57">
        <f>EN153*исходники!$C$67</f>
        <v>4573.1391522844933</v>
      </c>
      <c r="EP165" s="57">
        <f>EO153*исходники!$C$67</f>
        <v>4625.9152370560441</v>
      </c>
      <c r="EQ165" s="57">
        <f>EP153*исходники!$C$67</f>
        <v>4673.41371335044</v>
      </c>
      <c r="ER165" s="57">
        <f>EQ153*исходники!$C$67</f>
        <v>4729.4973420153965</v>
      </c>
      <c r="ES165" s="57">
        <f>ER153*исходники!$C$67</f>
        <v>4779.9726078138565</v>
      </c>
      <c r="ET165" s="57">
        <f>ES153*исходники!$C$67</f>
        <v>4832.7503470324709</v>
      </c>
      <c r="EU165" s="57">
        <f>ET153*исходники!$C$67</f>
        <v>4880.2503123292245</v>
      </c>
      <c r="EV165" s="57">
        <f>EU153*исходники!$C$67</f>
        <v>4936.3352810963015</v>
      </c>
      <c r="EW165" s="57">
        <f>EV153*исходники!$C$67</f>
        <v>4986.8117529866713</v>
      </c>
      <c r="EX165" s="57">
        <f>EW153*исходники!$C$67</f>
        <v>5039.5905776880045</v>
      </c>
      <c r="EY165" s="57">
        <f>EX153*исходники!$C$67</f>
        <v>5087.0915199192041</v>
      </c>
      <c r="EZ165" s="57">
        <f>EY153*исходники!$C$67</f>
        <v>5144.437367927284</v>
      </c>
      <c r="FA165" s="57">
        <f>EZ153*исходники!$C$67</f>
        <v>5196.0486311345549</v>
      </c>
      <c r="FB165" s="57">
        <f>FA153*исходники!$C$67</f>
        <v>5250.5837680210998</v>
      </c>
    </row>
    <row r="166" spans="1:158" x14ac:dyDescent="0.2">
      <c r="A166" s="103" t="s">
        <v>53</v>
      </c>
      <c r="B166" s="95"/>
      <c r="C166" s="55">
        <f>B154*исходники!$D$67</f>
        <v>0</v>
      </c>
      <c r="D166" s="55">
        <f>C154*исходники!$D$67</f>
        <v>0</v>
      </c>
      <c r="E166" s="55">
        <f>D154*исходники!$D$67</f>
        <v>0</v>
      </c>
      <c r="F166" s="55">
        <f>E154*исходники!$D$67</f>
        <v>0</v>
      </c>
      <c r="G166" s="55">
        <f>F154*исходники!$D$67</f>
        <v>0</v>
      </c>
      <c r="H166" s="55">
        <f>G154*исходники!$D$67</f>
        <v>0</v>
      </c>
      <c r="I166" s="55">
        <f>H154*исходники!$D$67</f>
        <v>0</v>
      </c>
      <c r="J166" s="55">
        <f>I154*исходники!$D$67</f>
        <v>0</v>
      </c>
      <c r="K166" s="56">
        <f>J154*исходники!$D$67</f>
        <v>0</v>
      </c>
      <c r="L166" s="56">
        <f>K154*исходники!$D$67</f>
        <v>0</v>
      </c>
      <c r="M166" s="56">
        <f>L154*исходники!$D$67</f>
        <v>0</v>
      </c>
      <c r="N166" s="56">
        <f>M154*исходники!$D$67</f>
        <v>0</v>
      </c>
      <c r="O166" s="56">
        <f>N154*исходники!$D$67</f>
        <v>0</v>
      </c>
      <c r="P166" s="56">
        <f>O154*исходники!$D$67</f>
        <v>0</v>
      </c>
      <c r="Q166" s="56">
        <f>P154*исходники!$D$67</f>
        <v>0</v>
      </c>
      <c r="R166" s="56">
        <f>Q154*исходники!$D$67</f>
        <v>0</v>
      </c>
      <c r="S166" s="57">
        <f>R154*исходники!$D$67</f>
        <v>0</v>
      </c>
      <c r="T166" s="57">
        <f>S154*исходники!$D$67</f>
        <v>0.02</v>
      </c>
      <c r="U166" s="57">
        <f>T154*исходники!$D$67</f>
        <v>0.03</v>
      </c>
      <c r="V166" s="57">
        <f>U154*исходники!$D$67</f>
        <v>3.5000000000000003E-2</v>
      </c>
      <c r="W166" s="57">
        <f>V154*исходники!$D$67</f>
        <v>3.7499999999999999E-2</v>
      </c>
      <c r="X166" s="57">
        <f>W154*исходники!$D$67</f>
        <v>3.875E-2</v>
      </c>
      <c r="Y166" s="57">
        <f>X154*исходники!$D$67</f>
        <v>3.9375E-2</v>
      </c>
      <c r="Z166" s="57">
        <f>Y154*исходники!$D$67</f>
        <v>3.9687500000000001E-2</v>
      </c>
      <c r="AA166" s="57">
        <f>Z154*исходники!$D$67</f>
        <v>3.9843750000000004E-2</v>
      </c>
      <c r="AB166" s="57">
        <f>AA154*исходники!$D$67</f>
        <v>3.9921875000000002E-2</v>
      </c>
      <c r="AC166" s="57">
        <f>AB154*исходники!$D$67</f>
        <v>3.9960937500000002E-2</v>
      </c>
      <c r="AD166" s="57">
        <f>AC154*исходники!$D$67</f>
        <v>3.9980468749999998E-2</v>
      </c>
      <c r="AE166" s="57">
        <f>AD154*исходники!$D$67</f>
        <v>3.9990234375000003E-2</v>
      </c>
      <c r="AF166" s="57">
        <f>AE154*исходники!$D$67</f>
        <v>3.9995117187499998E-2</v>
      </c>
      <c r="AG166" s="57">
        <f>AF154*исходники!$D$67</f>
        <v>3.9997558593750003E-2</v>
      </c>
      <c r="AH166" s="57">
        <f>AG154*исходники!$D$67</f>
        <v>3.9998779296875002E-2</v>
      </c>
      <c r="AI166" s="57">
        <f>AH154*исходники!$D$67</f>
        <v>3.9999389648437501E-2</v>
      </c>
      <c r="AJ166" s="57">
        <f>AI154*исходники!$D$67</f>
        <v>5.9999694824218748E-2</v>
      </c>
      <c r="AK166" s="57">
        <f>AJ154*исходники!$D$67</f>
        <v>6.9999847412109378E-2</v>
      </c>
      <c r="AL166" s="57">
        <f>AK154*исходники!$D$67</f>
        <v>7.4999923706054683E-2</v>
      </c>
      <c r="AM166" s="57">
        <f>AL154*исходники!$D$67</f>
        <v>7.7499961853027349E-2</v>
      </c>
      <c r="AN166" s="57">
        <f>AM154*исходники!$D$67</f>
        <v>9.8749980926513672E-2</v>
      </c>
      <c r="AO166" s="57">
        <f>AN154*исходники!$D$67</f>
        <v>0.10937499046325684</v>
      </c>
      <c r="AP166" s="57">
        <f>AO154*исходники!$D$67</f>
        <v>0.11468749523162843</v>
      </c>
      <c r="AQ166" s="57">
        <f>AP154*исходники!$D$67</f>
        <v>0.11734374761581422</v>
      </c>
      <c r="AR166" s="57">
        <f>AQ154*исходники!$D$67</f>
        <v>0.1386718738079071</v>
      </c>
      <c r="AS166" s="57">
        <f>AR154*исходники!$D$67</f>
        <v>0.14933593690395355</v>
      </c>
      <c r="AT166" s="57">
        <f>AS154*исходники!$D$67</f>
        <v>0.15466796845197678</v>
      </c>
      <c r="AU166" s="57">
        <f>AT154*исходники!$D$67</f>
        <v>0.1573339842259884</v>
      </c>
      <c r="AV166" s="57">
        <f>AU154*исходники!$D$67</f>
        <v>0.17866699211299419</v>
      </c>
      <c r="AW166" s="57">
        <f>AV154*исходники!$D$67</f>
        <v>0.1893334960564971</v>
      </c>
      <c r="AX166" s="57">
        <f>AW154*исходники!$D$67</f>
        <v>0.19466674802824854</v>
      </c>
      <c r="AY166" s="57">
        <f>AX154*исходники!$D$67</f>
        <v>0.19733337401412429</v>
      </c>
      <c r="AZ166" s="57">
        <f>AY154*исходники!$D$67</f>
        <v>0.21866668700706215</v>
      </c>
      <c r="BA166" s="57">
        <f>AZ154*исходники!$D$67</f>
        <v>0.22933334350353107</v>
      </c>
      <c r="BB166" s="57">
        <f>BA154*исходники!$D$67</f>
        <v>0.23466667175176553</v>
      </c>
      <c r="BC166" s="57">
        <f>BB154*исходники!$D$67</f>
        <v>0.23733333587588276</v>
      </c>
      <c r="BD166" s="57">
        <f>BC154*исходники!$D$67</f>
        <v>0.25866666793794141</v>
      </c>
      <c r="BE166" s="57">
        <f>BD154*исходники!$D$67</f>
        <v>0.26933333396897069</v>
      </c>
      <c r="BF166" s="57">
        <f>BE154*исходники!$D$67</f>
        <v>0.27466666698448533</v>
      </c>
      <c r="BG166" s="57">
        <f>BF154*исходники!$D$67</f>
        <v>0.27733333349224271</v>
      </c>
      <c r="BH166" s="57">
        <f>BG154*исходники!$D$67</f>
        <v>0.29866666674612136</v>
      </c>
      <c r="BI166" s="57">
        <f>BH154*исходники!$D$67</f>
        <v>0.30933333337306068</v>
      </c>
      <c r="BJ166" s="57">
        <f>BI154*исходники!$D$67</f>
        <v>0.31466666668653032</v>
      </c>
      <c r="BK166" s="57">
        <f>BJ154*исходники!$D$67</f>
        <v>0.31733333334326519</v>
      </c>
      <c r="BL166" s="57">
        <f>BK154*исходники!$D$67</f>
        <v>0.33866666667163259</v>
      </c>
      <c r="BM166" s="57">
        <f>BL154*исходники!$D$67</f>
        <v>0.34933333333581629</v>
      </c>
      <c r="BN166" s="57">
        <f>BM154*исходники!$D$67</f>
        <v>0.35466666666790814</v>
      </c>
      <c r="BO166" s="57">
        <f>BN154*исходники!$D$67</f>
        <v>0.35733333333395406</v>
      </c>
      <c r="BP166" s="57">
        <f>BO154*исходники!$D$67</f>
        <v>0.37866666666697707</v>
      </c>
      <c r="BQ166" s="57">
        <f>BP154*исходники!$D$67</f>
        <v>0.38933333333348857</v>
      </c>
      <c r="BR166" s="57">
        <f>BQ154*исходники!$D$67</f>
        <v>0.39466666666674427</v>
      </c>
      <c r="BS166" s="57">
        <f>BR154*исходники!$D$67</f>
        <v>0.39733333333337217</v>
      </c>
      <c r="BT166" s="57">
        <f>BS154*исходники!$D$67</f>
        <v>0.41866666666668606</v>
      </c>
      <c r="BU166" s="57">
        <f>BT154*исходники!$D$67</f>
        <v>0.42933333333334306</v>
      </c>
      <c r="BV166" s="57">
        <f>BU154*исходники!$D$67</f>
        <v>0.43466666666667153</v>
      </c>
      <c r="BW166" s="57">
        <f>BV154*исходники!$D$67</f>
        <v>0.43733333333333579</v>
      </c>
      <c r="BX166" s="57">
        <f>BW154*исходники!$D$67</f>
        <v>0.45866666666666789</v>
      </c>
      <c r="BY166" s="57">
        <f>BX154*исходники!$D$67</f>
        <v>0.46933333333333394</v>
      </c>
      <c r="BZ166" s="57">
        <f>BY154*исходники!$D$67</f>
        <v>0.47466666666666696</v>
      </c>
      <c r="CA166" s="57">
        <f>BZ154*исходники!$D$67</f>
        <v>0.4773333333333335</v>
      </c>
      <c r="CB166" s="57">
        <f>CA154*исходники!$D$67</f>
        <v>0.49866666666666676</v>
      </c>
      <c r="CC166" s="57">
        <f>CB154*исходники!$D$67</f>
        <v>0.50933333333333342</v>
      </c>
      <c r="CD166" s="57">
        <f>CC154*исходники!$D$67</f>
        <v>0.51466666666666672</v>
      </c>
      <c r="CE166" s="57">
        <f>CD154*исходники!$D$67</f>
        <v>0.51733333333333331</v>
      </c>
      <c r="CF166" s="57">
        <f>CE154*исходники!$D$67</f>
        <v>0.53866666666666674</v>
      </c>
      <c r="CG166" s="57">
        <f>CF154*исходники!$D$67</f>
        <v>0.54933333333333334</v>
      </c>
      <c r="CH166" s="57">
        <f>CG154*исходники!$D$67</f>
        <v>0.55466666666666675</v>
      </c>
      <c r="CI166" s="57">
        <f>CH154*исходники!$D$67</f>
        <v>0.55733333333333335</v>
      </c>
      <c r="CJ166" s="57">
        <f>CI154*исходники!$D$67</f>
        <v>0.57866666666666666</v>
      </c>
      <c r="CK166" s="57">
        <f>CJ154*исходники!$D$67</f>
        <v>0.58933333333333338</v>
      </c>
      <c r="CL166" s="57">
        <f>CK154*исходники!$D$67</f>
        <v>0.59466666666666668</v>
      </c>
      <c r="CM166" s="57">
        <f>CL154*исходники!$D$67</f>
        <v>0.59733333333333338</v>
      </c>
      <c r="CN166" s="57">
        <f>CM154*исходники!$D$67</f>
        <v>0.6186666666666667</v>
      </c>
      <c r="CO166" s="57">
        <f>CN154*исходники!$D$67</f>
        <v>0.62933333333333341</v>
      </c>
      <c r="CP166" s="57">
        <f>CO154*исходники!$D$67</f>
        <v>0.63466666666666671</v>
      </c>
      <c r="CQ166" s="57">
        <f>CP154*исходники!$D$67</f>
        <v>0.63733333333333331</v>
      </c>
      <c r="CR166" s="57">
        <f>CQ154*исходники!$D$67</f>
        <v>0.65866666666666673</v>
      </c>
      <c r="CS166" s="57">
        <f>CR154*исходники!$D$67</f>
        <v>0.66933333333333334</v>
      </c>
      <c r="CT166" s="57">
        <f>CS154*исходники!$D$67</f>
        <v>0.67466666666666675</v>
      </c>
      <c r="CU166" s="57">
        <f>CT154*исходники!$D$67</f>
        <v>0.67733333333333334</v>
      </c>
      <c r="CV166" s="57">
        <f>CU154*исходники!$D$67</f>
        <v>0.69866666666666677</v>
      </c>
      <c r="CW166" s="57">
        <f>CV154*исходники!$D$67</f>
        <v>0.70933333333333337</v>
      </c>
      <c r="CX166" s="57">
        <f>CW154*исходники!$D$67</f>
        <v>0.71466666666666667</v>
      </c>
      <c r="CY166" s="57">
        <f>CX154*исходники!$D$67</f>
        <v>0.71733333333333338</v>
      </c>
      <c r="CZ166" s="57">
        <f>CY154*исходники!$D$67</f>
        <v>0.7386666666666668</v>
      </c>
      <c r="DA166" s="57">
        <f>CZ154*исходники!$D$67</f>
        <v>0.74933333333333341</v>
      </c>
      <c r="DB166" s="57">
        <f>DA154*исходники!$D$67</f>
        <v>0.75466666666666671</v>
      </c>
      <c r="DC166" s="57">
        <f>DB154*исходники!$D$67</f>
        <v>0.75733333333333341</v>
      </c>
      <c r="DD166" s="57">
        <f>DC154*исходники!$D$67</f>
        <v>0.77866666666666673</v>
      </c>
      <c r="DE166" s="57">
        <f>DD154*исходники!$D$67</f>
        <v>0.78933333333333344</v>
      </c>
      <c r="DF166" s="57">
        <f>DE154*исходники!$D$67</f>
        <v>0.79466666666666674</v>
      </c>
      <c r="DG166" s="57">
        <f>DF154*исходники!$D$67</f>
        <v>0.79733333333333334</v>
      </c>
      <c r="DH166" s="57">
        <f>DG154*исходники!$D$67</f>
        <v>0.81866666666666676</v>
      </c>
      <c r="DI166" s="57">
        <f>DH154*исходники!$D$67</f>
        <v>0.82933333333333337</v>
      </c>
      <c r="DJ166" s="57">
        <f>DI154*исходники!$D$67</f>
        <v>0.83466666666666667</v>
      </c>
      <c r="DK166" s="57">
        <f>DJ154*исходники!$D$67</f>
        <v>0.83733333333333337</v>
      </c>
      <c r="DL166" s="57">
        <f>DK154*исходники!$D$67</f>
        <v>0.8586666666666668</v>
      </c>
      <c r="DM166" s="57">
        <f>DL154*исходники!$D$67</f>
        <v>0.8693333333333334</v>
      </c>
      <c r="DN166" s="57">
        <f>DM154*исходники!$D$67</f>
        <v>0.8746666666666667</v>
      </c>
      <c r="DO166" s="57">
        <f>DN154*исходники!$D$67</f>
        <v>0.87733333333333341</v>
      </c>
      <c r="DP166" s="57">
        <f>DO154*исходники!$D$67</f>
        <v>0.89866666666666672</v>
      </c>
      <c r="DQ166" s="57">
        <f>DP154*исходники!$D$67</f>
        <v>0.90933333333333344</v>
      </c>
      <c r="DR166" s="57">
        <f>DQ154*исходники!$D$67</f>
        <v>0.91466666666666674</v>
      </c>
      <c r="DS166" s="57">
        <f>DR154*исходники!$D$67</f>
        <v>0.91733333333333333</v>
      </c>
      <c r="DT166" s="57">
        <f>DS154*исходники!$D$67</f>
        <v>0.93866666666666676</v>
      </c>
      <c r="DU166" s="57">
        <f>DT154*исходники!$D$67</f>
        <v>0.94933333333333336</v>
      </c>
      <c r="DV166" s="57">
        <f>DU154*исходники!$D$67</f>
        <v>0.95466666666666666</v>
      </c>
      <c r="DW166" s="57">
        <f>DV154*исходники!$D$67</f>
        <v>0.95733333333333337</v>
      </c>
      <c r="DX166" s="57">
        <f>DW154*исходники!$D$67</f>
        <v>0.9786666666666668</v>
      </c>
      <c r="DY166" s="57">
        <f>DX154*исходники!$D$67</f>
        <v>0.9893333333333334</v>
      </c>
      <c r="DZ166" s="57">
        <f>DY154*исходники!$D$67</f>
        <v>0.9946666666666667</v>
      </c>
      <c r="EA166" s="57">
        <f>DZ154*исходники!$D$67</f>
        <v>0.9973333333333334</v>
      </c>
      <c r="EB166" s="57">
        <f>EA154*исходники!$D$67</f>
        <v>1.0186666666666668</v>
      </c>
      <c r="EC166" s="57">
        <f>EB154*исходники!$D$67</f>
        <v>1.0293333333333334</v>
      </c>
      <c r="ED166" s="57">
        <f>EC154*исходники!$D$67</f>
        <v>1.0346666666666666</v>
      </c>
      <c r="EE166" s="57">
        <f>ED154*исходники!$D$67</f>
        <v>1.0373333333333334</v>
      </c>
      <c r="EF166" s="57">
        <f>EE154*исходники!$D$67</f>
        <v>1.0586666666666669</v>
      </c>
      <c r="EG166" s="57">
        <f>EF154*исходники!$D$67</f>
        <v>1.0693333333333335</v>
      </c>
      <c r="EH166" s="57">
        <f>EG154*исходники!$D$67</f>
        <v>1.0746666666666667</v>
      </c>
      <c r="EI166" s="57">
        <f>EH154*исходники!$D$67</f>
        <v>1.0773333333333335</v>
      </c>
      <c r="EJ166" s="57">
        <f>EI154*исходники!$D$67</f>
        <v>1.0986666666666667</v>
      </c>
      <c r="EK166" s="57">
        <f>EJ154*исходники!$D$67</f>
        <v>1.1093333333333335</v>
      </c>
      <c r="EL166" s="57">
        <f>EK154*исходники!$D$67</f>
        <v>1.1146666666666667</v>
      </c>
      <c r="EM166" s="57">
        <f>EL154*исходники!$D$67</f>
        <v>1.1173333333333333</v>
      </c>
      <c r="EN166" s="57">
        <f>EM154*исходники!$D$67</f>
        <v>1.1386666666666665</v>
      </c>
      <c r="EO166" s="57">
        <f>EN154*исходники!$D$67</f>
        <v>1.1493333333333333</v>
      </c>
      <c r="EP166" s="57">
        <f>EO154*исходники!$D$67</f>
        <v>1.1546666666666665</v>
      </c>
      <c r="EQ166" s="57">
        <f>EP154*исходники!$D$67</f>
        <v>1.1573333333333333</v>
      </c>
      <c r="ER166" s="57">
        <f>EQ154*исходники!$D$67</f>
        <v>1.1786666666666665</v>
      </c>
      <c r="ES166" s="57">
        <f>ER154*исходники!$D$67</f>
        <v>1.1893333333333334</v>
      </c>
      <c r="ET166" s="57">
        <f>ES154*исходники!$D$67</f>
        <v>1.1946666666666668</v>
      </c>
      <c r="EU166" s="57">
        <f>ET154*исходники!$D$67</f>
        <v>1.1973333333333334</v>
      </c>
      <c r="EV166" s="57">
        <f>EU154*исходники!$D$67</f>
        <v>1.2186666666666668</v>
      </c>
      <c r="EW166" s="57">
        <f>EV154*исходники!$D$67</f>
        <v>1.2293333333333334</v>
      </c>
      <c r="EX166" s="57">
        <f>EW154*исходники!$D$67</f>
        <v>1.2346666666666668</v>
      </c>
      <c r="EY166" s="57">
        <f>EX154*исходники!$D$67</f>
        <v>1.2373333333333334</v>
      </c>
      <c r="EZ166" s="57">
        <f>EY154*исходники!$D$67</f>
        <v>1.2586666666666668</v>
      </c>
      <c r="FA166" s="57">
        <f>EZ154*исходники!$D$67</f>
        <v>1.2693333333333334</v>
      </c>
      <c r="FB166" s="57">
        <f>FA154*исходники!$D$67</f>
        <v>1.2746666666666666</v>
      </c>
    </row>
    <row r="167" spans="1:158" x14ac:dyDescent="0.2">
      <c r="A167" s="103" t="s">
        <v>124</v>
      </c>
      <c r="B167" s="95"/>
      <c r="C167" s="55">
        <f>B155*исходники!$E$67</f>
        <v>0</v>
      </c>
      <c r="D167" s="55">
        <f>C155*исходники!$E$67</f>
        <v>0</v>
      </c>
      <c r="E167" s="55">
        <f>D155*исходники!$E$67</f>
        <v>0</v>
      </c>
      <c r="F167" s="55">
        <f>E155*исходники!$E$67</f>
        <v>0</v>
      </c>
      <c r="G167" s="55">
        <f>F155*исходники!$E$67</f>
        <v>0</v>
      </c>
      <c r="H167" s="55">
        <f>G155*исходники!$E$67</f>
        <v>0</v>
      </c>
      <c r="I167" s="55">
        <f>H155*исходники!$E$67</f>
        <v>0</v>
      </c>
      <c r="J167" s="55">
        <f>I155*исходники!$E$67</f>
        <v>0</v>
      </c>
      <c r="K167" s="56">
        <f>J155*исходники!$E$67</f>
        <v>0</v>
      </c>
      <c r="L167" s="56">
        <f>K155*исходники!$E$67</f>
        <v>0</v>
      </c>
      <c r="M167" s="56">
        <f>L155*исходники!$E$67</f>
        <v>0</v>
      </c>
      <c r="N167" s="56">
        <f>M155*исходники!$E$67</f>
        <v>0</v>
      </c>
      <c r="O167" s="56">
        <f>N155*исходники!$E$67</f>
        <v>0</v>
      </c>
      <c r="P167" s="56">
        <f>O155*исходники!$E$67</f>
        <v>0</v>
      </c>
      <c r="Q167" s="56">
        <f>P155*исходники!$E$67</f>
        <v>0</v>
      </c>
      <c r="R167" s="56">
        <f>Q155*исходники!$E$67</f>
        <v>0</v>
      </c>
      <c r="S167" s="57">
        <f>R155*исходники!$E$67</f>
        <v>0</v>
      </c>
      <c r="T167" s="57">
        <f>S155*исходники!$E$67</f>
        <v>0.09</v>
      </c>
      <c r="U167" s="57">
        <f>T155*исходники!$E$67</f>
        <v>0.13500000000000001</v>
      </c>
      <c r="V167" s="57">
        <f>U155*исходники!$E$67</f>
        <v>0.1575</v>
      </c>
      <c r="W167" s="57">
        <f>V155*исходники!$E$67</f>
        <v>0.16874999999999998</v>
      </c>
      <c r="X167" s="57">
        <f>W155*исходники!$E$67</f>
        <v>0.174375</v>
      </c>
      <c r="Y167" s="57">
        <f>X155*исходники!$E$67</f>
        <v>0.1771875</v>
      </c>
      <c r="Z167" s="57">
        <f>Y155*исходники!$E$67</f>
        <v>0.17859375</v>
      </c>
      <c r="AA167" s="57">
        <f>Z155*исходники!$E$67</f>
        <v>0.17929687499999999</v>
      </c>
      <c r="AB167" s="57">
        <f>AA155*исходники!$E$67</f>
        <v>0.17964843749999998</v>
      </c>
      <c r="AC167" s="57">
        <f>AB155*исходники!$E$67</f>
        <v>0.17982421874999999</v>
      </c>
      <c r="AD167" s="57">
        <f>AC155*исходники!$E$67</f>
        <v>0.17991210937499999</v>
      </c>
      <c r="AE167" s="57">
        <f>AD155*исходники!$E$67</f>
        <v>0.17995605468750001</v>
      </c>
      <c r="AF167" s="57">
        <f>AE155*исходники!$E$67</f>
        <v>0.17997802734374999</v>
      </c>
      <c r="AG167" s="57">
        <f>AF155*исходники!$E$67</f>
        <v>0.179989013671875</v>
      </c>
      <c r="AH167" s="57">
        <f>AG155*исходники!$E$67</f>
        <v>0.17999450683593748</v>
      </c>
      <c r="AI167" s="57">
        <f>AH155*исходники!$E$67</f>
        <v>0.17999725341796874</v>
      </c>
      <c r="AJ167" s="57">
        <f>AI155*исходники!$E$67</f>
        <v>0.26999862670898439</v>
      </c>
      <c r="AK167" s="57">
        <f>AJ155*исходники!$E$67</f>
        <v>0.31499931335449216</v>
      </c>
      <c r="AL167" s="57">
        <f>AK155*исходники!$E$67</f>
        <v>0.33749965667724607</v>
      </c>
      <c r="AM167" s="57">
        <f>AL155*исходники!$E$67</f>
        <v>0.34874982833862306</v>
      </c>
      <c r="AN167" s="57">
        <f>AM155*исходники!$E$67</f>
        <v>0.44437491416931152</v>
      </c>
      <c r="AO167" s="57">
        <f>AN155*исходники!$E$67</f>
        <v>0.49218745708465572</v>
      </c>
      <c r="AP167" s="57">
        <f>AO155*исходники!$E$67</f>
        <v>0.51609372854232782</v>
      </c>
      <c r="AQ167" s="57">
        <f>AP155*исходники!$E$67</f>
        <v>0.52804686427116387</v>
      </c>
      <c r="AR167" s="57">
        <f>AQ155*исходники!$E$67</f>
        <v>0.62402343213558198</v>
      </c>
      <c r="AS167" s="57">
        <f>AR155*исходники!$E$67</f>
        <v>0.67201171606779098</v>
      </c>
      <c r="AT167" s="57">
        <f>AS155*исходники!$E$67</f>
        <v>0.69600585803389547</v>
      </c>
      <c r="AU167" s="57">
        <f>AT155*исходники!$E$67</f>
        <v>0.70800292901694772</v>
      </c>
      <c r="AV167" s="57">
        <f>AU155*исходники!$E$67</f>
        <v>0.80400146450847387</v>
      </c>
      <c r="AW167" s="57">
        <f>AV155*исходники!$E$67</f>
        <v>0.85200073225423689</v>
      </c>
      <c r="AX167" s="57">
        <f>AW155*исходники!$E$67</f>
        <v>0.8760003661271184</v>
      </c>
      <c r="AY167" s="57">
        <f>AX155*исходники!$E$67</f>
        <v>0.88800018306355921</v>
      </c>
      <c r="AZ167" s="57">
        <f>AY155*исходники!$E$67</f>
        <v>0.98400009153177959</v>
      </c>
      <c r="BA167" s="57">
        <f>AZ155*исходники!$E$67</f>
        <v>1.0320000457658898</v>
      </c>
      <c r="BB167" s="57">
        <f>BA155*исходники!$E$67</f>
        <v>1.0560000228829449</v>
      </c>
      <c r="BC167" s="57">
        <f>BB155*исходники!$E$67</f>
        <v>1.0680000114414725</v>
      </c>
      <c r="BD167" s="57">
        <f>BC155*исходники!$E$67</f>
        <v>1.1640000057207363</v>
      </c>
      <c r="BE167" s="57">
        <f>BD155*исходники!$E$67</f>
        <v>1.2120000028603681</v>
      </c>
      <c r="BF167" s="57">
        <f>BE155*исходники!$E$67</f>
        <v>1.236000001430184</v>
      </c>
      <c r="BG167" s="57">
        <f>BF155*исходники!$E$67</f>
        <v>1.248000000715092</v>
      </c>
      <c r="BH167" s="57">
        <f>BG155*исходники!$E$67</f>
        <v>1.3440000003575459</v>
      </c>
      <c r="BI167" s="57">
        <f>BH155*исходники!$E$67</f>
        <v>1.3920000001787729</v>
      </c>
      <c r="BJ167" s="57">
        <f>BI155*исходники!$E$67</f>
        <v>1.4160000000893864</v>
      </c>
      <c r="BK167" s="57">
        <f>BJ155*исходники!$E$67</f>
        <v>1.4280000000446933</v>
      </c>
      <c r="BL167" s="57">
        <f>BK155*исходники!$E$67</f>
        <v>1.5240000000223466</v>
      </c>
      <c r="BM167" s="57">
        <f>BL155*исходники!$E$67</f>
        <v>1.5720000000111733</v>
      </c>
      <c r="BN167" s="57">
        <f>BM155*исходники!$E$67</f>
        <v>1.5960000000055865</v>
      </c>
      <c r="BO167" s="57">
        <f>BN155*исходники!$E$67</f>
        <v>1.6080000000027932</v>
      </c>
      <c r="BP167" s="57">
        <f>BO155*исходники!$E$67</f>
        <v>1.7040000000013964</v>
      </c>
      <c r="BQ167" s="57">
        <f>BP155*исходники!$E$67</f>
        <v>1.7520000000006981</v>
      </c>
      <c r="BR167" s="57">
        <f>BQ155*исходники!$E$67</f>
        <v>1.7760000000003491</v>
      </c>
      <c r="BS167" s="57">
        <f>BR155*исходники!$E$67</f>
        <v>1.7880000000001746</v>
      </c>
      <c r="BT167" s="57">
        <f>BS155*исходники!$E$67</f>
        <v>1.8840000000000872</v>
      </c>
      <c r="BU167" s="57">
        <f>BT155*исходники!$E$67</f>
        <v>1.9320000000000437</v>
      </c>
      <c r="BV167" s="57">
        <f>BU155*исходники!$E$67</f>
        <v>1.9560000000000217</v>
      </c>
      <c r="BW167" s="57">
        <f>BV155*исходники!$E$67</f>
        <v>1.9680000000000109</v>
      </c>
      <c r="BX167" s="57">
        <f>BW155*исходники!$E$67</f>
        <v>2.0640000000000054</v>
      </c>
      <c r="BY167" s="57">
        <f>BX155*исходники!$E$67</f>
        <v>2.1120000000000028</v>
      </c>
      <c r="BZ167" s="57">
        <f>BY155*исходники!$E$67</f>
        <v>2.1360000000000015</v>
      </c>
      <c r="CA167" s="57">
        <f>BZ155*исходники!$E$67</f>
        <v>2.1480000000000006</v>
      </c>
      <c r="CB167" s="57">
        <f>CA155*исходники!$E$67</f>
        <v>2.2440000000000002</v>
      </c>
      <c r="CC167" s="57">
        <f>CB155*исходники!$E$67</f>
        <v>2.2920000000000003</v>
      </c>
      <c r="CD167" s="57">
        <f>CC155*исходники!$E$67</f>
        <v>2.3159999999999998</v>
      </c>
      <c r="CE167" s="57">
        <f>CD155*исходники!$E$67</f>
        <v>2.3279999999999998</v>
      </c>
      <c r="CF167" s="57">
        <f>CE155*исходники!$E$67</f>
        <v>2.4239999999999999</v>
      </c>
      <c r="CG167" s="57">
        <f>CF155*исходники!$E$67</f>
        <v>2.472</v>
      </c>
      <c r="CH167" s="57">
        <f>CG155*исходники!$E$67</f>
        <v>2.496</v>
      </c>
      <c r="CI167" s="57">
        <f>CH155*исходники!$E$67</f>
        <v>2.5079999999999996</v>
      </c>
      <c r="CJ167" s="57">
        <f>CI155*исходники!$E$67</f>
        <v>2.6039999999999996</v>
      </c>
      <c r="CK167" s="57">
        <f>CJ155*исходники!$E$67</f>
        <v>2.6519999999999992</v>
      </c>
      <c r="CL167" s="57">
        <f>CK155*исходники!$E$67</f>
        <v>2.6759999999999997</v>
      </c>
      <c r="CM167" s="57">
        <f>CL155*исходники!$E$67</f>
        <v>2.6879999999999997</v>
      </c>
      <c r="CN167" s="57">
        <f>CM155*исходники!$E$67</f>
        <v>2.7839999999999998</v>
      </c>
      <c r="CO167" s="57">
        <f>CN155*исходники!$E$67</f>
        <v>2.8319999999999999</v>
      </c>
      <c r="CP167" s="57">
        <f>CO155*исходники!$E$67</f>
        <v>2.8559999999999999</v>
      </c>
      <c r="CQ167" s="57">
        <f>CP155*исходники!$E$67</f>
        <v>2.8679999999999999</v>
      </c>
      <c r="CR167" s="57">
        <f>CQ155*исходники!$E$67</f>
        <v>2.964</v>
      </c>
      <c r="CS167" s="57">
        <f>CR155*исходники!$E$67</f>
        <v>3.012</v>
      </c>
      <c r="CT167" s="57">
        <f>CS155*исходники!$E$67</f>
        <v>3.036</v>
      </c>
      <c r="CU167" s="57">
        <f>CT155*исходники!$E$67</f>
        <v>3.0479999999999996</v>
      </c>
      <c r="CV167" s="57">
        <f>CU155*исходники!$E$67</f>
        <v>3.1439999999999997</v>
      </c>
      <c r="CW167" s="57">
        <f>CV155*исходники!$E$67</f>
        <v>3.1920000000000002</v>
      </c>
      <c r="CX167" s="57">
        <f>CW155*исходники!$E$67</f>
        <v>3.2159999999999997</v>
      </c>
      <c r="CY167" s="57">
        <f>CX155*исходники!$E$67</f>
        <v>3.2279999999999998</v>
      </c>
      <c r="CZ167" s="57">
        <f>CY155*исходники!$E$67</f>
        <v>3.3239999999999998</v>
      </c>
      <c r="DA167" s="57">
        <f>CZ155*исходники!$E$67</f>
        <v>3.371999999999999</v>
      </c>
      <c r="DB167" s="57">
        <f>DA155*исходники!$E$67</f>
        <v>3.3959999999999995</v>
      </c>
      <c r="DC167" s="57">
        <f>DB155*исходники!$E$67</f>
        <v>3.4079999999999999</v>
      </c>
      <c r="DD167" s="57">
        <f>DC155*исходники!$E$67</f>
        <v>3.504</v>
      </c>
      <c r="DE167" s="57">
        <f>DD155*исходники!$E$67</f>
        <v>3.552</v>
      </c>
      <c r="DF167" s="57">
        <f>DE155*исходники!$E$67</f>
        <v>3.5760000000000001</v>
      </c>
      <c r="DG167" s="57">
        <f>DF155*исходники!$E$67</f>
        <v>3.5879999999999996</v>
      </c>
      <c r="DH167" s="57">
        <f>DG155*исходники!$E$67</f>
        <v>3.6839999999999997</v>
      </c>
      <c r="DI167" s="57">
        <f>DH155*исходники!$E$67</f>
        <v>3.7320000000000002</v>
      </c>
      <c r="DJ167" s="57">
        <f>DI155*исходники!$E$67</f>
        <v>3.7559999999999998</v>
      </c>
      <c r="DK167" s="57">
        <f>DJ155*исходники!$E$67</f>
        <v>3.7679999999999998</v>
      </c>
      <c r="DL167" s="57">
        <f>DK155*исходники!$E$67</f>
        <v>3.8639999999999985</v>
      </c>
      <c r="DM167" s="57">
        <f>DL155*исходники!$E$67</f>
        <v>3.911999999999999</v>
      </c>
      <c r="DN167" s="57">
        <f>DM155*исходники!$E$67</f>
        <v>3.9359999999999995</v>
      </c>
      <c r="DO167" s="57">
        <f>DN155*исходники!$E$67</f>
        <v>3.9479999999999995</v>
      </c>
      <c r="DP167" s="57">
        <f>DO155*исходники!$E$67</f>
        <v>4.0440000000000005</v>
      </c>
      <c r="DQ167" s="57">
        <f>DP155*исходники!$E$67</f>
        <v>4.0919999999999996</v>
      </c>
      <c r="DR167" s="57">
        <f>DQ155*исходники!$E$67</f>
        <v>4.1159999999999997</v>
      </c>
      <c r="DS167" s="57">
        <f>DR155*исходники!$E$67</f>
        <v>4.1280000000000001</v>
      </c>
      <c r="DT167" s="57">
        <f>DS155*исходники!$E$67</f>
        <v>4.2240000000000002</v>
      </c>
      <c r="DU167" s="57">
        <f>DT155*исходники!$E$67</f>
        <v>4.2720000000000002</v>
      </c>
      <c r="DV167" s="57">
        <f>DU155*исходники!$E$67</f>
        <v>4.2959999999999994</v>
      </c>
      <c r="DW167" s="57">
        <f>DV155*исходники!$E$67</f>
        <v>4.3079999999999998</v>
      </c>
      <c r="DX167" s="57">
        <f>DW155*исходники!$E$67</f>
        <v>4.4039999999999999</v>
      </c>
      <c r="DY167" s="57">
        <f>DX155*исходники!$E$67</f>
        <v>4.452</v>
      </c>
      <c r="DZ167" s="57">
        <f>DY155*исходники!$E$67</f>
        <v>4.4759999999999991</v>
      </c>
      <c r="EA167" s="57">
        <f>DZ155*исходники!$E$67</f>
        <v>4.4879999999999995</v>
      </c>
      <c r="EB167" s="57">
        <f>EA155*исходники!$E$67</f>
        <v>4.5840000000000005</v>
      </c>
      <c r="EC167" s="57">
        <f>EB155*исходники!$E$67</f>
        <v>4.6319999999999997</v>
      </c>
      <c r="ED167" s="57">
        <f>EC155*исходники!$E$67</f>
        <v>4.6559999999999997</v>
      </c>
      <c r="EE167" s="57">
        <f>ED155*исходники!$E$67</f>
        <v>4.6679999999999993</v>
      </c>
      <c r="EF167" s="57">
        <f>EE155*исходники!$E$67</f>
        <v>4.7640000000000002</v>
      </c>
      <c r="EG167" s="57">
        <f>EF155*исходники!$E$67</f>
        <v>4.8120000000000003</v>
      </c>
      <c r="EH167" s="57">
        <f>EG155*исходники!$E$67</f>
        <v>4.8359999999999994</v>
      </c>
      <c r="EI167" s="57">
        <f>EH155*исходники!$E$67</f>
        <v>4.8479999999999999</v>
      </c>
      <c r="EJ167" s="57">
        <f>EI155*исходники!$E$67</f>
        <v>4.944</v>
      </c>
      <c r="EK167" s="57">
        <f>EJ155*исходники!$E$67</f>
        <v>4.992</v>
      </c>
      <c r="EL167" s="57">
        <f>EK155*исходники!$E$67</f>
        <v>5.0159999999999991</v>
      </c>
      <c r="EM167" s="57">
        <f>EL155*исходники!$E$67</f>
        <v>5.0279999999999996</v>
      </c>
      <c r="EN167" s="57">
        <f>EM155*исходники!$E$67</f>
        <v>5.1240000000000006</v>
      </c>
      <c r="EO167" s="57">
        <f>EN155*исходники!$E$67</f>
        <v>5.1719999999999997</v>
      </c>
      <c r="EP167" s="57">
        <f>EO155*исходники!$E$67</f>
        <v>5.1959999999999997</v>
      </c>
      <c r="EQ167" s="57">
        <f>EP155*исходники!$E$67</f>
        <v>5.2079999999999993</v>
      </c>
      <c r="ER167" s="57">
        <f>EQ155*исходники!$E$67</f>
        <v>5.3039999999999985</v>
      </c>
      <c r="ES167" s="57">
        <f>ER155*исходники!$E$67</f>
        <v>5.3519999999999994</v>
      </c>
      <c r="ET167" s="57">
        <f>ES155*исходники!$E$67</f>
        <v>5.3759999999999994</v>
      </c>
      <c r="EU167" s="57">
        <f>ET155*исходники!$E$67</f>
        <v>5.3879999999999999</v>
      </c>
      <c r="EV167" s="57">
        <f>EU155*исходники!$E$67</f>
        <v>5.484</v>
      </c>
      <c r="EW167" s="57">
        <f>EV155*исходники!$E$67</f>
        <v>5.532</v>
      </c>
      <c r="EX167" s="57">
        <f>EW155*исходники!$E$67</f>
        <v>5.5559999999999992</v>
      </c>
      <c r="EY167" s="57">
        <f>EX155*исходники!$E$67</f>
        <v>5.5679999999999996</v>
      </c>
      <c r="EZ167" s="57">
        <f>EY155*исходники!$E$67</f>
        <v>5.6639999999999997</v>
      </c>
      <c r="FA167" s="57">
        <f>EZ155*исходники!$E$67</f>
        <v>5.7119999999999997</v>
      </c>
      <c r="FB167" s="57">
        <f>FA155*исходники!$E$67</f>
        <v>5.7359999999999998</v>
      </c>
    </row>
    <row r="168" spans="1:158" x14ac:dyDescent="0.2">
      <c r="A168" s="113" t="s">
        <v>158</v>
      </c>
      <c r="B168" s="54"/>
      <c r="C168" s="54">
        <f>SUM(C169:C171)</f>
        <v>0</v>
      </c>
      <c r="D168" s="54">
        <f t="shared" ref="D168:AA168" si="2584">SUM(D169:D171)</f>
        <v>0</v>
      </c>
      <c r="E168" s="54">
        <f t="shared" si="2584"/>
        <v>0</v>
      </c>
      <c r="F168" s="54">
        <f t="shared" si="2584"/>
        <v>0</v>
      </c>
      <c r="G168" s="54">
        <f t="shared" si="2584"/>
        <v>0</v>
      </c>
      <c r="H168" s="54">
        <f t="shared" si="2584"/>
        <v>0</v>
      </c>
      <c r="I168" s="54">
        <f t="shared" si="2584"/>
        <v>0</v>
      </c>
      <c r="J168" s="54">
        <f t="shared" si="2584"/>
        <v>0</v>
      </c>
      <c r="K168" s="54">
        <f t="shared" si="2584"/>
        <v>0</v>
      </c>
      <c r="L168" s="54">
        <f t="shared" si="2584"/>
        <v>0</v>
      </c>
      <c r="M168" s="54">
        <f t="shared" si="2584"/>
        <v>0</v>
      </c>
      <c r="N168" s="54">
        <f t="shared" si="2584"/>
        <v>0</v>
      </c>
      <c r="O168" s="54">
        <f t="shared" si="2584"/>
        <v>0</v>
      </c>
      <c r="P168" s="54">
        <f t="shared" si="2584"/>
        <v>0</v>
      </c>
      <c r="Q168" s="54">
        <f t="shared" si="2584"/>
        <v>0</v>
      </c>
      <c r="R168" s="54">
        <f t="shared" si="2584"/>
        <v>0</v>
      </c>
      <c r="S168" s="54">
        <f t="shared" si="2584"/>
        <v>0</v>
      </c>
      <c r="T168" s="54">
        <f t="shared" si="2584"/>
        <v>2.6850000000000005</v>
      </c>
      <c r="U168" s="54">
        <f t="shared" si="2584"/>
        <v>5.0355000000000008</v>
      </c>
      <c r="V168" s="54">
        <f t="shared" si="2584"/>
        <v>7.1071500000000016</v>
      </c>
      <c r="W168" s="54">
        <f t="shared" si="2584"/>
        <v>8.9410950000000025</v>
      </c>
      <c r="X168" s="54">
        <f t="shared" si="2584"/>
        <v>10.569463500000003</v>
      </c>
      <c r="Y168" s="54">
        <f t="shared" si="2584"/>
        <v>12.018374550000003</v>
      </c>
      <c r="Z168" s="54">
        <f t="shared" si="2584"/>
        <v>13.309660515000003</v>
      </c>
      <c r="AA168" s="54">
        <f t="shared" si="2584"/>
        <v>14.461911949500003</v>
      </c>
      <c r="AB168" s="54">
        <f t="shared" ref="AB168" si="2585">SUM(AB169:AB171)</f>
        <v>15.491154118350003</v>
      </c>
      <c r="AC168" s="54">
        <f t="shared" ref="AC168" si="2586">SUM(AC169:AC171)</f>
        <v>16.411315085055005</v>
      </c>
      <c r="AD168" s="54">
        <f t="shared" ref="AD168" si="2587">SUM(AD169:AD171)</f>
        <v>17.234569523131505</v>
      </c>
      <c r="AE168" s="54">
        <f t="shared" ref="AE168" si="2588">SUM(AE169:AE171)</f>
        <v>17.971603749958952</v>
      </c>
      <c r="AF168" s="54">
        <f t="shared" ref="AF168" si="2589">SUM(AF169:AF171)</f>
        <v>18.631827529213037</v>
      </c>
      <c r="AG168" s="54">
        <f t="shared" ref="AG168" si="2590">SUM(AG169:AG171)</f>
        <v>19.22354770516047</v>
      </c>
      <c r="AH168" s="54">
        <f t="shared" ref="AH168" si="2591">SUM(AH169:AH171)</f>
        <v>19.754113080473786</v>
      </c>
      <c r="AI168" s="54">
        <f t="shared" ref="AI168" si="2592">SUM(AI169:AI171)</f>
        <v>20.230036790457081</v>
      </c>
      <c r="AJ168" s="54">
        <f t="shared" ref="AJ168" si="2593">SUM(AJ169:AJ171)</f>
        <v>23.34210057651951</v>
      </c>
      <c r="AK168" s="54">
        <f t="shared" ref="AK168" si="2594">SUM(AK169:AK171)</f>
        <v>26.07594421629587</v>
      </c>
      <c r="AL168" s="54">
        <f t="shared" ref="AL168" si="2595">SUM(AL169:AL171)</f>
        <v>28.491792615279824</v>
      </c>
      <c r="AM168" s="54">
        <f t="shared" ref="AM168" si="2596">SUM(AM169:AM171)</f>
        <v>30.634867541578124</v>
      </c>
      <c r="AN168" s="54">
        <f t="shared" ref="AN168" si="2597">SUM(AN169:AN171)</f>
        <v>35.225934103349061</v>
      </c>
      <c r="AO168" s="54">
        <f t="shared" ref="AO168" si="2598">SUM(AO169:AO171)</f>
        <v>39.274858328591016</v>
      </c>
      <c r="AP168" s="54">
        <f t="shared" ref="AP168" si="2599">SUM(AP169:AP171)</f>
        <v>42.862024095610337</v>
      </c>
      <c r="AQ168" s="54">
        <f t="shared" ref="AQ168" si="2600">SUM(AQ169:AQ171)</f>
        <v>46.049761711660508</v>
      </c>
      <c r="AR168" s="54">
        <f t="shared" ref="AR168" si="2601">SUM(AR169:AR171)</f>
        <v>51.573546933837655</v>
      </c>
      <c r="AS168" s="54">
        <f t="shared" ref="AS168" si="2602">SUM(AS169:AS171)</f>
        <v>56.456006041555568</v>
      </c>
      <c r="AT168" s="54">
        <f t="shared" ref="AT168" si="2603">SUM(AT169:AT171)</f>
        <v>60.788658821494906</v>
      </c>
      <c r="AU168" s="54">
        <f t="shared" ref="AU168" si="2604">SUM(AU169:AU171)</f>
        <v>64.643596818228119</v>
      </c>
      <c r="AV168" s="54">
        <f t="shared" ref="AV168" si="2605">SUM(AV169:AV171)</f>
        <v>70.764880825314847</v>
      </c>
      <c r="AW168" s="54">
        <f t="shared" ref="AW168" si="2606">SUM(AW169:AW171)</f>
        <v>76.182707986812702</v>
      </c>
      <c r="AX168" s="54">
        <f t="shared" ref="AX168" si="2607">SUM(AX169:AX171)</f>
        <v>80.995289529805731</v>
      </c>
      <c r="AY168" s="54">
        <f t="shared" ref="AY168" si="2608">SUM(AY169:AY171)</f>
        <v>85.280642523390043</v>
      </c>
      <c r="AZ168" s="54">
        <f t="shared" ref="AZ168" si="2609">SUM(AZ169:AZ171)</f>
        <v>91.788083864915649</v>
      </c>
      <c r="BA168" s="54">
        <f t="shared" ref="BA168" si="2610">SUM(BA169:BA171)</f>
        <v>97.552479971822123</v>
      </c>
      <c r="BB168" s="54">
        <f t="shared" ref="BB168" si="2611">SUM(BB169:BB171)</f>
        <v>102.67619557851151</v>
      </c>
      <c r="BC168" s="54">
        <f t="shared" ref="BC168" si="2612">SUM(BC169:BC171)</f>
        <v>107.24094690833425</v>
      </c>
      <c r="BD168" s="54">
        <f t="shared" ref="BD168" si="2613">SUM(BD169:BD171)</f>
        <v>113.99934892992822</v>
      </c>
      <c r="BE168" s="54">
        <f t="shared" ref="BE168" si="2614">SUM(BE169:BE171)</f>
        <v>119.98921140802145</v>
      </c>
      <c r="BF168" s="54">
        <f t="shared" ref="BF168" si="2615">SUM(BF169:BF171)</f>
        <v>125.31552816466024</v>
      </c>
      <c r="BG168" s="54">
        <f t="shared" ref="BG168" si="2616">SUM(BG169:BG171)</f>
        <v>130.06236566643298</v>
      </c>
      <c r="BH168" s="54">
        <f t="shared" ref="BH168" si="2617">SUM(BH169:BH171)</f>
        <v>136.98444135452374</v>
      </c>
      <c r="BI168" s="54">
        <f t="shared" ref="BI168" si="2618">SUM(BI169:BI171)</f>
        <v>143.12144702293011</v>
      </c>
      <c r="BJ168" s="54">
        <f t="shared" ref="BJ168" si="2619">SUM(BJ169:BJ171)</f>
        <v>148.58006216375983</v>
      </c>
      <c r="BK168" s="54">
        <f t="shared" ref="BK168" si="2620">SUM(BK169:BK171)</f>
        <v>153.44586382189993</v>
      </c>
      <c r="BL168" s="54">
        <f t="shared" ref="BL168" si="2621">SUM(BL169:BL171)</f>
        <v>160.47492373933176</v>
      </c>
      <c r="BM168" s="54">
        <f t="shared" ref="BM168" si="2622">SUM(BM169:BM171)</f>
        <v>166.7081484051005</v>
      </c>
      <c r="BN168" s="54">
        <f t="shared" ref="BN168" si="2623">SUM(BN169:BN171)</f>
        <v>172.25330719635417</v>
      </c>
      <c r="BO168" s="54">
        <f t="shared" ref="BO168" si="2624">SUM(BO169:BO171)</f>
        <v>177.19695538213088</v>
      </c>
      <c r="BP168" s="54">
        <f t="shared" ref="BP168" si="2625">SUM(BP169:BP171)</f>
        <v>184.29604296824806</v>
      </c>
      <c r="BQ168" s="54">
        <f t="shared" ref="BQ168" si="2626">SUM(BQ169:BQ171)</f>
        <v>190.59226517088774</v>
      </c>
      <c r="BR168" s="54">
        <f t="shared" ref="BR168" si="2627">SUM(BR169:BR171)</f>
        <v>196.19409985337072</v>
      </c>
      <c r="BS168" s="54">
        <f t="shared" ref="BS168" si="2628">SUM(BS169:BS171)</f>
        <v>201.18873882769108</v>
      </c>
      <c r="BT168" s="54">
        <f t="shared" ref="BT168" si="2629">SUM(BT169:BT171)</f>
        <v>208.33370411264795</v>
      </c>
      <c r="BU168" s="54">
        <f t="shared" ref="BU168" si="2630">SUM(BU169:BU171)</f>
        <v>214.67120503556399</v>
      </c>
      <c r="BV168" s="54">
        <f t="shared" ref="BV168" si="2631">SUM(BV169:BV171)</f>
        <v>220.31018159935226</v>
      </c>
      <c r="BW168" s="54">
        <f t="shared" ref="BW168" si="2632">SUM(BW169:BW171)</f>
        <v>225.33824109329279</v>
      </c>
      <c r="BX168" s="54">
        <f t="shared" ref="BX168" si="2633">SUM(BX169:BX171)</f>
        <v>232.51327910706408</v>
      </c>
      <c r="BY168" s="54">
        <f t="shared" ref="BY168" si="2634">SUM(BY169:BY171)</f>
        <v>238.87784089483816</v>
      </c>
      <c r="BZ168" s="54">
        <f t="shared" ref="BZ168" si="2635">SUM(BZ169:BZ171)</f>
        <v>244.54116856413873</v>
      </c>
      <c r="CA168" s="54">
        <f t="shared" ref="CA168" si="2636">SUM(CA169:CA171)</f>
        <v>249.59114111475236</v>
      </c>
      <c r="CB168" s="54">
        <f t="shared" ref="CB168" si="2637">SUM(CB169:CB171)</f>
        <v>256.78589852889911</v>
      </c>
      <c r="CC168" s="54">
        <f t="shared" ref="CC168" si="2638">SUM(CC169:CC171)</f>
        <v>263.16820589650683</v>
      </c>
      <c r="CD168" s="54">
        <f t="shared" ref="CD168" si="2639">SUM(CD169:CD171)</f>
        <v>268.84750308325425</v>
      </c>
      <c r="CE168" s="54">
        <f t="shared" ref="CE168" si="2640">SUM(CE169:CE171)</f>
        <v>273.91184699604725</v>
      </c>
      <c r="CF168" s="54">
        <f t="shared" ref="CF168" si="2641">SUM(CF169:CF171)</f>
        <v>281.11953767333728</v>
      </c>
      <c r="CG168" s="54">
        <f t="shared" ref="CG168" si="2642">SUM(CG169:CG171)</f>
        <v>287.51348420751941</v>
      </c>
      <c r="CH168" s="54">
        <f t="shared" ref="CH168" si="2643">SUM(CH169:CH171)</f>
        <v>293.2032560279801</v>
      </c>
      <c r="CI168" s="54">
        <f t="shared" ref="CI168" si="2644">SUM(CI169:CI171)</f>
        <v>298.27702661815215</v>
      </c>
      <c r="CJ168" s="54">
        <f t="shared" ref="CJ168" si="2645">SUM(CJ169:CJ171)</f>
        <v>305.49320091071309</v>
      </c>
      <c r="CK168" s="54">
        <f t="shared" ref="CK168" si="2646">SUM(CK169:CK171)</f>
        <v>311.89478238314263</v>
      </c>
      <c r="CL168" s="54">
        <f t="shared" ref="CL168" si="2647">SUM(CL169:CL171)</f>
        <v>317.59142539562913</v>
      </c>
      <c r="CM168" s="54">
        <f t="shared" ref="CM168" si="2648">SUM(CM169:CM171)</f>
        <v>322.67137985670672</v>
      </c>
      <c r="CN168" s="54">
        <f t="shared" ref="CN168" si="2649">SUM(CN169:CN171)</f>
        <v>329.89311947154846</v>
      </c>
      <c r="CO168" s="54">
        <f t="shared" ref="CO168" si="2650">SUM(CO169:CO171)</f>
        <v>336.2997096048037</v>
      </c>
      <c r="CP168" s="54">
        <f t="shared" ref="CP168" si="2651">SUM(CP169:CP171)</f>
        <v>342.00086030865128</v>
      </c>
      <c r="CQ168" s="54">
        <f t="shared" ref="CQ168" si="2652">SUM(CQ169:CQ171)</f>
        <v>347.08487160924847</v>
      </c>
      <c r="CR168" s="54">
        <f t="shared" ref="CR168" si="2653">SUM(CR169:CR171)</f>
        <v>354.31026231349358</v>
      </c>
      <c r="CS168" s="54">
        <f t="shared" ref="CS168" si="2654">SUM(CS169:CS171)</f>
        <v>360.72013837428011</v>
      </c>
      <c r="CT168" s="54">
        <f t="shared" ref="CT168" si="2655">SUM(CT169:CT171)</f>
        <v>366.42424637056081</v>
      </c>
      <c r="CU168" s="54">
        <f t="shared" ref="CU168" si="2656">SUM(CU169:CU171)</f>
        <v>371.51091920047179</v>
      </c>
      <c r="CV168" s="54">
        <f t="shared" ref="CV168" si="2657">SUM(CV169:CV171)</f>
        <v>378.73870525399815</v>
      </c>
      <c r="CW168" s="54">
        <f t="shared" ref="CW168" si="2658">SUM(CW169:CW171)</f>
        <v>385.15073710745725</v>
      </c>
      <c r="CX168" s="54">
        <f t="shared" ref="CX168" si="2659">SUM(CX169:CX171)</f>
        <v>390.85678529979856</v>
      </c>
      <c r="CY168" s="54">
        <f t="shared" ref="CY168" si="2660">SUM(CY169:CY171)</f>
        <v>395.94520429228834</v>
      </c>
      <c r="CZ168" s="54">
        <f t="shared" ref="CZ168" si="2661">SUM(CZ169:CZ171)</f>
        <v>403.17456188103529</v>
      </c>
      <c r="DA168" s="54">
        <f t="shared" ref="DA168" si="2662">SUM(DA169:DA171)</f>
        <v>409.58800810731231</v>
      </c>
      <c r="DB168" s="54">
        <f t="shared" ref="DB168" si="2663">SUM(DB169:DB171)</f>
        <v>415.29532922808556</v>
      </c>
      <c r="DC168" s="54">
        <f t="shared" ref="DC168" si="2664">SUM(DC169:DC171)</f>
        <v>420.38489385048064</v>
      </c>
      <c r="DD168" s="54">
        <f t="shared" ref="DD168" si="2665">SUM(DD169:DD171)</f>
        <v>427.61528250159546</v>
      </c>
      <c r="DE168" s="54">
        <f t="shared" ref="DE168" si="2666">SUM(DE169:DE171)</f>
        <v>434.0296566803662</v>
      </c>
      <c r="DF168" s="54">
        <f t="shared" ref="DF168" si="2667">SUM(DF169:DF171)</f>
        <v>439.73781295547383</v>
      </c>
      <c r="DG168" s="54">
        <f t="shared" ref="DG168" si="2668">SUM(DG169:DG171)</f>
        <v>444.82812921444179</v>
      </c>
      <c r="DH168" s="54">
        <f t="shared" ref="DH168" si="2669">SUM(DH169:DH171)</f>
        <v>452.05919433661001</v>
      </c>
      <c r="DI168" s="54">
        <f t="shared" ref="DI168" si="2670">SUM(DI169:DI171)</f>
        <v>458.47417733783885</v>
      </c>
      <c r="DJ168" s="54">
        <f t="shared" ref="DJ168" si="2671">SUM(DJ169:DJ171)</f>
        <v>464.18288155196677</v>
      </c>
      <c r="DK168" s="54">
        <f t="shared" ref="DK168" si="2672">SUM(DK169:DK171)</f>
        <v>469.27369095509954</v>
      </c>
      <c r="DL168" s="54">
        <f t="shared" ref="DL168" si="2673">SUM(DL169:DL171)</f>
        <v>476.50519990625332</v>
      </c>
      <c r="DM168" s="54">
        <f t="shared" ref="DM168" si="2674">SUM(DM169:DM171)</f>
        <v>482.92058235295883</v>
      </c>
      <c r="DN168" s="54">
        <f t="shared" ref="DN168" si="2675">SUM(DN169:DN171)</f>
        <v>488.62964606752763</v>
      </c>
      <c r="DO168" s="54">
        <f t="shared" ref="DO168" si="2676">SUM(DO169:DO171)</f>
        <v>493.72077902066661</v>
      </c>
      <c r="DP168" s="54">
        <f t="shared" ref="DP168" si="2677">SUM(DP169:DP171)</f>
        <v>500.95257916651337</v>
      </c>
      <c r="DQ168" s="54">
        <f t="shared" ref="DQ168" si="2678">SUM(DQ169:DQ171)</f>
        <v>507.3682236881927</v>
      </c>
      <c r="DR168" s="54">
        <f t="shared" ref="DR168" si="2679">SUM(DR169:DR171)</f>
        <v>513.077523270038</v>
      </c>
      <c r="DS168" s="54">
        <f t="shared" ref="DS168" si="2680">SUM(DS169:DS171)</f>
        <v>518.16886850356593</v>
      </c>
      <c r="DT168" s="54">
        <f t="shared" ref="DT168" si="2681">SUM(DT169:DT171)</f>
        <v>525.40085970163466</v>
      </c>
      <c r="DU168" s="54">
        <f t="shared" ref="DU168" si="2682">SUM(DU169:DU171)</f>
        <v>531.81667617021139</v>
      </c>
      <c r="DV168" s="54">
        <f t="shared" ref="DV168" si="2683">SUM(DV169:DV171)</f>
        <v>537.52613050418256</v>
      </c>
      <c r="DW168" s="54">
        <f t="shared" ref="DW168" si="2684">SUM(DW169:DW171)</f>
        <v>542.61761501455817</v>
      </c>
      <c r="DX168" s="54">
        <f t="shared" ref="DX168" si="2685">SUM(DX169:DX171)</f>
        <v>549.84973156173737</v>
      </c>
      <c r="DY168" s="54">
        <f t="shared" ref="DY168" si="2686">SUM(DY169:DY171)</f>
        <v>556.26566084447177</v>
      </c>
      <c r="DZ168" s="54">
        <f t="shared" ref="DZ168" si="2687">SUM(DZ169:DZ171)</f>
        <v>561.97521671115089</v>
      </c>
      <c r="EA168" s="54">
        <f t="shared" ref="EA168" si="2688">SUM(EA169:EA171)</f>
        <v>567.06679260093688</v>
      </c>
      <c r="EB168" s="54">
        <f t="shared" ref="EB168" si="2689">SUM(EB169:EB171)</f>
        <v>574.29899138956421</v>
      </c>
      <c r="EC168" s="54">
        <f t="shared" ref="EC168" si="2690">SUM(EC169:EC171)</f>
        <v>580.7149946895845</v>
      </c>
      <c r="ED168" s="54">
        <f t="shared" ref="ED168" si="2691">SUM(ED169:ED171)</f>
        <v>586.42461717180731</v>
      </c>
      <c r="EE168" s="54">
        <f t="shared" ref="EE168" si="2692">SUM(EE169:EE171)</f>
        <v>591.51625301557169</v>
      </c>
      <c r="EF168" s="54">
        <f t="shared" ref="EF168" si="2693">SUM(EF169:EF171)</f>
        <v>598.74850576277072</v>
      </c>
      <c r="EG168" s="54">
        <f t="shared" ref="EG168" si="2694">SUM(EG169:EG171)</f>
        <v>605.16455762549845</v>
      </c>
      <c r="EH168" s="54">
        <f t="shared" ref="EH168" si="2695">SUM(EH169:EH171)</f>
        <v>610.8742238141524</v>
      </c>
      <c r="EI168" s="54">
        <f t="shared" ref="EI168" si="2696">SUM(EI169:EI171)</f>
        <v>615.96589899370031</v>
      </c>
      <c r="EJ168" s="54">
        <f t="shared" ref="EJ168" si="2697">SUM(EJ169:EJ171)</f>
        <v>623.19818714310077</v>
      </c>
      <c r="EK168" s="54">
        <f t="shared" ref="EK168" si="2698">SUM(EK169:EK171)</f>
        <v>629.61427086780702</v>
      </c>
      <c r="EL168" s="54">
        <f t="shared" ref="EL168" si="2699">SUM(EL169:EL171)</f>
        <v>635.32396573223946</v>
      </c>
      <c r="EM168" s="54">
        <f t="shared" ref="EM168" si="2700">SUM(EM169:EM171)</f>
        <v>640.41566671998612</v>
      </c>
      <c r="EN168" s="54">
        <f t="shared" ref="EN168" si="2701">SUM(EN169:EN171)</f>
        <v>647.64797809676384</v>
      </c>
      <c r="EO168" s="54">
        <f t="shared" ref="EO168" si="2702">SUM(EO169:EO171)</f>
        <v>654.06408272610861</v>
      </c>
      <c r="EP168" s="54">
        <f t="shared" ref="EP168" si="2703">SUM(EP169:EP171)</f>
        <v>659.77379640471474</v>
      </c>
      <c r="EQ168" s="54">
        <f t="shared" ref="EQ168" si="2704">SUM(EQ169:EQ171)</f>
        <v>664.86551432521674</v>
      </c>
      <c r="ER168" s="54">
        <f t="shared" ref="ER168" si="2705">SUM(ER169:ER171)</f>
        <v>672.09784094147392</v>
      </c>
      <c r="ES168" s="54">
        <f t="shared" ref="ES168" si="2706">SUM(ES169:ES171)</f>
        <v>678.51395928634963</v>
      </c>
      <c r="ET168" s="54">
        <f t="shared" ref="ET168" si="2707">SUM(ET169:ET171)</f>
        <v>684.223685308933</v>
      </c>
      <c r="EU168" s="54">
        <f t="shared" ref="EU168" si="2708">SUM(EU169:EU171)</f>
        <v>689.31541433901441</v>
      </c>
      <c r="EV168" s="54">
        <f t="shared" ref="EV168" si="2709">SUM(EV169:EV171)</f>
        <v>696.54775095389289</v>
      </c>
      <c r="EW168" s="54">
        <f t="shared" ref="EW168" si="2710">SUM(EW169:EW171)</f>
        <v>702.96387829752734</v>
      </c>
      <c r="EX168" s="54">
        <f t="shared" ref="EX168" si="2711">SUM(EX169:EX171)</f>
        <v>708.6736124189938</v>
      </c>
      <c r="EY168" s="54">
        <f t="shared" ref="EY168" si="2712">SUM(EY169:EY171)</f>
        <v>713.76534873806963</v>
      </c>
      <c r="EZ168" s="54">
        <f t="shared" ref="EZ168" si="2713">SUM(EZ169:EZ171)</f>
        <v>720.9976919130429</v>
      </c>
      <c r="FA168" s="54">
        <f t="shared" ref="FA168" si="2714">SUM(FA169:FA171)</f>
        <v>727.41382516076271</v>
      </c>
      <c r="FB168" s="54">
        <f t="shared" ref="FB168" si="2715">SUM(FB169:FB171)</f>
        <v>733.1235645959058</v>
      </c>
    </row>
    <row r="169" spans="1:158" x14ac:dyDescent="0.2">
      <c r="A169" s="103" t="s">
        <v>101</v>
      </c>
      <c r="B169" s="95"/>
      <c r="C169" s="55">
        <f>B157*исходники!$F$67</f>
        <v>0</v>
      </c>
      <c r="D169" s="55">
        <f>C157*исходники!$F$67</f>
        <v>0</v>
      </c>
      <c r="E169" s="55">
        <f>D157*исходники!$F$67</f>
        <v>0</v>
      </c>
      <c r="F169" s="55">
        <f>E157*исходники!$F$67</f>
        <v>0</v>
      </c>
      <c r="G169" s="55">
        <f>F157*исходники!$F$67</f>
        <v>0</v>
      </c>
      <c r="H169" s="55">
        <f>G157*исходники!$F$67</f>
        <v>0</v>
      </c>
      <c r="I169" s="55">
        <f>H157*исходники!$F$67</f>
        <v>0</v>
      </c>
      <c r="J169" s="55">
        <f>I157*исходники!$F$67</f>
        <v>0</v>
      </c>
      <c r="K169" s="56">
        <f>J157*исходники!$F$67</f>
        <v>0</v>
      </c>
      <c r="L169" s="56">
        <f>K157*исходники!$F$67</f>
        <v>0</v>
      </c>
      <c r="M169" s="56">
        <f>L157*исходники!$F$67</f>
        <v>0</v>
      </c>
      <c r="N169" s="56">
        <f>M157*исходники!$F$67</f>
        <v>0</v>
      </c>
      <c r="O169" s="56">
        <f>N157*исходники!$F$67</f>
        <v>0</v>
      </c>
      <c r="P169" s="56">
        <f>O157*исходники!$F$67</f>
        <v>0</v>
      </c>
      <c r="Q169" s="56">
        <f>P157*исходники!$F$67</f>
        <v>0</v>
      </c>
      <c r="R169" s="56">
        <f>Q157*исходники!$F$67</f>
        <v>0</v>
      </c>
      <c r="S169" s="57">
        <f>R157*исходники!$F$67</f>
        <v>0</v>
      </c>
      <c r="T169" s="57">
        <f>S157*исходники!$F$67</f>
        <v>2.2500000000000004</v>
      </c>
      <c r="U169" s="57">
        <f>T157*исходники!$F$67</f>
        <v>4.2750000000000012</v>
      </c>
      <c r="V169" s="57">
        <f>U157*исходники!$F$67</f>
        <v>6.0975000000000019</v>
      </c>
      <c r="W169" s="57">
        <f>V157*исходники!$F$67</f>
        <v>7.7377500000000028</v>
      </c>
      <c r="X169" s="57">
        <f>W157*исходники!$F$67</f>
        <v>9.2139750000000031</v>
      </c>
      <c r="Y169" s="57">
        <f>X157*исходники!$F$67</f>
        <v>10.542577500000002</v>
      </c>
      <c r="Z169" s="57">
        <f>Y157*исходники!$F$67</f>
        <v>11.738319750000002</v>
      </c>
      <c r="AA169" s="57">
        <f>Z157*исходники!$F$67</f>
        <v>12.814487775000003</v>
      </c>
      <c r="AB169" s="57">
        <f>AA157*исходники!$F$67</f>
        <v>13.783038997500004</v>
      </c>
      <c r="AC169" s="57">
        <f>AB157*исходники!$F$67</f>
        <v>14.654735097750004</v>
      </c>
      <c r="AD169" s="57">
        <f>AC157*исходники!$F$67</f>
        <v>15.439261587975004</v>
      </c>
      <c r="AE169" s="57">
        <f>AD157*исходники!$F$67</f>
        <v>16.145335429177504</v>
      </c>
      <c r="AF169" s="57">
        <f>AE157*исходники!$F$67</f>
        <v>16.780801886259752</v>
      </c>
      <c r="AG169" s="57">
        <f>AF157*исходники!$F$67</f>
        <v>17.352721697633779</v>
      </c>
      <c r="AH169" s="57">
        <f>AG157*исходники!$F$67</f>
        <v>17.867449527870402</v>
      </c>
      <c r="AI169" s="57">
        <f>AH157*исходники!$F$67</f>
        <v>18.330704575083359</v>
      </c>
      <c r="AJ169" s="57">
        <f>AI157*исходники!$F$67</f>
        <v>20.997634117575025</v>
      </c>
      <c r="AK169" s="57">
        <f>AJ157*исходники!$F$67</f>
        <v>23.397870705817525</v>
      </c>
      <c r="AL169" s="57">
        <f>AK157*исходники!$F$67</f>
        <v>25.558083635235775</v>
      </c>
      <c r="AM169" s="57">
        <f>AL157*исходники!$F$67</f>
        <v>27.502275271712193</v>
      </c>
      <c r="AN169" s="57">
        <f>AM157*исходники!$F$67</f>
        <v>31.502047744540974</v>
      </c>
      <c r="AO169" s="57">
        <f>AN157*исходники!$F$67</f>
        <v>35.101842970086878</v>
      </c>
      <c r="AP169" s="57">
        <f>AO157*исходники!$F$67</f>
        <v>38.341658673078193</v>
      </c>
      <c r="AQ169" s="57">
        <f>AP157*исходники!$F$67</f>
        <v>41.257492805770369</v>
      </c>
      <c r="AR169" s="57">
        <f>AQ157*исходники!$F$67</f>
        <v>46.131743525193336</v>
      </c>
      <c r="AS169" s="57">
        <f>AR157*исходники!$F$67</f>
        <v>50.518569172674006</v>
      </c>
      <c r="AT169" s="57">
        <f>AS157*исходники!$F$67</f>
        <v>54.466712255406605</v>
      </c>
      <c r="AU169" s="57">
        <f>AT157*исходники!$F$67</f>
        <v>58.020041029865951</v>
      </c>
      <c r="AV169" s="57">
        <f>AU157*исходники!$F$67</f>
        <v>63.46803692687935</v>
      </c>
      <c r="AW169" s="57">
        <f>AV157*исходники!$F$67</f>
        <v>68.371233234191422</v>
      </c>
      <c r="AX169" s="57">
        <f>AW157*исходники!$F$67</f>
        <v>72.784109910772273</v>
      </c>
      <c r="AY169" s="57">
        <f>AX157*исходники!$F$67</f>
        <v>76.75569891969505</v>
      </c>
      <c r="AZ169" s="57">
        <f>AY157*исходники!$F$67</f>
        <v>82.580129027725548</v>
      </c>
      <c r="BA169" s="57">
        <f>AZ157*исходники!$F$67</f>
        <v>87.822116124952984</v>
      </c>
      <c r="BB169" s="57">
        <f>BA157*исходники!$F$67</f>
        <v>92.539904512457682</v>
      </c>
      <c r="BC169" s="57">
        <f>BB157*исходники!$F$67</f>
        <v>96.785914061211912</v>
      </c>
      <c r="BD169" s="57">
        <f>BC157*исходники!$F$67</f>
        <v>102.85732265509071</v>
      </c>
      <c r="BE169" s="57">
        <f>BD157*исходники!$F$67</f>
        <v>108.32159038958164</v>
      </c>
      <c r="BF169" s="57">
        <f>BE157*исходники!$F$67</f>
        <v>113.23943135062348</v>
      </c>
      <c r="BG169" s="57">
        <f>BF157*исходники!$F$67</f>
        <v>117.66548821556113</v>
      </c>
      <c r="BH169" s="57">
        <f>BG157*исходники!$F$67</f>
        <v>123.89893939400503</v>
      </c>
      <c r="BI169" s="57">
        <f>BH157*исходники!$F$67</f>
        <v>129.50904545460452</v>
      </c>
      <c r="BJ169" s="57">
        <f>BI157*исходники!$F$67</f>
        <v>134.55814090914404</v>
      </c>
      <c r="BK169" s="57">
        <f>BJ157*исходники!$F$67</f>
        <v>139.10232681822967</v>
      </c>
      <c r="BL169" s="57">
        <f>BK157*исходники!$F$67</f>
        <v>145.44209413640669</v>
      </c>
      <c r="BM169" s="57">
        <f>BL157*исходники!$F$67</f>
        <v>151.14788472276604</v>
      </c>
      <c r="BN169" s="57">
        <f>BM157*исходники!$F$67</f>
        <v>156.28309625048942</v>
      </c>
      <c r="BO169" s="57">
        <f>BN157*исходники!$F$67</f>
        <v>160.90478662544047</v>
      </c>
      <c r="BP169" s="57">
        <f>BO157*исходники!$F$67</f>
        <v>167.31430796289644</v>
      </c>
      <c r="BQ169" s="57">
        <f>BP157*исходники!$F$67</f>
        <v>173.08287716660678</v>
      </c>
      <c r="BR169" s="57">
        <f>BQ157*исходники!$F$67</f>
        <v>178.27458944994612</v>
      </c>
      <c r="BS169" s="57">
        <f>BR157*исходники!$F$67</f>
        <v>182.94713050495147</v>
      </c>
      <c r="BT169" s="57">
        <f>BS157*исходники!$F$67</f>
        <v>189.40241745445633</v>
      </c>
      <c r="BU169" s="57">
        <f>BT157*исходники!$F$67</f>
        <v>195.21217570901069</v>
      </c>
      <c r="BV169" s="57">
        <f>BU157*исходники!$F$67</f>
        <v>200.44095813810964</v>
      </c>
      <c r="BW169" s="57">
        <f>BV157*исходники!$F$67</f>
        <v>205.1468623242987</v>
      </c>
      <c r="BX169" s="57">
        <f>BW157*исходники!$F$67</f>
        <v>211.63217609186881</v>
      </c>
      <c r="BY169" s="57">
        <f>BX157*исходники!$F$67</f>
        <v>217.46895848268196</v>
      </c>
      <c r="BZ169" s="57">
        <f>BY157*исходники!$F$67</f>
        <v>222.72206263441376</v>
      </c>
      <c r="CA169" s="57">
        <f>BZ157*исходники!$F$67</f>
        <v>227.44985637097238</v>
      </c>
      <c r="CB169" s="57">
        <f>CA157*исходники!$F$67</f>
        <v>233.95487073387514</v>
      </c>
      <c r="CC169" s="57">
        <f>CB157*исходники!$F$67</f>
        <v>239.80938366048764</v>
      </c>
      <c r="CD169" s="57">
        <f>CC157*исходники!$F$67</f>
        <v>245.07844529443889</v>
      </c>
      <c r="CE169" s="57">
        <f>CD157*исходники!$F$67</f>
        <v>249.82060076499499</v>
      </c>
      <c r="CF169" s="57">
        <f>CE157*исходники!$F$67</f>
        <v>256.33854068849547</v>
      </c>
      <c r="CG169" s="57">
        <f>CF157*исходники!$F$67</f>
        <v>262.20468661964594</v>
      </c>
      <c r="CH169" s="57">
        <f>CG157*исходники!$F$67</f>
        <v>267.48421795768132</v>
      </c>
      <c r="CI169" s="57">
        <f>CH157*исходники!$F$67</f>
        <v>272.23579616191319</v>
      </c>
      <c r="CJ169" s="57">
        <f>CI157*исходники!$F$67</f>
        <v>278.76221654572186</v>
      </c>
      <c r="CK169" s="57">
        <f>CJ157*исходники!$F$67</f>
        <v>284.63599489114966</v>
      </c>
      <c r="CL169" s="57">
        <f>CK157*исходники!$F$67</f>
        <v>289.92239540203474</v>
      </c>
      <c r="CM169" s="57">
        <f>CL157*исходники!$F$67</f>
        <v>294.68015586183122</v>
      </c>
      <c r="CN169" s="57">
        <f>CM157*исходники!$F$67</f>
        <v>301.2121402756481</v>
      </c>
      <c r="CO169" s="57">
        <f>CN157*исходники!$F$67</f>
        <v>307.09092624808335</v>
      </c>
      <c r="CP169" s="57">
        <f>CO157*исходники!$F$67</f>
        <v>312.38183362327504</v>
      </c>
      <c r="CQ169" s="57">
        <f>CP157*исходники!$F$67</f>
        <v>317.14365026094748</v>
      </c>
      <c r="CR169" s="57">
        <f>CQ157*исходники!$F$67</f>
        <v>323.67928523485273</v>
      </c>
      <c r="CS169" s="57">
        <f>CR157*исходники!$F$67</f>
        <v>329.56135671136747</v>
      </c>
      <c r="CT169" s="57">
        <f>CS157*исходники!$F$67</f>
        <v>334.85522104023073</v>
      </c>
      <c r="CU169" s="57">
        <f>CT157*исходники!$F$67</f>
        <v>339.61969893620767</v>
      </c>
      <c r="CV169" s="57">
        <f>CU157*исходники!$F$67</f>
        <v>346.15772904258688</v>
      </c>
      <c r="CW169" s="57">
        <f>CV157*исходники!$F$67</f>
        <v>352.0419561383282</v>
      </c>
      <c r="CX169" s="57">
        <f>CW157*исходники!$F$67</f>
        <v>357.33776052449537</v>
      </c>
      <c r="CY169" s="57">
        <f>CX157*исходники!$F$67</f>
        <v>362.10398447204579</v>
      </c>
      <c r="CZ169" s="57">
        <f>CY157*исходники!$F$67</f>
        <v>368.64358602484123</v>
      </c>
      <c r="DA169" s="57">
        <f>CZ157*исходники!$F$67</f>
        <v>374.52922742235705</v>
      </c>
      <c r="DB169" s="57">
        <f>DA157*исходники!$F$67</f>
        <v>379.82630468012138</v>
      </c>
      <c r="DC169" s="57">
        <f>DB157*исходники!$F$67</f>
        <v>384.59367421210931</v>
      </c>
      <c r="DD169" s="57">
        <f>DC157*исходники!$F$67</f>
        <v>391.13430679089834</v>
      </c>
      <c r="DE169" s="57">
        <f>DD157*исходники!$F$67</f>
        <v>397.02087611180855</v>
      </c>
      <c r="DF169" s="57">
        <f>DE157*исходники!$F$67</f>
        <v>402.3187885006277</v>
      </c>
      <c r="DG169" s="57">
        <f>DF157*исходники!$F$67</f>
        <v>407.08690965056491</v>
      </c>
      <c r="DH169" s="57">
        <f>DG157*исходники!$F$67</f>
        <v>413.6282186855085</v>
      </c>
      <c r="DI169" s="57">
        <f>DH157*исходники!$F$67</f>
        <v>419.5153968169576</v>
      </c>
      <c r="DJ169" s="57">
        <f>DI157*исходники!$F$67</f>
        <v>424.8138571352618</v>
      </c>
      <c r="DK169" s="57">
        <f>DJ157*исходники!$F$67</f>
        <v>429.58247142173559</v>
      </c>
      <c r="DL169" s="57">
        <f>DK157*исходники!$F$67</f>
        <v>436.1242242795621</v>
      </c>
      <c r="DM169" s="57">
        <f>DL157*исходники!$F$67</f>
        <v>442.01180185160587</v>
      </c>
      <c r="DN169" s="57">
        <f>DM157*исходники!$F$67</f>
        <v>447.31062166644529</v>
      </c>
      <c r="DO169" s="57">
        <f>DN157*исходники!$F$67</f>
        <v>452.07955949980072</v>
      </c>
      <c r="DP169" s="57">
        <f>DO157*исходники!$F$67</f>
        <v>458.62160354982063</v>
      </c>
      <c r="DQ169" s="57">
        <f>DP157*исходники!$F$67</f>
        <v>464.50944319483852</v>
      </c>
      <c r="DR169" s="57">
        <f>DQ157*исходники!$F$67</f>
        <v>469.8084988753547</v>
      </c>
      <c r="DS169" s="57">
        <f>DR157*исходники!$F$67</f>
        <v>474.57764898781926</v>
      </c>
      <c r="DT169" s="57">
        <f>DS157*исходники!$F$67</f>
        <v>481.11988408903738</v>
      </c>
      <c r="DU169" s="57">
        <f>DT157*исходники!$F$67</f>
        <v>487.00789568013363</v>
      </c>
      <c r="DV169" s="57">
        <f>DU157*исходники!$F$67</f>
        <v>492.30710611212027</v>
      </c>
      <c r="DW169" s="57">
        <f>DV157*исходники!$F$67</f>
        <v>497.07639550090829</v>
      </c>
      <c r="DX169" s="57">
        <f>DW157*исходники!$F$67</f>
        <v>503.6187559508175</v>
      </c>
      <c r="DY169" s="57">
        <f>DX157*исходники!$F$67</f>
        <v>509.5068803557358</v>
      </c>
      <c r="DZ169" s="57">
        <f>DY157*исходники!$F$67</f>
        <v>514.80619232016215</v>
      </c>
      <c r="EA169" s="57">
        <f>DZ157*исходники!$F$67</f>
        <v>519.57557308814592</v>
      </c>
      <c r="EB169" s="57">
        <f>EA157*исходники!$F$67</f>
        <v>526.11801577933136</v>
      </c>
      <c r="EC169" s="57">
        <f>EB157*исходники!$F$67</f>
        <v>532.00621420139828</v>
      </c>
      <c r="ED169" s="57">
        <f>EC157*исходники!$F$67</f>
        <v>537.30559278125838</v>
      </c>
      <c r="EE169" s="57">
        <f>ED157*исходники!$F$67</f>
        <v>542.07503350313254</v>
      </c>
      <c r="EF169" s="57">
        <f>EE157*исходники!$F$67</f>
        <v>548.61753015281931</v>
      </c>
      <c r="EG169" s="57">
        <f>EF157*исходники!$F$67</f>
        <v>554.50577713753739</v>
      </c>
      <c r="EH169" s="57">
        <f>EG157*исходники!$F$67</f>
        <v>559.80519942378362</v>
      </c>
      <c r="EI169" s="57">
        <f>EH157*исходники!$F$67</f>
        <v>564.57467948140527</v>
      </c>
      <c r="EJ169" s="57">
        <f>EI157*исходники!$F$67</f>
        <v>571.11721153326471</v>
      </c>
      <c r="EK169" s="57">
        <f>EJ157*исходники!$F$67</f>
        <v>577.00549037993824</v>
      </c>
      <c r="EL169" s="57">
        <f>EK157*исходники!$F$67</f>
        <v>582.30494134194441</v>
      </c>
      <c r="EM169" s="57">
        <f>EL157*исходники!$F$67</f>
        <v>587.07444720775004</v>
      </c>
      <c r="EN169" s="57">
        <f>EM157*исходники!$F$67</f>
        <v>593.61700248697503</v>
      </c>
      <c r="EO169" s="57">
        <f>EN157*исходники!$F$67</f>
        <v>599.50530223827752</v>
      </c>
      <c r="EP169" s="57">
        <f>EO157*исходники!$F$67</f>
        <v>604.80477201444978</v>
      </c>
      <c r="EQ169" s="57">
        <f>EP157*исходники!$F$67</f>
        <v>609.57429481300483</v>
      </c>
      <c r="ER169" s="57">
        <f>EQ157*исходники!$F$67</f>
        <v>616.11686533170439</v>
      </c>
      <c r="ES169" s="57">
        <f>ER157*исходники!$F$67</f>
        <v>622.00517879853396</v>
      </c>
      <c r="ET169" s="57">
        <f>ES157*исходники!$F$67</f>
        <v>627.3046609186805</v>
      </c>
      <c r="EU169" s="57">
        <f>ET157*исходники!$F$67</f>
        <v>632.07419482681246</v>
      </c>
      <c r="EV169" s="57">
        <f>EU157*исходники!$F$67</f>
        <v>638.61677534413127</v>
      </c>
      <c r="EW169" s="57">
        <f>EV157*исходники!$F$67</f>
        <v>644.50509780971811</v>
      </c>
      <c r="EX169" s="57">
        <f>EW157*исходники!$F$67</f>
        <v>649.80458802874637</v>
      </c>
      <c r="EY169" s="57">
        <f>EX157*исходники!$F$67</f>
        <v>654.57412922587173</v>
      </c>
      <c r="EZ169" s="57">
        <f>EY157*исходники!$F$67</f>
        <v>661.11671630328453</v>
      </c>
      <c r="FA169" s="57">
        <f>EZ157*исходники!$F$67</f>
        <v>667.00504467295605</v>
      </c>
      <c r="FB169" s="57">
        <f>FA157*исходники!$F$67</f>
        <v>672.30454020566049</v>
      </c>
    </row>
    <row r="170" spans="1:158" x14ac:dyDescent="0.2">
      <c r="A170" s="103" t="s">
        <v>57</v>
      </c>
      <c r="B170" s="95"/>
      <c r="C170" s="55">
        <f>B158*исходники!$G$67</f>
        <v>0</v>
      </c>
      <c r="D170" s="55">
        <f>C158*исходники!$G$67</f>
        <v>0</v>
      </c>
      <c r="E170" s="55">
        <f>D158*исходники!$G$67</f>
        <v>0</v>
      </c>
      <c r="F170" s="55">
        <f>E158*исходники!$G$67</f>
        <v>0</v>
      </c>
      <c r="G170" s="55">
        <f>F158*исходники!$G$67</f>
        <v>0</v>
      </c>
      <c r="H170" s="55">
        <f>G158*исходники!$G$67</f>
        <v>0</v>
      </c>
      <c r="I170" s="55">
        <f>H158*исходники!$G$67</f>
        <v>0</v>
      </c>
      <c r="J170" s="55">
        <f>I158*исходники!$G$67</f>
        <v>0</v>
      </c>
      <c r="K170" s="56">
        <f>J158*исходники!$G$67</f>
        <v>0</v>
      </c>
      <c r="L170" s="56">
        <f>K158*исходники!$G$67</f>
        <v>0</v>
      </c>
      <c r="M170" s="56">
        <f>L158*исходники!$G$67</f>
        <v>0</v>
      </c>
      <c r="N170" s="56">
        <f>M158*исходники!$G$67</f>
        <v>0</v>
      </c>
      <c r="O170" s="56">
        <f>N158*исходники!$G$67</f>
        <v>0</v>
      </c>
      <c r="P170" s="56">
        <f>O158*исходники!$G$67</f>
        <v>0</v>
      </c>
      <c r="Q170" s="56">
        <f>P158*исходники!$G$67</f>
        <v>0</v>
      </c>
      <c r="R170" s="56">
        <f>Q158*исходники!$G$67</f>
        <v>0</v>
      </c>
      <c r="S170" s="57">
        <f>R158*исходники!$G$67</f>
        <v>0</v>
      </c>
      <c r="T170" s="57">
        <f>S158*исходники!$G$67</f>
        <v>0.36</v>
      </c>
      <c r="U170" s="57">
        <f>T158*исходники!$G$67</f>
        <v>0.64800000000000002</v>
      </c>
      <c r="V170" s="57">
        <f>U158*исходники!$G$67</f>
        <v>0.87840000000000007</v>
      </c>
      <c r="W170" s="57">
        <f>V158*исходники!$G$67</f>
        <v>1.0627200000000001</v>
      </c>
      <c r="X170" s="57">
        <f>W158*исходники!$G$67</f>
        <v>1.2101759999999999</v>
      </c>
      <c r="Y170" s="57">
        <f>X158*исходники!$G$67</f>
        <v>1.3281407999999999</v>
      </c>
      <c r="Z170" s="57">
        <f>Y158*исходники!$G$67</f>
        <v>1.4225126399999999</v>
      </c>
      <c r="AA170" s="57">
        <f>Z158*исходники!$G$67</f>
        <v>1.498010112</v>
      </c>
      <c r="AB170" s="57">
        <f>AA158*исходники!$G$67</f>
        <v>1.5584080896000001</v>
      </c>
      <c r="AC170" s="57">
        <f>AB158*исходники!$G$67</f>
        <v>1.60672647168</v>
      </c>
      <c r="AD170" s="57">
        <f>AC158*исходники!$G$67</f>
        <v>1.6453811773440001</v>
      </c>
      <c r="AE170" s="57">
        <f>AD158*исходники!$G$67</f>
        <v>1.6763049418752001</v>
      </c>
      <c r="AF170" s="57">
        <f>AE158*исходники!$G$67</f>
        <v>1.70104395350016</v>
      </c>
      <c r="AG170" s="57">
        <f>AF158*исходники!$G$67</f>
        <v>1.7208351628001282</v>
      </c>
      <c r="AH170" s="57">
        <f>AG158*исходники!$G$67</f>
        <v>1.7366681302401026</v>
      </c>
      <c r="AI170" s="57">
        <f>AH158*исходники!$G$67</f>
        <v>1.7493345041920823</v>
      </c>
      <c r="AJ170" s="57">
        <f>AI158*исходники!$G$67</f>
        <v>2.1194676033536659</v>
      </c>
      <c r="AK170" s="57">
        <f>AJ158*исходники!$G$67</f>
        <v>2.4155740826829324</v>
      </c>
      <c r="AL170" s="57">
        <f>AK158*исходники!$G$67</f>
        <v>2.6524592661463458</v>
      </c>
      <c r="AM170" s="57">
        <f>AL158*исходники!$G$67</f>
        <v>2.8419674129170769</v>
      </c>
      <c r="AN170" s="57">
        <f>AM158*исходники!$G$67</f>
        <v>3.3535739303336611</v>
      </c>
      <c r="AO170" s="57">
        <f>AN158*исходники!$G$67</f>
        <v>3.7628591442669292</v>
      </c>
      <c r="AP170" s="57">
        <f>AO158*исходники!$G$67</f>
        <v>4.0902873154135433</v>
      </c>
      <c r="AQ170" s="57">
        <f>AP158*исходники!$G$67</f>
        <v>4.3522298523308347</v>
      </c>
      <c r="AR170" s="57">
        <f>AQ158*исходники!$G$67</f>
        <v>4.921783881864668</v>
      </c>
      <c r="AS170" s="57">
        <f>AR158*исходники!$G$67</f>
        <v>5.3774271054917344</v>
      </c>
      <c r="AT170" s="57">
        <f>AS158*исходники!$G$67</f>
        <v>5.7419416843933879</v>
      </c>
      <c r="AU170" s="57">
        <f>AT158*исходники!$G$67</f>
        <v>6.0335533475147098</v>
      </c>
      <c r="AV170" s="57">
        <f>AU158*исходники!$G$67</f>
        <v>6.6268426780117684</v>
      </c>
      <c r="AW170" s="57">
        <f>AV158*исходники!$G$67</f>
        <v>7.1014741424094145</v>
      </c>
      <c r="AX170" s="57">
        <f>AW158*исходники!$G$67</f>
        <v>7.4811793139275311</v>
      </c>
      <c r="AY170" s="57">
        <f>AX158*исходники!$G$67</f>
        <v>7.7849434511420252</v>
      </c>
      <c r="AZ170" s="57">
        <f>AY158*исходники!$G$67</f>
        <v>8.3879547609136189</v>
      </c>
      <c r="BA170" s="57">
        <f>AZ158*исходники!$G$67</f>
        <v>8.8703638087308967</v>
      </c>
      <c r="BB170" s="57">
        <f>BA158*исходники!$G$67</f>
        <v>9.2562910469847157</v>
      </c>
      <c r="BC170" s="57">
        <f>BB158*исходники!$G$67</f>
        <v>9.565032837587772</v>
      </c>
      <c r="BD170" s="57">
        <f>BC158*исходники!$G$67</f>
        <v>10.172026270070219</v>
      </c>
      <c r="BE170" s="57">
        <f>BD158*исходники!$G$67</f>
        <v>10.657621016056176</v>
      </c>
      <c r="BF170" s="57">
        <f>BE158*исходники!$G$67</f>
        <v>11.04609681284494</v>
      </c>
      <c r="BG170" s="57">
        <f>BF158*исходники!$G$67</f>
        <v>11.356877450275952</v>
      </c>
      <c r="BH170" s="57">
        <f>BG158*исходники!$G$67</f>
        <v>11.965501960220761</v>
      </c>
      <c r="BI170" s="57">
        <f>BH158*исходники!$G$67</f>
        <v>12.452401568176608</v>
      </c>
      <c r="BJ170" s="57">
        <f>BI158*исходники!$G$67</f>
        <v>12.841921254541287</v>
      </c>
      <c r="BK170" s="57">
        <f>BJ158*исходники!$G$67</f>
        <v>13.15353700363303</v>
      </c>
      <c r="BL170" s="57">
        <f>BK158*исходники!$G$67</f>
        <v>13.762829602906425</v>
      </c>
      <c r="BM170" s="57">
        <f>BL158*исходники!$G$67</f>
        <v>14.250263682325141</v>
      </c>
      <c r="BN170" s="57">
        <f>BM158*исходники!$G$67</f>
        <v>14.640210945860114</v>
      </c>
      <c r="BO170" s="57">
        <f>BN158*исходники!$G$67</f>
        <v>14.95216875668809</v>
      </c>
      <c r="BP170" s="57">
        <f>BO158*исходники!$G$67</f>
        <v>15.561735005350473</v>
      </c>
      <c r="BQ170" s="57">
        <f>BP158*исходники!$G$67</f>
        <v>16.049388004280377</v>
      </c>
      <c r="BR170" s="57">
        <f>BQ158*исходники!$G$67</f>
        <v>16.4395104034243</v>
      </c>
      <c r="BS170" s="57">
        <f>BR158*исходники!$G$67</f>
        <v>16.751608322739443</v>
      </c>
      <c r="BT170" s="57">
        <f>BS158*исходники!$G$67</f>
        <v>17.361286658191549</v>
      </c>
      <c r="BU170" s="57">
        <f>BT158*исходники!$G$67</f>
        <v>17.849029326553236</v>
      </c>
      <c r="BV170" s="57">
        <f>BU158*исходники!$G$67</f>
        <v>18.239223461242588</v>
      </c>
      <c r="BW170" s="57">
        <f>BV158*исходники!$G$67</f>
        <v>18.55137876899407</v>
      </c>
      <c r="BX170" s="57">
        <f>BW158*исходники!$G$67</f>
        <v>19.161103015195255</v>
      </c>
      <c r="BY170" s="57">
        <f>BX158*исходники!$G$67</f>
        <v>19.648882412156205</v>
      </c>
      <c r="BZ170" s="57">
        <f>BY158*исходники!$G$67</f>
        <v>20.039105929724965</v>
      </c>
      <c r="CA170" s="57">
        <f>BZ158*исходники!$G$67</f>
        <v>20.351284743779974</v>
      </c>
      <c r="CB170" s="57">
        <f>CA158*исходники!$G$67</f>
        <v>20.961027795023973</v>
      </c>
      <c r="CC170" s="57">
        <f>CB158*исходники!$G$67</f>
        <v>21.448822236019179</v>
      </c>
      <c r="CD170" s="57">
        <f>CC158*исходники!$G$67</f>
        <v>21.839057788815346</v>
      </c>
      <c r="CE170" s="57">
        <f>CD158*исходники!$G$67</f>
        <v>22.151246231052273</v>
      </c>
      <c r="CF170" s="57">
        <f>CE158*исходники!$G$67</f>
        <v>22.760996984841817</v>
      </c>
      <c r="CG170" s="57">
        <f>CF158*исходники!$G$67</f>
        <v>23.248797587873455</v>
      </c>
      <c r="CH170" s="57">
        <f>CG158*исходники!$G$67</f>
        <v>23.639038070298767</v>
      </c>
      <c r="CI170" s="57">
        <f>CH158*исходники!$G$67</f>
        <v>23.951230456239013</v>
      </c>
      <c r="CJ170" s="57">
        <f>CI158*исходники!$G$67</f>
        <v>24.56098436499121</v>
      </c>
      <c r="CK170" s="57">
        <f>CJ158*исходники!$G$67</f>
        <v>25.048787491992968</v>
      </c>
      <c r="CL170" s="57">
        <f>CK158*исходники!$G$67</f>
        <v>25.439029993594374</v>
      </c>
      <c r="CM170" s="57">
        <f>CL158*исходники!$G$67</f>
        <v>25.751223994875499</v>
      </c>
      <c r="CN170" s="57">
        <f>CM158*исходники!$G$67</f>
        <v>26.360979195900399</v>
      </c>
      <c r="CO170" s="57">
        <f>CN158*исходники!$G$67</f>
        <v>26.848783356720318</v>
      </c>
      <c r="CP170" s="57">
        <f>CO158*исходники!$G$67</f>
        <v>27.239026685376256</v>
      </c>
      <c r="CQ170" s="57">
        <f>CP158*исходники!$G$67</f>
        <v>27.551221348301006</v>
      </c>
      <c r="CR170" s="57">
        <f>CQ158*исходники!$G$67</f>
        <v>28.160977078640805</v>
      </c>
      <c r="CS170" s="57">
        <f>CR158*исходники!$G$67</f>
        <v>28.648781662912643</v>
      </c>
      <c r="CT170" s="57">
        <f>CS158*исходники!$G$67</f>
        <v>29.039025330330116</v>
      </c>
      <c r="CU170" s="57">
        <f>CT158*исходники!$G$67</f>
        <v>29.351220264264093</v>
      </c>
      <c r="CV170" s="57">
        <f>CU158*исходники!$G$67</f>
        <v>29.960976211411275</v>
      </c>
      <c r="CW170" s="57">
        <f>CV158*исходники!$G$67</f>
        <v>30.448780969129022</v>
      </c>
      <c r="CX170" s="57">
        <f>CW158*исходники!$G$67</f>
        <v>30.839024775303216</v>
      </c>
      <c r="CY170" s="57">
        <f>CX158*исходники!$G$67</f>
        <v>31.151219820242574</v>
      </c>
      <c r="CZ170" s="57">
        <f>CY158*исходники!$G$67</f>
        <v>31.760975856194058</v>
      </c>
      <c r="DA170" s="57">
        <f>CZ158*исходники!$G$67</f>
        <v>32.248780684955243</v>
      </c>
      <c r="DB170" s="57">
        <f>DA158*исходники!$G$67</f>
        <v>32.639024547964198</v>
      </c>
      <c r="DC170" s="57">
        <f>DB158*исходники!$G$67</f>
        <v>32.951219638371356</v>
      </c>
      <c r="DD170" s="57">
        <f>DC158*исходники!$G$67</f>
        <v>33.560975710697086</v>
      </c>
      <c r="DE170" s="57">
        <f>DD158*исходники!$G$67</f>
        <v>34.048780568557667</v>
      </c>
      <c r="DF170" s="57">
        <f>DE158*исходники!$G$67</f>
        <v>34.439024454846134</v>
      </c>
      <c r="DG170" s="57">
        <f>DF158*исходники!$G$67</f>
        <v>34.751219563876901</v>
      </c>
      <c r="DH170" s="57">
        <f>DG158*исходники!$G$67</f>
        <v>35.360975651101519</v>
      </c>
      <c r="DI170" s="57">
        <f>DH158*исходники!$G$67</f>
        <v>35.84878052088122</v>
      </c>
      <c r="DJ170" s="57">
        <f>DI158*исходники!$G$67</f>
        <v>36.239024416704972</v>
      </c>
      <c r="DK170" s="57">
        <f>DJ158*исходники!$G$67</f>
        <v>36.551219533363984</v>
      </c>
      <c r="DL170" s="57">
        <f>DK158*исходники!$G$67</f>
        <v>37.16097562669119</v>
      </c>
      <c r="DM170" s="57">
        <f>DL158*исходники!$G$67</f>
        <v>37.648780501352952</v>
      </c>
      <c r="DN170" s="57">
        <f>DM158*исходники!$G$67</f>
        <v>38.039024401082365</v>
      </c>
      <c r="DO170" s="57">
        <f>DN158*исходники!$G$67</f>
        <v>38.351219520865889</v>
      </c>
      <c r="DP170" s="57">
        <f>DO158*исходники!$G$67</f>
        <v>38.960975616692714</v>
      </c>
      <c r="DQ170" s="57">
        <f>DP158*исходники!$G$67</f>
        <v>39.448780493354171</v>
      </c>
      <c r="DR170" s="57">
        <f>DQ158*исходники!$G$67</f>
        <v>39.839024394683342</v>
      </c>
      <c r="DS170" s="57">
        <f>DR158*исходники!$G$67</f>
        <v>40.151219515746668</v>
      </c>
      <c r="DT170" s="57">
        <f>DS158*исходники!$G$67</f>
        <v>40.760975612597335</v>
      </c>
      <c r="DU170" s="57">
        <f>DT158*исходники!$G$67</f>
        <v>41.24878049007787</v>
      </c>
      <c r="DV170" s="57">
        <f>DU158*исходники!$G$67</f>
        <v>41.639024392062296</v>
      </c>
      <c r="DW170" s="57">
        <f>DV158*исходники!$G$67</f>
        <v>41.951219513649832</v>
      </c>
      <c r="DX170" s="57">
        <f>DW158*исходники!$G$67</f>
        <v>42.560975610919868</v>
      </c>
      <c r="DY170" s="57">
        <f>DX158*исходники!$G$67</f>
        <v>43.048780488735893</v>
      </c>
      <c r="DZ170" s="57">
        <f>DY158*исходники!$G$67</f>
        <v>43.439024390988713</v>
      </c>
      <c r="EA170" s="57">
        <f>DZ158*исходники!$G$67</f>
        <v>43.751219512790975</v>
      </c>
      <c r="EB170" s="57">
        <f>EA158*исходники!$G$67</f>
        <v>44.360975610232785</v>
      </c>
      <c r="EC170" s="57">
        <f>EB158*исходники!$G$67</f>
        <v>44.848780488186222</v>
      </c>
      <c r="ED170" s="57">
        <f>EC158*исходники!$G$67</f>
        <v>45.239024390548977</v>
      </c>
      <c r="EE170" s="57">
        <f>ED158*исходники!$G$67</f>
        <v>45.551219512439182</v>
      </c>
      <c r="EF170" s="57">
        <f>EE158*исходники!$G$67</f>
        <v>46.16097560995135</v>
      </c>
      <c r="EG170" s="57">
        <f>EF158*исходники!$G$67</f>
        <v>46.648780487961076</v>
      </c>
      <c r="EH170" s="57">
        <f>EG158*исходники!$G$67</f>
        <v>47.039024390368859</v>
      </c>
      <c r="EI170" s="57">
        <f>EH158*исходники!$G$67</f>
        <v>47.351219512295081</v>
      </c>
      <c r="EJ170" s="57">
        <f>EI158*исходники!$G$67</f>
        <v>47.960975609836069</v>
      </c>
      <c r="EK170" s="57">
        <f>EJ158*исходники!$G$67</f>
        <v>48.448780487868852</v>
      </c>
      <c r="EL170" s="57">
        <f>EK158*исходники!$G$67</f>
        <v>48.83902439029508</v>
      </c>
      <c r="EM170" s="57">
        <f>EL158*исходники!$G$67</f>
        <v>49.151219512236068</v>
      </c>
      <c r="EN170" s="57">
        <f>EM158*исходники!$G$67</f>
        <v>49.760975609788858</v>
      </c>
      <c r="EO170" s="57">
        <f>EN158*исходники!$G$67</f>
        <v>50.248780487831084</v>
      </c>
      <c r="EP170" s="57">
        <f>EO158*исходники!$G$67</f>
        <v>50.639024390264865</v>
      </c>
      <c r="EQ170" s="57">
        <f>EP158*исходники!$G$67</f>
        <v>50.951219512211892</v>
      </c>
      <c r="ER170" s="57">
        <f>EQ158*исходники!$G$67</f>
        <v>51.560975609769514</v>
      </c>
      <c r="ES170" s="57">
        <f>ER158*исходники!$G$67</f>
        <v>52.048780487815613</v>
      </c>
      <c r="ET170" s="57">
        <f>ES158*исходники!$G$67</f>
        <v>52.439024390252492</v>
      </c>
      <c r="EU170" s="57">
        <f>ET158*исходники!$G$67</f>
        <v>52.751219512201992</v>
      </c>
      <c r="EV170" s="57">
        <f>EU158*исходники!$G$67</f>
        <v>53.360975609761589</v>
      </c>
      <c r="EW170" s="57">
        <f>EV158*исходники!$G$67</f>
        <v>53.848780487809272</v>
      </c>
      <c r="EX170" s="57">
        <f>EW158*исходники!$G$67</f>
        <v>54.239024390247415</v>
      </c>
      <c r="EY170" s="57">
        <f>EX158*исходники!$G$67</f>
        <v>54.551219512197932</v>
      </c>
      <c r="EZ170" s="57">
        <f>EY158*исходники!$G$67</f>
        <v>55.160975609758346</v>
      </c>
      <c r="FA170" s="57">
        <f>EZ158*исходники!$G$67</f>
        <v>55.648780487806675</v>
      </c>
      <c r="FB170" s="57">
        <f>FA158*исходники!$G$67</f>
        <v>56.039024390245345</v>
      </c>
    </row>
    <row r="171" spans="1:158" x14ac:dyDescent="0.2">
      <c r="A171" s="103" t="s">
        <v>126</v>
      </c>
      <c r="B171" s="95"/>
      <c r="C171" s="55">
        <f>B159*исходники!$H$67</f>
        <v>0</v>
      </c>
      <c r="D171" s="55">
        <f>C159*исходники!$H$67</f>
        <v>0</v>
      </c>
      <c r="E171" s="55">
        <f>D159*исходники!$H$67</f>
        <v>0</v>
      </c>
      <c r="F171" s="55">
        <f>E159*исходники!$H$67</f>
        <v>0</v>
      </c>
      <c r="G171" s="55">
        <f>F159*исходники!$H$67</f>
        <v>0</v>
      </c>
      <c r="H171" s="55">
        <f>G159*исходники!$H$67</f>
        <v>0</v>
      </c>
      <c r="I171" s="55">
        <f>H159*исходники!$H$67</f>
        <v>0</v>
      </c>
      <c r="J171" s="55">
        <f>I159*исходники!$H$67</f>
        <v>0</v>
      </c>
      <c r="K171" s="56">
        <f>J159*исходники!$H$67</f>
        <v>0</v>
      </c>
      <c r="L171" s="56">
        <f>K159*исходники!$H$67</f>
        <v>0</v>
      </c>
      <c r="M171" s="56">
        <f>L159*исходники!$H$67</f>
        <v>0</v>
      </c>
      <c r="N171" s="56">
        <f>M159*исходники!$H$67</f>
        <v>0</v>
      </c>
      <c r="O171" s="56">
        <f>N159*исходники!$H$67</f>
        <v>0</v>
      </c>
      <c r="P171" s="56">
        <f>O159*исходники!$H$67</f>
        <v>0</v>
      </c>
      <c r="Q171" s="56">
        <f>P159*исходники!$H$67</f>
        <v>0</v>
      </c>
      <c r="R171" s="56">
        <f>Q159*исходники!$H$67</f>
        <v>0</v>
      </c>
      <c r="S171" s="57">
        <f>R159*исходники!$H$67</f>
        <v>0</v>
      </c>
      <c r="T171" s="57">
        <f>S159*исходники!$H$67</f>
        <v>7.4999999999999997E-2</v>
      </c>
      <c r="U171" s="57">
        <f>T159*исходники!$H$67</f>
        <v>0.11249999999999999</v>
      </c>
      <c r="V171" s="57">
        <f>U159*исходники!$H$67</f>
        <v>0.13125000000000001</v>
      </c>
      <c r="W171" s="57">
        <f>V159*исходники!$H$67</f>
        <v>0.140625</v>
      </c>
      <c r="X171" s="57">
        <f>W159*исходники!$H$67</f>
        <v>0.14531249999999998</v>
      </c>
      <c r="Y171" s="57">
        <f>X159*исходники!$H$67</f>
        <v>0.14765624999999999</v>
      </c>
      <c r="Z171" s="57">
        <f>Y159*исходники!$H$67</f>
        <v>0.14882812500000001</v>
      </c>
      <c r="AA171" s="57">
        <f>Z159*исходники!$H$67</f>
        <v>0.1494140625</v>
      </c>
      <c r="AB171" s="57">
        <f>AA159*исходники!$H$67</f>
        <v>0.14970703124999998</v>
      </c>
      <c r="AC171" s="57">
        <f>AB159*исходники!$H$67</f>
        <v>0.14985351562499999</v>
      </c>
      <c r="AD171" s="57">
        <f>AC159*исходники!$H$67</f>
        <v>0.14992675781250001</v>
      </c>
      <c r="AE171" s="57">
        <f>AD159*исходники!$H$67</f>
        <v>0.14996337890625</v>
      </c>
      <c r="AF171" s="57">
        <f>AE159*исходники!$H$67</f>
        <v>0.14998168945312498</v>
      </c>
      <c r="AG171" s="57">
        <f>AF159*исходники!$H$67</f>
        <v>0.14999084472656249</v>
      </c>
      <c r="AH171" s="57">
        <f>AG159*исходники!$H$67</f>
        <v>0.14999542236328126</v>
      </c>
      <c r="AI171" s="57">
        <f>AH159*исходники!$H$67</f>
        <v>0.14999771118164063</v>
      </c>
      <c r="AJ171" s="57">
        <f>AI159*исходники!$H$67</f>
        <v>0.22499885559082031</v>
      </c>
      <c r="AK171" s="57">
        <f>AJ159*исходники!$H$67</f>
        <v>0.26249942779541013</v>
      </c>
      <c r="AL171" s="57">
        <f>AK159*исходники!$H$67</f>
        <v>0.28124971389770509</v>
      </c>
      <c r="AM171" s="57">
        <f>AL159*исходники!$H$67</f>
        <v>0.29062485694885254</v>
      </c>
      <c r="AN171" s="57">
        <f>AM159*исходники!$H$67</f>
        <v>0.37031242847442625</v>
      </c>
      <c r="AO171" s="57">
        <f>AN159*исходники!$H$67</f>
        <v>0.4101562142372131</v>
      </c>
      <c r="AP171" s="57">
        <f>AO159*исходники!$H$67</f>
        <v>0.43007810711860656</v>
      </c>
      <c r="AQ171" s="57">
        <f>AP159*исходники!$H$67</f>
        <v>0.44003905355930328</v>
      </c>
      <c r="AR171" s="57">
        <f>AQ159*исходники!$H$67</f>
        <v>0.52001952677965158</v>
      </c>
      <c r="AS171" s="57">
        <f>AR159*исходники!$H$67</f>
        <v>0.56000976338982578</v>
      </c>
      <c r="AT171" s="57">
        <f>AS159*исходники!$H$67</f>
        <v>0.58000488169491293</v>
      </c>
      <c r="AU171" s="57">
        <f>AT159*исходники!$H$67</f>
        <v>0.59000244084745646</v>
      </c>
      <c r="AV171" s="57">
        <f>AU159*исходники!$H$67</f>
        <v>0.67000122042372823</v>
      </c>
      <c r="AW171" s="57">
        <f>AV159*исходники!$H$67</f>
        <v>0.71000061021186411</v>
      </c>
      <c r="AX171" s="57">
        <f>AW159*исходники!$H$67</f>
        <v>0.73000030510593206</v>
      </c>
      <c r="AY171" s="57">
        <f>AX159*исходники!$H$67</f>
        <v>0.74000015255296603</v>
      </c>
      <c r="AZ171" s="57">
        <f>AY159*исходники!$H$67</f>
        <v>0.82000007627648297</v>
      </c>
      <c r="BA171" s="57">
        <f>AZ159*исходники!$H$67</f>
        <v>0.86000003813824144</v>
      </c>
      <c r="BB171" s="57">
        <f>BA159*исходники!$H$67</f>
        <v>0.88000001906912073</v>
      </c>
      <c r="BC171" s="57">
        <f>BB159*исходники!$H$67</f>
        <v>0.89000000953456038</v>
      </c>
      <c r="BD171" s="57">
        <f>BC159*исходники!$H$67</f>
        <v>0.9700000047672801</v>
      </c>
      <c r="BE171" s="57">
        <f>BD159*исходники!$H$67</f>
        <v>1.01000000238364</v>
      </c>
      <c r="BF171" s="57">
        <f>BE159*исходники!$H$67</f>
        <v>1.03000000119182</v>
      </c>
      <c r="BG171" s="57">
        <f>BF159*исходники!$H$67</f>
        <v>1.04000000059591</v>
      </c>
      <c r="BH171" s="57">
        <f>BG159*исходники!$H$67</f>
        <v>1.1200000002979549</v>
      </c>
      <c r="BI171" s="57">
        <f>BH159*исходники!$H$67</f>
        <v>1.1600000001489774</v>
      </c>
      <c r="BJ171" s="57">
        <f>BI159*исходники!$H$67</f>
        <v>1.1800000000744888</v>
      </c>
      <c r="BK171" s="57">
        <f>BJ159*исходники!$H$67</f>
        <v>1.1900000000372444</v>
      </c>
      <c r="BL171" s="57">
        <f>BK159*исходники!$H$67</f>
        <v>1.2700000000186222</v>
      </c>
      <c r="BM171" s="57">
        <f>BL159*исходники!$H$67</f>
        <v>1.310000000009311</v>
      </c>
      <c r="BN171" s="57">
        <f>BM159*исходники!$H$67</f>
        <v>1.3300000000046555</v>
      </c>
      <c r="BO171" s="57">
        <f>BN159*исходники!$H$67</f>
        <v>1.3400000000023278</v>
      </c>
      <c r="BP171" s="57">
        <f>BO159*исходники!$H$67</f>
        <v>1.4200000000011639</v>
      </c>
      <c r="BQ171" s="57">
        <f>BP159*исходники!$H$67</f>
        <v>1.4600000000005819</v>
      </c>
      <c r="BR171" s="57">
        <f>BQ159*исходники!$H$67</f>
        <v>1.4800000000002911</v>
      </c>
      <c r="BS171" s="57">
        <f>BR159*исходники!$H$67</f>
        <v>1.4900000000001454</v>
      </c>
      <c r="BT171" s="57">
        <f>BS159*исходники!$H$67</f>
        <v>1.5700000000000727</v>
      </c>
      <c r="BU171" s="57">
        <f>BT159*исходники!$H$67</f>
        <v>1.6100000000000363</v>
      </c>
      <c r="BV171" s="57">
        <f>BU159*исходники!$H$67</f>
        <v>1.6300000000000181</v>
      </c>
      <c r="BW171" s="57">
        <f>BV159*исходники!$H$67</f>
        <v>1.640000000000009</v>
      </c>
      <c r="BX171" s="57">
        <f>BW159*исходники!$H$67</f>
        <v>1.7200000000000044</v>
      </c>
      <c r="BY171" s="57">
        <f>BX159*исходники!$H$67</f>
        <v>1.7600000000000022</v>
      </c>
      <c r="BZ171" s="57">
        <f>BY159*исходники!$H$67</f>
        <v>1.7800000000000011</v>
      </c>
      <c r="CA171" s="57">
        <f>BZ159*исходники!$H$67</f>
        <v>1.7900000000000005</v>
      </c>
      <c r="CB171" s="57">
        <f>CA159*исходники!$H$67</f>
        <v>1.87</v>
      </c>
      <c r="CC171" s="57">
        <f>CB159*исходники!$H$67</f>
        <v>1.9100000000000001</v>
      </c>
      <c r="CD171" s="57">
        <f>CC159*исходники!$H$67</f>
        <v>1.9300000000000002</v>
      </c>
      <c r="CE171" s="57">
        <f>CD159*исходники!$H$67</f>
        <v>1.9400000000000002</v>
      </c>
      <c r="CF171" s="57">
        <f>CE159*исходники!$H$67</f>
        <v>2.02</v>
      </c>
      <c r="CG171" s="57">
        <f>CF159*исходники!$H$67</f>
        <v>2.06</v>
      </c>
      <c r="CH171" s="57">
        <f>CG159*исходники!$H$67</f>
        <v>2.08</v>
      </c>
      <c r="CI171" s="57">
        <f>CH159*исходники!$H$67</f>
        <v>2.09</v>
      </c>
      <c r="CJ171" s="57">
        <f>CI159*исходники!$H$67</f>
        <v>2.1700000000000004</v>
      </c>
      <c r="CK171" s="57">
        <f>CJ159*исходники!$H$67</f>
        <v>2.21</v>
      </c>
      <c r="CL171" s="57">
        <f>CK159*исходники!$H$67</f>
        <v>2.23</v>
      </c>
      <c r="CM171" s="57">
        <f>CL159*исходники!$H$67</f>
        <v>2.2400000000000002</v>
      </c>
      <c r="CN171" s="57">
        <f>CM159*исходники!$H$67</f>
        <v>2.3200000000000003</v>
      </c>
      <c r="CO171" s="57">
        <f>CN159*исходники!$H$67</f>
        <v>2.36</v>
      </c>
      <c r="CP171" s="57">
        <f>CO159*исходники!$H$67</f>
        <v>2.3800000000000003</v>
      </c>
      <c r="CQ171" s="57">
        <f>CP159*исходники!$H$67</f>
        <v>2.39</v>
      </c>
      <c r="CR171" s="57">
        <f>CQ159*исходники!$H$67</f>
        <v>2.4700000000000002</v>
      </c>
      <c r="CS171" s="57">
        <f>CR159*исходники!$H$67</f>
        <v>2.5100000000000002</v>
      </c>
      <c r="CT171" s="57">
        <f>CS159*исходники!$H$67</f>
        <v>2.5300000000000002</v>
      </c>
      <c r="CU171" s="57">
        <f>CT159*исходники!$H$67</f>
        <v>2.54</v>
      </c>
      <c r="CV171" s="57">
        <f>CU159*исходники!$H$67</f>
        <v>2.62</v>
      </c>
      <c r="CW171" s="57">
        <f>CV159*исходники!$H$67</f>
        <v>2.66</v>
      </c>
      <c r="CX171" s="57">
        <f>CW159*исходники!$H$67</f>
        <v>2.68</v>
      </c>
      <c r="CY171" s="57">
        <f>CX159*исходники!$H$67</f>
        <v>2.69</v>
      </c>
      <c r="CZ171" s="57">
        <f>CY159*исходники!$H$67</f>
        <v>2.77</v>
      </c>
      <c r="DA171" s="57">
        <f>CZ159*исходники!$H$67</f>
        <v>2.81</v>
      </c>
      <c r="DB171" s="57">
        <f>DA159*исходники!$H$67</f>
        <v>2.83</v>
      </c>
      <c r="DC171" s="57">
        <f>DB159*исходники!$H$67</f>
        <v>2.84</v>
      </c>
      <c r="DD171" s="57">
        <f>DC159*исходники!$H$67</f>
        <v>2.9200000000000004</v>
      </c>
      <c r="DE171" s="57">
        <f>DD159*исходники!$H$67</f>
        <v>2.96</v>
      </c>
      <c r="DF171" s="57">
        <f>DE159*исходники!$H$67</f>
        <v>2.98</v>
      </c>
      <c r="DG171" s="57">
        <f>DF159*исходники!$H$67</f>
        <v>2.99</v>
      </c>
      <c r="DH171" s="57">
        <f>DG159*исходники!$H$67</f>
        <v>3.0700000000000003</v>
      </c>
      <c r="DI171" s="57">
        <f>DH159*исходники!$H$67</f>
        <v>3.11</v>
      </c>
      <c r="DJ171" s="57">
        <f>DI159*исходники!$H$67</f>
        <v>3.1300000000000003</v>
      </c>
      <c r="DK171" s="57">
        <f>DJ159*исходники!$H$67</f>
        <v>3.14</v>
      </c>
      <c r="DL171" s="57">
        <f>DK159*исходники!$H$67</f>
        <v>3.22</v>
      </c>
      <c r="DM171" s="57">
        <f>DL159*исходники!$H$67</f>
        <v>3.2600000000000002</v>
      </c>
      <c r="DN171" s="57">
        <f>DM159*исходники!$H$67</f>
        <v>3.2800000000000002</v>
      </c>
      <c r="DO171" s="57">
        <f>DN159*исходники!$H$67</f>
        <v>3.29</v>
      </c>
      <c r="DP171" s="57">
        <f>DO159*исходники!$H$67</f>
        <v>3.37</v>
      </c>
      <c r="DQ171" s="57">
        <f>DP159*исходники!$H$67</f>
        <v>3.41</v>
      </c>
      <c r="DR171" s="57">
        <f>DQ159*исходники!$H$67</f>
        <v>3.43</v>
      </c>
      <c r="DS171" s="57">
        <f>DR159*исходники!$H$67</f>
        <v>3.44</v>
      </c>
      <c r="DT171" s="57">
        <f>DS159*исходники!$H$67</f>
        <v>3.52</v>
      </c>
      <c r="DU171" s="57">
        <f>DT159*исходники!$H$67</f>
        <v>3.56</v>
      </c>
      <c r="DV171" s="57">
        <f>DU159*исходники!$H$67</f>
        <v>3.58</v>
      </c>
      <c r="DW171" s="57">
        <f>DV159*исходники!$H$67</f>
        <v>3.59</v>
      </c>
      <c r="DX171" s="57">
        <f>DW159*исходники!$H$67</f>
        <v>3.67</v>
      </c>
      <c r="DY171" s="57">
        <f>DX159*исходники!$H$67</f>
        <v>3.71</v>
      </c>
      <c r="DZ171" s="57">
        <f>DY159*исходники!$H$67</f>
        <v>3.73</v>
      </c>
      <c r="EA171" s="57">
        <f>DZ159*исходники!$H$67</f>
        <v>3.74</v>
      </c>
      <c r="EB171" s="57">
        <f>EA159*исходники!$H$67</f>
        <v>3.8200000000000003</v>
      </c>
      <c r="EC171" s="57">
        <f>EB159*исходники!$H$67</f>
        <v>3.8600000000000003</v>
      </c>
      <c r="ED171" s="57">
        <f>EC159*исходники!$H$67</f>
        <v>3.8800000000000003</v>
      </c>
      <c r="EE171" s="57">
        <f>ED159*исходники!$H$67</f>
        <v>3.8900000000000006</v>
      </c>
      <c r="EF171" s="57">
        <f>EE159*исходники!$H$67</f>
        <v>3.97</v>
      </c>
      <c r="EG171" s="57">
        <f>EF159*исходники!$H$67</f>
        <v>4.0100000000000007</v>
      </c>
      <c r="EH171" s="57">
        <f>EG159*исходники!$H$67</f>
        <v>4.03</v>
      </c>
      <c r="EI171" s="57">
        <f>EH159*исходники!$H$67</f>
        <v>4.04</v>
      </c>
      <c r="EJ171" s="57">
        <f>EI159*исходники!$H$67</f>
        <v>4.12</v>
      </c>
      <c r="EK171" s="57">
        <f>EJ159*исходники!$H$67</f>
        <v>4.16</v>
      </c>
      <c r="EL171" s="57">
        <f>EK159*исходники!$H$67</f>
        <v>4.18</v>
      </c>
      <c r="EM171" s="57">
        <f>EL159*исходники!$H$67</f>
        <v>4.1900000000000004</v>
      </c>
      <c r="EN171" s="57">
        <f>EM159*исходники!$H$67</f>
        <v>4.2700000000000005</v>
      </c>
      <c r="EO171" s="57">
        <f>EN159*исходники!$H$67</f>
        <v>4.3100000000000005</v>
      </c>
      <c r="EP171" s="57">
        <f>EO159*исходники!$H$67</f>
        <v>4.33</v>
      </c>
      <c r="EQ171" s="57">
        <f>EP159*исходники!$H$67</f>
        <v>4.3400000000000007</v>
      </c>
      <c r="ER171" s="57">
        <f>EQ159*исходники!$H$67</f>
        <v>4.42</v>
      </c>
      <c r="ES171" s="57">
        <f>ER159*исходники!$H$67</f>
        <v>4.46</v>
      </c>
      <c r="ET171" s="57">
        <f>ES159*исходники!$H$67</f>
        <v>4.4800000000000004</v>
      </c>
      <c r="EU171" s="57">
        <f>ET159*исходники!$H$67</f>
        <v>4.49</v>
      </c>
      <c r="EV171" s="57">
        <f>EU159*исходники!$H$67</f>
        <v>4.57</v>
      </c>
      <c r="EW171" s="57">
        <f>EV159*исходники!$H$67</f>
        <v>4.6100000000000003</v>
      </c>
      <c r="EX171" s="57">
        <f>EW159*исходники!$H$67</f>
        <v>4.63</v>
      </c>
      <c r="EY171" s="57">
        <f>EX159*исходники!$H$67</f>
        <v>4.6400000000000006</v>
      </c>
      <c r="EZ171" s="57">
        <f>EY159*исходники!$H$67</f>
        <v>4.72</v>
      </c>
      <c r="FA171" s="57">
        <f>EZ159*исходники!$H$67</f>
        <v>4.7600000000000007</v>
      </c>
      <c r="FB171" s="57">
        <f>FA159*исходники!$H$67</f>
        <v>4.78</v>
      </c>
    </row>
    <row r="172" spans="1:158" x14ac:dyDescent="0.2">
      <c r="A172" s="60"/>
    </row>
    <row r="173" spans="1:158" x14ac:dyDescent="0.2">
      <c r="A173" s="60"/>
      <c r="G173" s="65"/>
    </row>
    <row r="174" spans="1:158" x14ac:dyDescent="0.2">
      <c r="A174" s="53" t="s">
        <v>164</v>
      </c>
      <c r="B174" s="53"/>
      <c r="C174" s="53">
        <f>C175+C180+C184</f>
        <v>0</v>
      </c>
      <c r="D174" s="53">
        <f t="shared" ref="D174:AA174" si="2716">D175+D180+D184</f>
        <v>0</v>
      </c>
      <c r="E174" s="53">
        <f t="shared" si="2716"/>
        <v>0</v>
      </c>
      <c r="F174" s="53">
        <f t="shared" si="2716"/>
        <v>0</v>
      </c>
      <c r="G174" s="53">
        <f t="shared" si="2716"/>
        <v>0</v>
      </c>
      <c r="H174" s="53">
        <f t="shared" si="2716"/>
        <v>0</v>
      </c>
      <c r="I174" s="53">
        <f t="shared" si="2716"/>
        <v>0</v>
      </c>
      <c r="J174" s="53">
        <f t="shared" si="2716"/>
        <v>0</v>
      </c>
      <c r="K174" s="53">
        <f t="shared" si="2716"/>
        <v>0</v>
      </c>
      <c r="L174" s="53">
        <f t="shared" si="2716"/>
        <v>0</v>
      </c>
      <c r="M174" s="53">
        <f t="shared" si="2716"/>
        <v>0.22400000000000009</v>
      </c>
      <c r="N174" s="53">
        <f t="shared" si="2716"/>
        <v>0.62720000000000031</v>
      </c>
      <c r="O174" s="53">
        <f t="shared" si="2716"/>
        <v>1.3430200000000005</v>
      </c>
      <c r="P174" s="53">
        <f t="shared" si="2716"/>
        <v>2.3049040000000005</v>
      </c>
      <c r="Q174" s="53">
        <f t="shared" si="2716"/>
        <v>3.6804810000000008</v>
      </c>
      <c r="R174" s="53">
        <f t="shared" si="2716"/>
        <v>5.3773935600000016</v>
      </c>
      <c r="S174" s="53">
        <f t="shared" si="2716"/>
        <v>7.4891187980000016</v>
      </c>
      <c r="T174" s="53">
        <f t="shared" si="2716"/>
        <v>9.9157250528000027</v>
      </c>
      <c r="U174" s="53">
        <f t="shared" si="2716"/>
        <v>13.272118868660003</v>
      </c>
      <c r="V174" s="53">
        <f t="shared" si="2716"/>
        <v>17.466176670820005</v>
      </c>
      <c r="W174" s="53">
        <f t="shared" si="2716"/>
        <v>22.500341723861407</v>
      </c>
      <c r="X174" s="53">
        <f t="shared" si="2716"/>
        <v>28.328981999586325</v>
      </c>
      <c r="Y174" s="53">
        <f t="shared" si="2716"/>
        <v>34.964731402927654</v>
      </c>
      <c r="Z174" s="53">
        <f t="shared" si="2716"/>
        <v>42.358966805604851</v>
      </c>
      <c r="AA174" s="53">
        <f t="shared" si="2716"/>
        <v>50.517675627717331</v>
      </c>
      <c r="AB174" s="53">
        <f t="shared" ref="AB174" si="2717">AB175+AB180+AB184</f>
        <v>59.385597346351261</v>
      </c>
      <c r="AC174" s="53">
        <f t="shared" ref="AC174" si="2718">AC175+AC180+AC184</f>
        <v>68.963306482641229</v>
      </c>
      <c r="AD174" s="53">
        <f t="shared" ref="AD174" si="2719">AD175+AD180+AD184</f>
        <v>79.191597520459709</v>
      </c>
      <c r="AE174" s="53">
        <f t="shared" ref="AE174" si="2720">AE175+AE180+AE184</f>
        <v>90.068460919373479</v>
      </c>
      <c r="AF174" s="53">
        <f t="shared" ref="AF174" si="2721">AF175+AF180+AF184</f>
        <v>101.53326129276799</v>
      </c>
      <c r="AG174" s="53">
        <f t="shared" ref="AG174" si="2722">AG175+AG180+AG184</f>
        <v>113.58350079174018</v>
      </c>
      <c r="AH174" s="53">
        <f t="shared" ref="AH174" si="2723">AH175+AH180+AH184</f>
        <v>126.15880893653861</v>
      </c>
      <c r="AI174" s="53">
        <f t="shared" ref="AI174" si="2724">AI175+AI180+AI184</f>
        <v>139.25754779586532</v>
      </c>
      <c r="AJ174" s="53">
        <f t="shared" ref="AJ174" si="2725">AJ175+AJ180+AJ184</f>
        <v>152.82067138993847</v>
      </c>
      <c r="AK174" s="53">
        <f t="shared" ref="AK174" si="2726">AK175+AK180+AK184</f>
        <v>167.32322382535463</v>
      </c>
      <c r="AL174" s="53">
        <f t="shared" ref="AL174" si="2727">AL175+AL180+AL184</f>
        <v>182.38821076973886</v>
      </c>
      <c r="AM174" s="53">
        <f t="shared" ref="AM174" si="2728">AM175+AM180+AM184</f>
        <v>197.90909521186262</v>
      </c>
      <c r="AN174" s="53">
        <f t="shared" ref="AN174" si="2729">AN175+AN180+AN184</f>
        <v>213.63682428725488</v>
      </c>
      <c r="AO174" s="53">
        <f t="shared" ref="AO174" si="2730">AO175+AO180+AO184</f>
        <v>230.29564679394497</v>
      </c>
      <c r="AP174" s="53">
        <f t="shared" ref="AP174" si="2731">AP175+AP180+AP184</f>
        <v>247.48821579112931</v>
      </c>
      <c r="AQ174" s="53">
        <f t="shared" ref="AQ174" si="2732">AQ175+AQ180+AQ184</f>
        <v>265.26374644517495</v>
      </c>
      <c r="AR174" s="53">
        <f t="shared" ref="AR174" si="2733">AR175+AR180+AR184</f>
        <v>283.32660331640392</v>
      </c>
      <c r="AS174" s="53">
        <f t="shared" ref="AS174" si="2734">AS175+AS180+AS184</f>
        <v>302.58642122536548</v>
      </c>
      <c r="AT174" s="53">
        <f t="shared" ref="AT174" si="2735">AT175+AT180+AT184</f>
        <v>322.56927995811219</v>
      </c>
      <c r="AU174" s="53">
        <f t="shared" ref="AU174" si="2736">AU175+AU180+AU184</f>
        <v>343.43192650798244</v>
      </c>
      <c r="AV174" s="53">
        <f t="shared" ref="AV174" si="2737">AV175+AV180+AV184</f>
        <v>364.79133297825672</v>
      </c>
      <c r="AW174" s="53">
        <f t="shared" ref="AW174" si="2738">AW175+AW180+AW184</f>
        <v>387.70824561942732</v>
      </c>
      <c r="AX174" s="53">
        <f t="shared" ref="AX174" si="2739">AX175+AX180+AX184</f>
        <v>411.60354410752012</v>
      </c>
      <c r="AY174" s="53">
        <f t="shared" ref="AY174" si="2740">AY175+AY180+AY184</f>
        <v>436.71772102715829</v>
      </c>
      <c r="AZ174" s="53">
        <f t="shared" ref="AZ174" si="2741">AZ175+AZ180+AZ184</f>
        <v>462.56070515516456</v>
      </c>
      <c r="BA174" s="53">
        <f t="shared" ref="BA174" si="2742">BA175+BA180+BA184</f>
        <v>490.32823123046154</v>
      </c>
      <c r="BB174" s="53">
        <f t="shared" ref="BB174" si="2743">BB175+BB180+BB184</f>
        <v>519.32286254858832</v>
      </c>
      <c r="BC174" s="53">
        <f t="shared" ref="BC174" si="2744">BC175+BC180+BC184</f>
        <v>549.85828022253042</v>
      </c>
      <c r="BD174" s="53">
        <f t="shared" ref="BD174" si="2745">BD175+BD180+BD184</f>
        <v>581.32898713833947</v>
      </c>
      <c r="BE174" s="53">
        <f t="shared" ref="BE174" si="2746">BE175+BE180+BE184</f>
        <v>615.05916721546782</v>
      </c>
      <c r="BF174" s="53">
        <f t="shared" ref="BF174" si="2747">BF175+BF180+BF184</f>
        <v>650.22808584346558</v>
      </c>
      <c r="BG174" s="53">
        <f t="shared" ref="BG174" si="2748">BG175+BG180+BG184</f>
        <v>687.21894281757238</v>
      </c>
      <c r="BH174" s="53">
        <f t="shared" ref="BH174" si="2749">BH175+BH180+BH184</f>
        <v>725.30824486991435</v>
      </c>
      <c r="BI174" s="53">
        <f t="shared" ref="BI174" si="2750">BI175+BI180+BI184</f>
        <v>765.94697178470653</v>
      </c>
      <c r="BJ174" s="53">
        <f t="shared" ref="BJ174" si="2751">BJ175+BJ180+BJ184</f>
        <v>808.19019761406958</v>
      </c>
      <c r="BK174" s="53">
        <f t="shared" ref="BK174" si="2752">BK175+BK180+BK184</f>
        <v>852.49037244655926</v>
      </c>
      <c r="BL174" s="53">
        <f t="shared" ref="BL174" si="2753">BL175+BL180+BL184</f>
        <v>898.00624798885315</v>
      </c>
      <c r="BM174" s="53">
        <f t="shared" ref="BM174" si="2754">BM175+BM180+BM184</f>
        <v>946.31625180028516</v>
      </c>
      <c r="BN174" s="53">
        <f t="shared" ref="BN174" si="2755">BN175+BN180+BN184</f>
        <v>996.3522451372844</v>
      </c>
      <c r="BO174" s="53">
        <f t="shared" ref="BO174" si="2756">BO175+BO180+BO184</f>
        <v>1048.6371620633483</v>
      </c>
      <c r="BP174" s="53">
        <f t="shared" ref="BP174" si="2757">BP175+BP180+BP184</f>
        <v>1102.2134275645963</v>
      </c>
      <c r="BQ174" s="53">
        <f t="shared" ref="BQ174" si="2758">BQ175+BQ180+BQ184</f>
        <v>1158.7884888889166</v>
      </c>
      <c r="BR174" s="53">
        <f t="shared" ref="BR174" si="2759">BR175+BR180+BR184</f>
        <v>1217.17266721807</v>
      </c>
      <c r="BS174" s="53">
        <f t="shared" ref="BS174" si="2760">BS175+BS180+BS184</f>
        <v>1277.961118405904</v>
      </c>
      <c r="BT174" s="53">
        <f t="shared" ref="BT174" si="2761">BT175+BT180+BT184</f>
        <v>1340.0817140186989</v>
      </c>
      <c r="BU174" s="53">
        <f t="shared" ref="BU174" si="2762">BU175+BU180+BU184</f>
        <v>1405.3727054154349</v>
      </c>
      <c r="BV174" s="53">
        <f t="shared" ref="BV174" si="2763">BV175+BV180+BV184</f>
        <v>1472.5246493810389</v>
      </c>
      <c r="BW174" s="53">
        <f t="shared" ref="BW174" si="2764">BW175+BW180+BW184</f>
        <v>1542.2066744712567</v>
      </c>
      <c r="BX174" s="53">
        <f t="shared" ref="BX174" si="2765">BX175+BX180+BX184</f>
        <v>1613.2338122339502</v>
      </c>
      <c r="BY174" s="53">
        <f t="shared" ref="BY174" si="2766">BY175+BY180+BY184</f>
        <v>1687.3527840716285</v>
      </c>
      <c r="BZ174" s="53">
        <f t="shared" ref="BZ174" si="2767">BZ175+BZ180+BZ184</f>
        <v>1763.1807932345614</v>
      </c>
      <c r="CA174" s="53">
        <f t="shared" ref="CA174" si="2768">CA175+CA180+CA184</f>
        <v>1841.3290711584334</v>
      </c>
      <c r="CB174" s="53">
        <f t="shared" ref="CB174" si="2769">CB175+CB180+CB184</f>
        <v>1920.5678509200761</v>
      </c>
      <c r="CC174" s="53">
        <f t="shared" ref="CC174" si="2770">CC175+CC180+CC184</f>
        <v>2002.6101133269663</v>
      </c>
      <c r="CD174" s="53">
        <f t="shared" ref="CD174" si="2771">CD175+CD180+CD184</f>
        <v>2086.0486153082793</v>
      </c>
      <c r="CE174" s="53">
        <f t="shared" ref="CE174" si="2772">CE175+CE180+CE184</f>
        <v>2171.4779147944332</v>
      </c>
      <c r="CF174" s="53">
        <f t="shared" ref="CF174" si="2773">CF175+CF180+CF184</f>
        <v>2257.6580340654327</v>
      </c>
      <c r="CG174" s="53">
        <f t="shared" ref="CG174" si="2774">CG175+CG180+CG184</f>
        <v>2346.2970800277762</v>
      </c>
      <c r="CH174" s="53">
        <f t="shared" ref="CH174" si="2775">CH175+CH180+CH184</f>
        <v>2435.9873073295403</v>
      </c>
      <c r="CI174" s="53">
        <f t="shared" ref="CI174" si="2776">CI175+CI180+CI184</f>
        <v>2527.3263176511373</v>
      </c>
      <c r="CJ174" s="53">
        <f t="shared" ref="CJ174" si="2777">CJ175+CJ180+CJ184</f>
        <v>2619.0800188671892</v>
      </c>
      <c r="CK174" s="53">
        <f t="shared" ref="CK174" si="2778">CK175+CK180+CK184</f>
        <v>2712.9646465145638</v>
      </c>
      <c r="CL174" s="53">
        <f t="shared" ref="CL174" si="2779">CL175+CL180+CL184</f>
        <v>2807.5823194424011</v>
      </c>
      <c r="CM174" s="53">
        <f t="shared" ref="CM174" si="2780">CM175+CM180+CM184</f>
        <v>2903.5418107008527</v>
      </c>
      <c r="CN174" s="53">
        <f t="shared" ref="CN174" si="2781">CN175+CN180+CN184</f>
        <v>2999.6211466259597</v>
      </c>
      <c r="CO174" s="53">
        <f t="shared" ref="CO174" si="2782">CO175+CO180+CO184</f>
        <v>3097.5493271746504</v>
      </c>
      <c r="CP174" s="53">
        <f t="shared" ref="CP174" si="2783">CP175+CP180+CP184</f>
        <v>3195.9416311976101</v>
      </c>
      <c r="CQ174" s="53">
        <f t="shared" ref="CQ174" si="2784">CQ175+CQ180+CQ184</f>
        <v>3295.4201805668895</v>
      </c>
      <c r="CR174" s="53">
        <f t="shared" ref="CR174" si="2785">CR175+CR180+CR184</f>
        <v>3394.7763698961739</v>
      </c>
      <c r="CS174" s="53">
        <f t="shared" ref="CS174" si="2786">CS175+CS180+CS184</f>
        <v>3495.7524494959998</v>
      </c>
      <c r="CT174" s="53">
        <f t="shared" ref="CT174" si="2787">CT175+CT180+CT184</f>
        <v>3596.9767205483304</v>
      </c>
      <c r="CU174" s="53">
        <f t="shared" ref="CU174" si="2788">CU175+CU180+CU184</f>
        <v>3699.0840123348262</v>
      </c>
      <c r="CV174" s="53">
        <f t="shared" ref="CV174" si="2789">CV175+CV180+CV184</f>
        <v>3800.8780447179224</v>
      </c>
      <c r="CW174" s="53">
        <f t="shared" ref="CW174" si="2790">CW175+CW180+CW184</f>
        <v>3904.1129604539574</v>
      </c>
      <c r="CX174" s="53">
        <f t="shared" ref="CX174" si="2791">CX175+CX180+CX184</f>
        <v>4007.4284836757079</v>
      </c>
      <c r="CY174" s="53">
        <f t="shared" ref="CY174" si="2792">CY175+CY180+CY184</f>
        <v>4111.4703720950956</v>
      </c>
      <c r="CZ174" s="53">
        <f t="shared" ref="CZ174" si="2793">CZ175+CZ180+CZ184</f>
        <v>4215.0527641587823</v>
      </c>
      <c r="DA174" s="53">
        <f t="shared" ref="DA174" si="2794">DA175+DA180+DA184</f>
        <v>4319.9397040461254</v>
      </c>
      <c r="DB174" s="53">
        <f t="shared" ref="DB174" si="2795">DB175+DB180+DB184</f>
        <v>4424.7802993980658</v>
      </c>
      <c r="DC174" s="53">
        <f t="shared" ref="DC174" si="2796">DC175+DC180+DC184</f>
        <v>4530.2291780885253</v>
      </c>
      <c r="DD174" s="53">
        <f t="shared" ref="DD174" si="2797">DD175+DD180+DD184</f>
        <v>4635.1088442141199</v>
      </c>
      <c r="DE174" s="53">
        <f t="shared" ref="DE174" si="2798">DE175+DE180+DE184</f>
        <v>4741.1912152928717</v>
      </c>
      <c r="DF174" s="53">
        <f t="shared" ref="DF174" si="2799">DF175+DF180+DF184</f>
        <v>4847.132794798842</v>
      </c>
      <c r="DG174" s="53">
        <f t="shared" ref="DG174" si="2800">DG175+DG180+DG184</f>
        <v>4953.5951457012216</v>
      </c>
      <c r="DH174" s="53">
        <f t="shared" ref="DH174" si="2801">DH175+DH180+DH184</f>
        <v>5059.4072646432742</v>
      </c>
      <c r="DI174" s="53">
        <f t="shared" ref="DI174" si="2802">DI175+DI180+DI184</f>
        <v>5166.3471382998123</v>
      </c>
      <c r="DJ174" s="53">
        <f t="shared" ref="DJ174" si="2803">DJ175+DJ180+DJ184</f>
        <v>5273.0769356643159</v>
      </c>
      <c r="DK174" s="53">
        <f t="shared" ref="DK174" si="2804">DK175+DK180+DK184</f>
        <v>5380.2635016239301</v>
      </c>
      <c r="DL174" s="53">
        <f t="shared" ref="DL174" si="2805">DL175+DL180+DL184</f>
        <v>5486.7407512034952</v>
      </c>
      <c r="DM174" s="53">
        <f t="shared" ref="DM174" si="2806">DM175+DM180+DM184</f>
        <v>5594.2912458111223</v>
      </c>
      <c r="DN174" s="53">
        <f t="shared" ref="DN174" si="2807">DN175+DN180+DN184</f>
        <v>5701.5814050711388</v>
      </c>
      <c r="DO174" s="53">
        <f t="shared" ref="DO174" si="2808">DO175+DO180+DO184</f>
        <v>5809.2820194722435</v>
      </c>
      <c r="DP174" s="53">
        <f t="shared" ref="DP174" si="2809">DP175+DP180+DP184</f>
        <v>5916.2306631110923</v>
      </c>
      <c r="DQ174" s="53">
        <f t="shared" ref="DQ174" si="2810">DQ175+DQ180+DQ184</f>
        <v>6024.2132877877857</v>
      </c>
      <c r="DR174" s="53">
        <f t="shared" ref="DR174" si="2811">DR175+DR180+DR184</f>
        <v>6131.8994519840799</v>
      </c>
      <c r="DS174" s="53">
        <f t="shared" ref="DS174" si="2812">DS175+DS180+DS184</f>
        <v>6239.9628499145219</v>
      </c>
      <c r="DT174" s="53">
        <f t="shared" ref="DT174" si="2813">DT175+DT180+DT184</f>
        <v>6347.2437399077717</v>
      </c>
      <c r="DU174" s="53">
        <f t="shared" ref="DU174" si="2814">DU175+DU180+DU184</f>
        <v>6455.5305533636165</v>
      </c>
      <c r="DV174" s="53">
        <f t="shared" ref="DV174" si="2815">DV175+DV180+DV184</f>
        <v>6563.4951378153055</v>
      </c>
      <c r="DW174" s="53">
        <f t="shared" ref="DW174" si="2816">DW175+DW180+DW184</f>
        <v>6671.8132992943374</v>
      </c>
      <c r="DX174" s="53">
        <f t="shared" ref="DX174" si="2817">DX175+DX180+DX184</f>
        <v>6779.3272432681761</v>
      </c>
      <c r="DY174" s="53">
        <f t="shared" ref="DY174" si="2818">DY175+DY180+DY184</f>
        <v>6887.8271954147122</v>
      </c>
      <c r="DZ174" s="53">
        <f t="shared" ref="DZ174" si="2819">DZ175+DZ180+DZ184</f>
        <v>6995.9866557853666</v>
      </c>
      <c r="EA174" s="53">
        <f t="shared" ref="EA174" si="2820">EA175+EA180+EA184</f>
        <v>7104.4829515790734</v>
      </c>
      <c r="EB174" s="53">
        <f t="shared" ref="EB174" si="2821">EB175+EB180+EB184</f>
        <v>7212.1596878249638</v>
      </c>
      <c r="EC174" s="53">
        <f t="shared" ref="EC174" si="2822">EC175+EC180+EC184</f>
        <v>7320.8083772663003</v>
      </c>
      <c r="ED174" s="53">
        <f t="shared" ref="ED174" si="2823">ED175+ED180+ED184</f>
        <v>7429.1037030272355</v>
      </c>
      <c r="EE174" s="53">
        <f t="shared" ref="EE174" si="2824">EE175+EE180+EE184</f>
        <v>7537.7240793146566</v>
      </c>
      <c r="EF174" s="53">
        <f t="shared" ref="EF174" si="2825">EF175+EF180+EF184</f>
        <v>7645.5141094831024</v>
      </c>
      <c r="EG174" s="53">
        <f t="shared" ref="EG174" si="2826">EG175+EG180+EG184</f>
        <v>7754.2662227851351</v>
      </c>
      <c r="EH174" s="53">
        <f t="shared" ref="EH174" si="2827">EH175+EH180+EH184</f>
        <v>7862.6559434180444</v>
      </c>
      <c r="EI174" s="53">
        <f t="shared" ref="EI174" si="2828">EI175+EI180+EI184</f>
        <v>7971.3624571478604</v>
      </c>
      <c r="EJ174" s="53">
        <f t="shared" ref="EJ174" si="2829">EJ175+EJ180+EJ184</f>
        <v>8079.2310748663149</v>
      </c>
      <c r="EK174" s="53">
        <f t="shared" ref="EK174" si="2830">EK175+EK180+EK184</f>
        <v>8188.0548744300231</v>
      </c>
      <c r="EL174" s="53">
        <f t="shared" ref="EL174" si="2831">EL175+EL180+EL184</f>
        <v>8296.5099744184445</v>
      </c>
      <c r="EM174" s="53">
        <f t="shared" ref="EM174" si="2832">EM175+EM180+EM184</f>
        <v>8405.2761051162197</v>
      </c>
      <c r="EN174" s="53">
        <f t="shared" ref="EN174" si="2833">EN175+EN180+EN184</f>
        <v>8513.1990760990411</v>
      </c>
      <c r="EO174" s="53">
        <f t="shared" ref="EO174" si="2834">EO175+EO180+EO184</f>
        <v>8622.0724217945572</v>
      </c>
      <c r="EP174" s="53">
        <f t="shared" ref="EP174" si="2835">EP175+EP180+EP184</f>
        <v>8730.5726786761006</v>
      </c>
      <c r="EQ174" s="53">
        <f t="shared" ref="EQ174" si="2836">EQ175+EQ180+EQ184</f>
        <v>8839.3799594147276</v>
      </c>
      <c r="ER174" s="53">
        <f t="shared" ref="ER174" si="2837">ER175+ER180+ER184</f>
        <v>8947.3404233876518</v>
      </c>
      <c r="ES174" s="53">
        <f t="shared" ref="ES174" si="2838">ES175+ES180+ES184</f>
        <v>9056.2479249322678</v>
      </c>
      <c r="ET174" s="53">
        <f t="shared" ref="ET174" si="2839">ET175+ET180+ET184</f>
        <v>9164.7792930202049</v>
      </c>
      <c r="EU174" s="53">
        <f t="shared" ref="EU174" si="2840">EU175+EU180+EU184</f>
        <v>9273.6149076925703</v>
      </c>
      <c r="EV174" s="53">
        <f t="shared" ref="EV174" si="2841">EV175+EV180+EV184</f>
        <v>9381.6011726690449</v>
      </c>
      <c r="EW174" s="53">
        <f t="shared" ref="EW174" si="2842">EW175+EW180+EW184</f>
        <v>9490.5321655337248</v>
      </c>
      <c r="EX174" s="53">
        <f t="shared" ref="EX174" si="2843">EX175+EX180+EX184</f>
        <v>9599.084919184892</v>
      </c>
      <c r="EY174" s="53">
        <f t="shared" ref="EY174" si="2844">EY175+EY180+EY184</f>
        <v>9707.9399999018333</v>
      </c>
      <c r="EZ174" s="53">
        <f t="shared" ref="EZ174" si="2845">EZ175+EZ180+EZ184</f>
        <v>9815.9439814523175</v>
      </c>
      <c r="FA174" s="53">
        <f t="shared" ref="FA174" si="2846">FA175+FA180+FA184</f>
        <v>9925.1150966541118</v>
      </c>
      <c r="FB174" s="53">
        <f t="shared" ref="FB174" si="2847">FB175+FB180+FB184</f>
        <v>10034.085720087145</v>
      </c>
    </row>
    <row r="175" spans="1:158" x14ac:dyDescent="0.2">
      <c r="A175" s="113" t="s">
        <v>157</v>
      </c>
      <c r="B175" s="54"/>
      <c r="C175" s="54">
        <f>SUM(C176:C179)</f>
        <v>0</v>
      </c>
      <c r="D175" s="54">
        <f t="shared" ref="D175:AA175" si="2848">SUM(D176:D179)</f>
        <v>0</v>
      </c>
      <c r="E175" s="54">
        <f t="shared" si="2848"/>
        <v>0</v>
      </c>
      <c r="F175" s="54">
        <f t="shared" si="2848"/>
        <v>0</v>
      </c>
      <c r="G175" s="54">
        <f t="shared" si="2848"/>
        <v>0</v>
      </c>
      <c r="H175" s="54">
        <f t="shared" si="2848"/>
        <v>0</v>
      </c>
      <c r="I175" s="54">
        <f t="shared" si="2848"/>
        <v>0</v>
      </c>
      <c r="J175" s="54">
        <f t="shared" si="2848"/>
        <v>0</v>
      </c>
      <c r="K175" s="54">
        <f t="shared" si="2848"/>
        <v>0</v>
      </c>
      <c r="L175" s="54">
        <f t="shared" si="2848"/>
        <v>0</v>
      </c>
      <c r="M175" s="54">
        <f t="shared" si="2848"/>
        <v>0.22400000000000009</v>
      </c>
      <c r="N175" s="54">
        <f t="shared" si="2848"/>
        <v>0.62720000000000031</v>
      </c>
      <c r="O175" s="54">
        <f t="shared" si="2848"/>
        <v>1.3430200000000005</v>
      </c>
      <c r="P175" s="54">
        <f t="shared" si="2848"/>
        <v>2.3049040000000005</v>
      </c>
      <c r="Q175" s="54">
        <f t="shared" si="2848"/>
        <v>3.6804810000000008</v>
      </c>
      <c r="R175" s="54">
        <f t="shared" si="2848"/>
        <v>5.3773935600000016</v>
      </c>
      <c r="S175" s="54">
        <f t="shared" si="2848"/>
        <v>7.4891187980000016</v>
      </c>
      <c r="T175" s="54">
        <f t="shared" si="2848"/>
        <v>9.9157250528000027</v>
      </c>
      <c r="U175" s="54">
        <f t="shared" si="2848"/>
        <v>12.973618868660003</v>
      </c>
      <c r="V175" s="54">
        <f t="shared" si="2848"/>
        <v>16.663976670820006</v>
      </c>
      <c r="W175" s="54">
        <f t="shared" si="2848"/>
        <v>21.045146723861407</v>
      </c>
      <c r="X175" s="54">
        <f t="shared" si="2848"/>
        <v>26.110196999586325</v>
      </c>
      <c r="Y175" s="54">
        <f t="shared" si="2848"/>
        <v>31.90150355292765</v>
      </c>
      <c r="Z175" s="54">
        <f t="shared" si="2848"/>
        <v>38.394599285604848</v>
      </c>
      <c r="AA175" s="54">
        <f t="shared" si="2848"/>
        <v>45.615497558217328</v>
      </c>
      <c r="AB175" s="54">
        <f t="shared" ref="AB175" si="2849">SUM(AB176:AB179)</f>
        <v>53.525570888851263</v>
      </c>
      <c r="AC175" s="54">
        <f t="shared" ref="AC175" si="2850">SUM(AC176:AC179)</f>
        <v>62.139112571556232</v>
      </c>
      <c r="AD175" s="54">
        <f t="shared" ref="AD175" si="2851">SUM(AD176:AD179)</f>
        <v>71.408105554477714</v>
      </c>
      <c r="AE175" s="54">
        <f t="shared" ref="AE175" si="2852">SUM(AE176:AE179)</f>
        <v>81.339538932051525</v>
      </c>
      <c r="AF175" s="54">
        <f t="shared" ref="AF175" si="2853">SUM(AF176:AF179)</f>
        <v>91.879895347932333</v>
      </c>
      <c r="AG175" s="54">
        <f t="shared" ref="AG175" si="2854">SUM(AG176:AG179)</f>
        <v>103.03219347362304</v>
      </c>
      <c r="AH175" s="54">
        <f t="shared" ref="AH175" si="2855">SUM(AH176:AH179)</f>
        <v>114.74022631018588</v>
      </c>
      <c r="AI175" s="54">
        <f t="shared" ref="AI175" si="2856">SUM(AI176:AI179)</f>
        <v>127.00538465828018</v>
      </c>
      <c r="AJ175" s="54">
        <f t="shared" ref="AJ175" si="2857">SUM(AJ176:AJ179)</f>
        <v>139.77070623862863</v>
      </c>
      <c r="AK175" s="54">
        <f t="shared" ref="AK175" si="2858">SUM(AK176:AK179)</f>
        <v>153.2140373495414</v>
      </c>
      <c r="AL175" s="54">
        <f t="shared" ref="AL175" si="2859">SUM(AL176:AL179)</f>
        <v>167.05234440000433</v>
      </c>
      <c r="AM175" s="54">
        <f t="shared" ref="AM175" si="2860">SUM(AM176:AM179)</f>
        <v>181.2351340431961</v>
      </c>
      <c r="AN175" s="54">
        <f t="shared" ref="AN175" si="2861">SUM(AN176:AN179)</f>
        <v>195.55177133688804</v>
      </c>
      <c r="AO175" s="54">
        <f t="shared" ref="AO175" si="2862">SUM(AO176:AO179)</f>
        <v>210.45713012746509</v>
      </c>
      <c r="AP175" s="54">
        <f t="shared" ref="AP175" si="2863">SUM(AP176:AP179)</f>
        <v>225.67043964372579</v>
      </c>
      <c r="AQ175" s="54">
        <f t="shared" ref="AQ175" si="2864">SUM(AQ176:AQ179)</f>
        <v>241.31576408844191</v>
      </c>
      <c r="AR175" s="54">
        <f t="shared" ref="AR175" si="2865">SUM(AR176:AR179)</f>
        <v>257.15156793834745</v>
      </c>
      <c r="AS175" s="54">
        <f t="shared" ref="AS175" si="2866">SUM(AS176:AS179)</f>
        <v>273.83110495952741</v>
      </c>
      <c r="AT175" s="54">
        <f t="shared" ref="AT175" si="2867">SUM(AT176:AT179)</f>
        <v>291.00768375395654</v>
      </c>
      <c r="AU175" s="54">
        <f t="shared" ref="AU175" si="2868">SUM(AU176:AU179)</f>
        <v>308.92152051439791</v>
      </c>
      <c r="AV175" s="54">
        <f t="shared" ref="AV175" si="2869">SUM(AV176:AV179)</f>
        <v>327.25055711469935</v>
      </c>
      <c r="AW175" s="54">
        <f t="shared" ref="AW175" si="2870">SUM(AW176:AW179)</f>
        <v>346.80453435410948</v>
      </c>
      <c r="AX175" s="54">
        <f t="shared" ref="AX175" si="2871">SUM(AX176:AX179)</f>
        <v>367.13567096134517</v>
      </c>
      <c r="AY175" s="54">
        <f t="shared" ref="AY175" si="2872">SUM(AY176:AY179)</f>
        <v>388.57097526030878</v>
      </c>
      <c r="AZ175" s="54">
        <f t="shared" ref="AZ175" si="2873">SUM(AZ176:AZ179)</f>
        <v>410.68350428252648</v>
      </c>
      <c r="BA175" s="54">
        <f t="shared" ref="BA175" si="2874">SUM(BA176:BA179)</f>
        <v>434.41940937403905</v>
      </c>
      <c r="BB175" s="54">
        <f t="shared" ref="BB175" si="2875">SUM(BB176:BB179)</f>
        <v>459.21340855360279</v>
      </c>
      <c r="BC175" s="54">
        <f t="shared" ref="BC175" si="2876">SUM(BC176:BC179)</f>
        <v>485.4660189133084</v>
      </c>
      <c r="BD175" s="54">
        <f t="shared" ref="BD175" si="2877">SUM(BD176:BD179)</f>
        <v>512.63479069507821</v>
      </c>
      <c r="BE175" s="54">
        <f t="shared" ref="BE175" si="2878">SUM(BE176:BE179)</f>
        <v>541.79392223838272</v>
      </c>
      <c r="BF175" s="54">
        <f t="shared" ref="BF175" si="2879">SUM(BF176:BF179)</f>
        <v>572.25417758166168</v>
      </c>
      <c r="BG175" s="54">
        <f t="shared" ref="BG175" si="2880">SUM(BG176:BG179)</f>
        <v>604.48473924514701</v>
      </c>
      <c r="BH175" s="54">
        <f t="shared" ref="BH175" si="2881">SUM(BH176:BH179)</f>
        <v>637.82415842815863</v>
      </c>
      <c r="BI175" s="54">
        <f t="shared" ref="BI175" si="2882">SUM(BI176:BI179)</f>
        <v>673.47231652182847</v>
      </c>
      <c r="BJ175" s="54">
        <f t="shared" ref="BJ175" si="2883">SUM(BJ176:BJ179)</f>
        <v>710.61459651032305</v>
      </c>
      <c r="BK175" s="54">
        <f t="shared" ref="BK175" si="2884">SUM(BK176:BK179)</f>
        <v>749.78819190440959</v>
      </c>
      <c r="BL175" s="54">
        <f t="shared" ref="BL175" si="2885">SUM(BL176:BL179)</f>
        <v>790.21263245254249</v>
      </c>
      <c r="BM175" s="54">
        <f t="shared" ref="BM175" si="2886">SUM(BM176:BM179)</f>
        <v>833.21397211058684</v>
      </c>
      <c r="BN175" s="54">
        <f t="shared" ref="BN175" si="2887">SUM(BN176:BN179)</f>
        <v>877.85311190950677</v>
      </c>
      <c r="BO175" s="54">
        <f t="shared" ref="BO175" si="2888">SUM(BO176:BO179)</f>
        <v>924.73647810544549</v>
      </c>
      <c r="BP175" s="54">
        <f t="shared" ref="BP175" si="2889">SUM(BP176:BP179)</f>
        <v>972.96604979763765</v>
      </c>
      <c r="BQ175" s="54">
        <f t="shared" ref="BQ175" si="2890">SUM(BQ176:BQ179)</f>
        <v>1023.9957112685131</v>
      </c>
      <c r="BR175" s="54">
        <f t="shared" ref="BR175" si="2891">SUM(BR176:BR179)</f>
        <v>1076.7636741759602</v>
      </c>
      <c r="BS175" s="54">
        <f t="shared" ref="BS175" si="2892">SUM(BS176:BS179)</f>
        <v>1131.9474813493393</v>
      </c>
      <c r="BT175" s="54">
        <f t="shared" ref="BT175" si="2893">SUM(BT176:BT179)</f>
        <v>1188.5335001183573</v>
      </c>
      <c r="BU175" s="54">
        <f t="shared" ref="BU175" si="2894">SUM(BU176:BU179)</f>
        <v>1248.1054091605306</v>
      </c>
      <c r="BV175" s="54">
        <f t="shared" ref="BV175" si="2895">SUM(BV176:BV179)</f>
        <v>1309.4806955814024</v>
      </c>
      <c r="BW175" s="54">
        <f t="shared" ref="BW175" si="2896">SUM(BW176:BW179)</f>
        <v>1373.4099645583158</v>
      </c>
      <c r="BX175" s="54">
        <f t="shared" ref="BX175" si="2897">SUM(BX176:BX179)</f>
        <v>1438.7658825363076</v>
      </c>
      <c r="BY175" s="54">
        <f t="shared" ref="BY175" si="2898">SUM(BY176:BY179)</f>
        <v>1507.0397860997105</v>
      </c>
      <c r="BZ175" s="54">
        <f t="shared" ref="BZ175" si="2899">SUM(BZ176:BZ179)</f>
        <v>1576.9750443036846</v>
      </c>
      <c r="CA175" s="54">
        <f t="shared" ref="CA175" si="2900">SUM(CA176:CA179)</f>
        <v>1649.2636469308973</v>
      </c>
      <c r="CB175" s="54">
        <f t="shared" ref="CB175" si="2901">SUM(CB176:CB179)</f>
        <v>1722.7327883371518</v>
      </c>
      <c r="CC175" s="54">
        <f t="shared" ref="CC175" si="2902">SUM(CC176:CC179)</f>
        <v>1798.8394338161111</v>
      </c>
      <c r="CD175" s="54">
        <f t="shared" ref="CD175" si="2903">SUM(CD176:CD179)</f>
        <v>1876.3019164921923</v>
      </c>
      <c r="CE175" s="54">
        <f t="shared" ref="CE175" si="2904">SUM(CE176:CE179)</f>
        <v>1955.7950022182961</v>
      </c>
      <c r="CF175" s="54">
        <f t="shared" ref="CF175" si="2905">SUM(CF176:CF179)</f>
        <v>2036.1351613806378</v>
      </c>
      <c r="CG175" s="54">
        <f t="shared" ref="CG175" si="2906">SUM(CG176:CG179)</f>
        <v>2118.774007510794</v>
      </c>
      <c r="CH175" s="54">
        <f t="shared" ref="CH175" si="2907">SUM(CH176:CH179)</f>
        <v>2202.4289269768374</v>
      </c>
      <c r="CI175" s="54">
        <f t="shared" ref="CI175" si="2908">SUM(CI176:CI179)</f>
        <v>2287.7773163975735</v>
      </c>
      <c r="CJ175" s="54">
        <f t="shared" ref="CJ175" si="2909">SUM(CJ176:CJ179)</f>
        <v>2373.6411484104997</v>
      </c>
      <c r="CK175" s="54">
        <f t="shared" ref="CK175" si="2910">SUM(CK176:CK179)</f>
        <v>2461.4798096791387</v>
      </c>
      <c r="CL175" s="54">
        <f t="shared" ref="CL175" si="2911">SUM(CL176:CL179)</f>
        <v>2550.0202213855373</v>
      </c>
      <c r="CM175" s="54">
        <f t="shared" ref="CM175" si="2912">SUM(CM176:CM179)</f>
        <v>2639.950646576779</v>
      </c>
      <c r="CN175" s="54">
        <f t="shared" ref="CN175" si="2913">SUM(CN176:CN179)</f>
        <v>2730.1048942619564</v>
      </c>
      <c r="CO175" s="54">
        <f t="shared" ref="CO175" si="2914">SUM(CO176:CO179)</f>
        <v>2821.954854766559</v>
      </c>
      <c r="CP175" s="54">
        <f t="shared" ref="CP175" si="2915">SUM(CP176:CP179)</f>
        <v>2914.240368403181</v>
      </c>
      <c r="CQ175" s="54">
        <f t="shared" ref="CQ175" si="2916">SUM(CQ176:CQ179)</f>
        <v>3007.6628246877049</v>
      </c>
      <c r="CR175" s="54">
        <f t="shared" ref="CR175" si="2917">SUM(CR176:CR179)</f>
        <v>3101.0691957773161</v>
      </c>
      <c r="CS175" s="54">
        <f t="shared" ref="CS175" si="2918">SUM(CS176:CS179)</f>
        <v>3195.9444332243452</v>
      </c>
      <c r="CT175" s="54">
        <f t="shared" ref="CT175" si="2919">SUM(CT176:CT179)</f>
        <v>3291.0412253997465</v>
      </c>
      <c r="CU175" s="54">
        <f t="shared" ref="CU175" si="2920">SUM(CU176:CU179)</f>
        <v>3387.0735087307112</v>
      </c>
      <c r="CV175" s="54">
        <f t="shared" ref="CV175" si="2921">SUM(CV176:CV179)</f>
        <v>3482.9004328875053</v>
      </c>
      <c r="CW175" s="54">
        <f t="shared" ref="CW175" si="2922">SUM(CW176:CW179)</f>
        <v>3580.0187059478485</v>
      </c>
      <c r="CX175" s="54">
        <f t="shared" ref="CX175" si="2923">SUM(CX176:CX179)</f>
        <v>3677.1923142427977</v>
      </c>
      <c r="CY175" s="54">
        <f t="shared" ref="CY175" si="2924">SUM(CY176:CY179)</f>
        <v>3775.1460077421634</v>
      </c>
      <c r="CZ175" s="54">
        <f t="shared" ref="CZ175" si="2925">SUM(CZ176:CZ179)</f>
        <v>3872.7492491452476</v>
      </c>
      <c r="DA175" s="54">
        <f t="shared" ref="DA175" si="2926">SUM(DA176:DA179)</f>
        <v>3971.5085510125073</v>
      </c>
      <c r="DB175" s="54">
        <f t="shared" ref="DB175" si="2927">SUM(DB176:DB179)</f>
        <v>4070.1971941904121</v>
      </c>
      <c r="DC175" s="54">
        <f t="shared" ref="DC175" si="2928">SUM(DC176:DC179)</f>
        <v>4169.5487171454943</v>
      </c>
      <c r="DD175" s="54">
        <f t="shared" ref="DD175" si="2929">SUM(DD176:DD179)</f>
        <v>4268.4408733136779</v>
      </c>
      <c r="DE175" s="54">
        <f t="shared" ref="DE175" si="2930">SUM(DE176:DE179)</f>
        <v>4368.387979898981</v>
      </c>
      <c r="DF175" s="54">
        <f t="shared" ref="DF175" si="2931">SUM(DF176:DF179)</f>
        <v>4468.1706506096371</v>
      </c>
      <c r="DG175" s="54">
        <f t="shared" ref="DG175" si="2932">SUM(DG176:DG179)</f>
        <v>4568.5293013020564</v>
      </c>
      <c r="DH175" s="54">
        <f t="shared" ref="DH175" si="2933">SUM(DH176:DH179)</f>
        <v>4668.3481250959148</v>
      </c>
      <c r="DI175" s="54">
        <f t="shared" ref="DI175" si="2934">SUM(DI176:DI179)</f>
        <v>4769.1474599401945</v>
      </c>
      <c r="DJ175" s="54">
        <f t="shared" ref="DJ175" si="2935">SUM(DJ176:DJ179)</f>
        <v>4869.7135407402093</v>
      </c>
      <c r="DK175" s="54">
        <f t="shared" ref="DK175" si="2936">SUM(DK176:DK179)</f>
        <v>4970.7920247037036</v>
      </c>
      <c r="DL175" s="54">
        <f t="shared" ref="DL175" si="2937">SUM(DL176:DL179)</f>
        <v>5071.2719862131153</v>
      </c>
      <c r="DM175" s="54">
        <f t="shared" ref="DM175" si="2938">SUM(DM176:DM179)</f>
        <v>5172.6783039958218</v>
      </c>
      <c r="DN175" s="54">
        <f t="shared" ref="DN175" si="2939">SUM(DN176:DN179)</f>
        <v>5273.8014325354052</v>
      </c>
      <c r="DO175" s="54">
        <f t="shared" ref="DO175" si="2940">SUM(DO176:DO179)</f>
        <v>5375.3909462499978</v>
      </c>
      <c r="DP175" s="54">
        <f t="shared" ref="DP175" si="2941">SUM(DP176:DP179)</f>
        <v>5476.3395526423374</v>
      </c>
      <c r="DQ175" s="54">
        <f t="shared" ref="DQ175" si="2942">SUM(DQ176:DQ179)</f>
        <v>5578.1754971159216</v>
      </c>
      <c r="DR175" s="54">
        <f t="shared" ref="DR175" si="2943">SUM(DR176:DR179)</f>
        <v>5679.692351343916</v>
      </c>
      <c r="DS175" s="54">
        <f t="shared" ref="DS175" si="2944">SUM(DS176:DS179)</f>
        <v>5781.6425736780375</v>
      </c>
      <c r="DT175" s="54">
        <f t="shared" ref="DT175" si="2945">SUM(DT176:DT179)</f>
        <v>5882.9215377779128</v>
      </c>
      <c r="DU175" s="54">
        <f t="shared" ref="DU175" si="2946">SUM(DU176:DU179)</f>
        <v>5985.0599521432468</v>
      </c>
      <c r="DV175" s="54">
        <f t="shared" ref="DV175" si="2947">SUM(DV176:DV179)</f>
        <v>6086.8536624332846</v>
      </c>
      <c r="DW175" s="54">
        <f t="shared" ref="DW175" si="2948">SUM(DW176:DW179)</f>
        <v>6189.0572250667674</v>
      </c>
      <c r="DX175" s="54">
        <f t="shared" ref="DX175" si="2949">SUM(DX176:DX179)</f>
        <v>6290.5679482952401</v>
      </c>
      <c r="DY175" s="54">
        <f t="shared" ref="DY175" si="2950">SUM(DY176:DY179)</f>
        <v>6392.9183234495631</v>
      </c>
      <c r="DZ175" s="54">
        <f t="shared" ref="DZ175" si="2951">SUM(DZ176:DZ179)</f>
        <v>6494.9058382656185</v>
      </c>
      <c r="EA175" s="54">
        <f t="shared" ref="EA175" si="2952">SUM(EA176:EA179)</f>
        <v>6597.2865608068514</v>
      </c>
      <c r="EB175" s="54">
        <f t="shared" ref="EB175" si="2953">SUM(EB176:EB179)</f>
        <v>6698.9591902032034</v>
      </c>
      <c r="EC175" s="54">
        <f t="shared" ref="EC175" si="2954">SUM(EC176:EC179)</f>
        <v>6801.4574969344267</v>
      </c>
      <c r="ED175" s="54">
        <f t="shared" ref="ED175" si="2955">SUM(ED176:ED179)</f>
        <v>6903.5801445929237</v>
      </c>
      <c r="EE175" s="54">
        <f t="shared" ref="EE175" si="2956">SUM(EE176:EE179)</f>
        <v>7006.084281673262</v>
      </c>
      <c r="EF175" s="54">
        <f t="shared" ref="EF175" si="2957">SUM(EF176:EF179)</f>
        <v>7107.8695996376237</v>
      </c>
      <c r="EG175" s="54">
        <f t="shared" ref="EG175" si="2958">SUM(EG176:EG179)</f>
        <v>7210.4707800145934</v>
      </c>
      <c r="EH175" s="54">
        <f t="shared" ref="EH175" si="2959">SUM(EH176:EH179)</f>
        <v>7312.6873224953406</v>
      </c>
      <c r="EI175" s="54">
        <f t="shared" ref="EI175" si="2960">SUM(EI176:EI179)</f>
        <v>7415.2771426026784</v>
      </c>
      <c r="EJ175" s="54">
        <f t="shared" ref="EJ175" si="2961">SUM(EJ176:EJ179)</f>
        <v>7517.1406352096146</v>
      </c>
      <c r="EK175" s="54">
        <f t="shared" ref="EK175" si="2962">SUM(EK176:EK179)</f>
        <v>7619.8131266913497</v>
      </c>
      <c r="EL175" s="54">
        <f t="shared" ref="EL175" si="2963">SUM(EL176:EL179)</f>
        <v>7722.0947077001911</v>
      </c>
      <c r="EM175" s="54">
        <f t="shared" ref="EM175" si="2964">SUM(EM176:EM179)</f>
        <v>7824.7438351632345</v>
      </c>
      <c r="EN175" s="54">
        <f t="shared" ref="EN175" si="2965">SUM(EN176:EN179)</f>
        <v>7926.6613998026887</v>
      </c>
      <c r="EO175" s="54">
        <f t="shared" ref="EO175" si="2966">SUM(EO176:EO179)</f>
        <v>8029.383181984831</v>
      </c>
      <c r="EP175" s="54">
        <f t="shared" ref="EP175" si="2967">SUM(EP176:EP179)</f>
        <v>8131.7096879080691</v>
      </c>
      <c r="EQ175" s="54">
        <f t="shared" ref="EQ175" si="2968">SUM(EQ176:EQ179)</f>
        <v>8234.3997547496947</v>
      </c>
      <c r="ER175" s="54">
        <f t="shared" ref="ER175" si="2969">SUM(ER176:ER179)</f>
        <v>8336.3546210899331</v>
      </c>
      <c r="ES175" s="54">
        <f t="shared" ref="ES175" si="2970">SUM(ES176:ES179)</f>
        <v>8439.1103854368412</v>
      </c>
      <c r="ET175" s="54">
        <f t="shared" ref="ET175" si="2971">SUM(ET176:ET179)</f>
        <v>8541.4678448790182</v>
      </c>
      <c r="EU175" s="54">
        <f t="shared" ref="EU175" si="2972">SUM(EU176:EU179)</f>
        <v>8644.1861025012768</v>
      </c>
      <c r="EV175" s="54">
        <f t="shared" ref="EV175" si="2973">SUM(EV176:EV179)</f>
        <v>8746.1666398963116</v>
      </c>
      <c r="EW175" s="54">
        <f t="shared" ref="EW175" si="2974">SUM(EW176:EW179)</f>
        <v>8848.9457776095423</v>
      </c>
      <c r="EX175" s="54">
        <f t="shared" ref="EX175" si="2975">SUM(EX176:EX179)</f>
        <v>8951.3245155567092</v>
      </c>
      <c r="EY175" s="54">
        <f t="shared" ref="EY175" si="2976">SUM(EY176:EY179)</f>
        <v>9054.0621420612351</v>
      </c>
      <c r="EZ175" s="54">
        <f t="shared" ref="EZ175" si="2977">SUM(EZ176:EZ179)</f>
        <v>9156.0603078553067</v>
      </c>
      <c r="FA175" s="54">
        <f t="shared" ref="FA175" si="2978">SUM(FA176:FA179)</f>
        <v>9259.0794878921643</v>
      </c>
      <c r="FB175" s="54">
        <f t="shared" ref="FB175" si="2979">SUM(FB176:FB179)</f>
        <v>9361.876023018649</v>
      </c>
    </row>
    <row r="176" spans="1:158" x14ac:dyDescent="0.2">
      <c r="A176" s="103" t="s">
        <v>45</v>
      </c>
      <c r="B176" s="95"/>
      <c r="C176" s="55">
        <f>B188*исходники!$B$70</f>
        <v>0</v>
      </c>
      <c r="D176" s="55">
        <f>C188*исходники!$B$70</f>
        <v>0</v>
      </c>
      <c r="E176" s="55">
        <f>D188*исходники!$B$70</f>
        <v>0</v>
      </c>
      <c r="F176" s="55">
        <f>E188*исходники!$B$70</f>
        <v>0</v>
      </c>
      <c r="G176" s="55">
        <f>F188*исходники!$B$70</f>
        <v>0</v>
      </c>
      <c r="H176" s="55">
        <f>G188*исходники!$B$70</f>
        <v>0</v>
      </c>
      <c r="I176" s="55">
        <f>H188*исходники!$B$70</f>
        <v>0</v>
      </c>
      <c r="J176" s="55">
        <f>I188*исходники!$B$70</f>
        <v>0</v>
      </c>
      <c r="K176" s="56">
        <f>J188*исходники!$B$70</f>
        <v>0</v>
      </c>
      <c r="L176" s="56">
        <f>K188*исходники!$B$70</f>
        <v>0</v>
      </c>
      <c r="M176" s="56">
        <f>L188*исходники!$B$70</f>
        <v>9.8000000000000032E-2</v>
      </c>
      <c r="N176" s="56">
        <f>M188*исходники!$B$70</f>
        <v>0.27440000000000009</v>
      </c>
      <c r="O176" s="56">
        <f>N188*исходники!$B$70</f>
        <v>0.61054000000000019</v>
      </c>
      <c r="P176" s="56">
        <f>O188*исходники!$B$70</f>
        <v>1.0727080000000002</v>
      </c>
      <c r="Q176" s="56">
        <f>P188*исходники!$B$70</f>
        <v>1.7303370000000005</v>
      </c>
      <c r="R176" s="56">
        <f>Q188*исходники!$B$70</f>
        <v>2.5397131200000005</v>
      </c>
      <c r="S176" s="57">
        <f>R188*исходники!$B$70</f>
        <v>3.5619106460000007</v>
      </c>
      <c r="T176" s="57">
        <f>S188*исходники!$B$70</f>
        <v>4.7462715356000009</v>
      </c>
      <c r="U176" s="57">
        <f>T188*исходники!$B$70</f>
        <v>6.2181411408200011</v>
      </c>
      <c r="V176" s="57">
        <f>U188*исходники!$B$70</f>
        <v>8.0061741096400016</v>
      </c>
      <c r="W176" s="57">
        <f>V188*исходники!$B$70</f>
        <v>10.130419073287802</v>
      </c>
      <c r="X176" s="57">
        <f>W188*исходники!$B$70</f>
        <v>12.603753303109643</v>
      </c>
      <c r="Y176" s="57">
        <f>X188*исходники!$B$70</f>
        <v>15.433116496234238</v>
      </c>
      <c r="Z176" s="57">
        <f>Y188*исходники!$B$70</f>
        <v>18.620569517702815</v>
      </c>
      <c r="AA176" s="57">
        <f>Z188*исходники!$B$70</f>
        <v>22.16420076991534</v>
      </c>
      <c r="AB176" s="57">
        <f>AA188*исходники!$B$70</f>
        <v>26.058900076508326</v>
      </c>
      <c r="AC176" s="57">
        <f>AB188*исходники!$B$70</f>
        <v>30.297017514083564</v>
      </c>
      <c r="AD176" s="57">
        <f>AC188*исходники!$B$70</f>
        <v>34.868922463378674</v>
      </c>
      <c r="AE176" s="57">
        <f>AD188*исходники!$B$70</f>
        <v>39.763476247673921</v>
      </c>
      <c r="AF176" s="57">
        <f>AE188*исходники!$B$70</f>
        <v>44.968430050476336</v>
      </c>
      <c r="AG176" s="57">
        <f>AF188*исходники!$B$70</f>
        <v>50.470758330241523</v>
      </c>
      <c r="AH176" s="57">
        <f>AG188*исходники!$B$70</f>
        <v>56.256936653548905</v>
      </c>
      <c r="AI176" s="57">
        <f>AH188*исходники!$B$70</f>
        <v>62.313171728892407</v>
      </c>
      <c r="AJ176" s="57">
        <f>AI188*исходники!$B$70</f>
        <v>68.625590422631717</v>
      </c>
      <c r="AK176" s="57">
        <f>AJ188*исходники!$B$70</f>
        <v>75.25039366033424</v>
      </c>
      <c r="AL176" s="57">
        <f>AK188*исходники!$B$70</f>
        <v>82.061980346269948</v>
      </c>
      <c r="AM176" s="57">
        <f>AL188*исходники!$B$70</f>
        <v>89.054745758415166</v>
      </c>
      <c r="AN176" s="57">
        <f>AM188*исходники!$B$70</f>
        <v>96.124338284668639</v>
      </c>
      <c r="AO176" s="57">
        <f>AN188*исходники!$B$70</f>
        <v>103.45146484808726</v>
      </c>
      <c r="AP176" s="57">
        <f>AO188*исходники!$B$70</f>
        <v>110.91392271597547</v>
      </c>
      <c r="AQ176" s="57">
        <f>AP188*исходники!$B$70</f>
        <v>118.60737436180517</v>
      </c>
      <c r="AR176" s="57">
        <f>AQ188*исходники!$B$70</f>
        <v>126.41099645130917</v>
      </c>
      <c r="AS176" s="57">
        <f>AR188*исходники!$B$70</f>
        <v>134.58982037929431</v>
      </c>
      <c r="AT176" s="57">
        <f>AS188*исходники!$B$70</f>
        <v>142.99076955716936</v>
      </c>
      <c r="AU176" s="57">
        <f>AT188*исходники!$B$70</f>
        <v>151.78163069567643</v>
      </c>
      <c r="AV176" s="57">
        <f>AU188*исходники!$B$70</f>
        <v>160.80041191091041</v>
      </c>
      <c r="AW176" s="57">
        <f>AV188*исходники!$B$70</f>
        <v>170.37562057614082</v>
      </c>
      <c r="AX176" s="57">
        <f>AW188*исходники!$B$70</f>
        <v>180.30578338921606</v>
      </c>
      <c r="AY176" s="57">
        <f>AX188*исходники!$B$70</f>
        <v>190.81615743391484</v>
      </c>
      <c r="AZ176" s="57">
        <f>AY188*исходники!$B$70</f>
        <v>201.69139883578168</v>
      </c>
      <c r="BA176" s="57">
        <f>AZ188*исходники!$B$70</f>
        <v>213.31343038293599</v>
      </c>
      <c r="BB176" s="57">
        <f>BA188*исходники!$B$70</f>
        <v>225.42414163230166</v>
      </c>
      <c r="BC176" s="57">
        <f>BB188*исходники!$B$70</f>
        <v>238.29957632796481</v>
      </c>
      <c r="BD176" s="57">
        <f>BC188*исходники!$B$70</f>
        <v>251.66568266817231</v>
      </c>
      <c r="BE176" s="57">
        <f>BD188*исходники!$B$70</f>
        <v>265.95357197705869</v>
      </c>
      <c r="BF176" s="57">
        <f>BE188*исходники!$B$70</f>
        <v>280.84522659748603</v>
      </c>
      <c r="BG176" s="57">
        <f>BF188*исходники!$B$70</f>
        <v>296.66501457405735</v>
      </c>
      <c r="BH176" s="57">
        <f>BG188*исходники!$B$70</f>
        <v>313.07839268933958</v>
      </c>
      <c r="BI176" s="57">
        <f>BH188*исходники!$B$70</f>
        <v>330.56444503582475</v>
      </c>
      <c r="BJ176" s="57">
        <f>BI188*исходники!$B$70</f>
        <v>348.74450298611947</v>
      </c>
      <c r="BK176" s="57">
        <f>BJ188*исходники!$B$70</f>
        <v>367.99090489599701</v>
      </c>
      <c r="BL176" s="57">
        <f>BK188*исходники!$B$70</f>
        <v>387.90858139403781</v>
      </c>
      <c r="BM176" s="57">
        <f>BL188*исходники!$B$70</f>
        <v>409.02481354351056</v>
      </c>
      <c r="BN176" s="57">
        <f>BM188*исходники!$B$70</f>
        <v>430.90071344914833</v>
      </c>
      <c r="BO176" s="57">
        <f>BN188*исходники!$B$70</f>
        <v>453.95718523822347</v>
      </c>
      <c r="BP176" s="57">
        <f>BO188*исходники!$B$70</f>
        <v>477.73935553499206</v>
      </c>
      <c r="BQ176" s="57">
        <f>BP188*исходники!$B$70</f>
        <v>502.82351992002481</v>
      </c>
      <c r="BR176" s="57">
        <f>BQ188*исходники!$B$70</f>
        <v>528.71145787270109</v>
      </c>
      <c r="BS176" s="57">
        <f>BR188*исходники!$B$70</f>
        <v>555.87357303564181</v>
      </c>
      <c r="BT176" s="57">
        <f>BS188*исходники!$B$70</f>
        <v>583.79615058726733</v>
      </c>
      <c r="BU176" s="57">
        <f>BT188*исходники!$B$70</f>
        <v>613.10547689821135</v>
      </c>
      <c r="BV176" s="57">
        <f>BU188*исходники!$B$70</f>
        <v>643.24497644109397</v>
      </c>
      <c r="BW176" s="57">
        <f>BV188*исходники!$B$70</f>
        <v>674.73552130641792</v>
      </c>
      <c r="BX176" s="57">
        <f>BW188*исходники!$B$70</f>
        <v>707.00550743426595</v>
      </c>
      <c r="BY176" s="57">
        <f>BX188*исходники!$B$70</f>
        <v>740.63414112348028</v>
      </c>
      <c r="BZ176" s="57">
        <f>BY188*исходники!$B$70</f>
        <v>775.02699300050926</v>
      </c>
      <c r="CA176" s="57">
        <f>BZ188*исходники!$B$70</f>
        <v>810.67493309089753</v>
      </c>
      <c r="CB176" s="57">
        <f>CA188*исходники!$B$70</f>
        <v>846.98301523320322</v>
      </c>
      <c r="CC176" s="57">
        <f>CB188*исходники!$B$70</f>
        <v>884.51273161613869</v>
      </c>
      <c r="CD176" s="57">
        <f>CC188*исходники!$B$70</f>
        <v>922.65667457015502</v>
      </c>
      <c r="CE176" s="57">
        <f>CD188*исходники!$B$70</f>
        <v>961.89670161720665</v>
      </c>
      <c r="CF176" s="57">
        <f>CE188*исходники!$B$70</f>
        <v>1001.6321565091465</v>
      </c>
      <c r="CG176" s="57">
        <f>CF188*исходники!$B$70</f>
        <v>1042.4215534065263</v>
      </c>
      <c r="CH176" s="57">
        <f>CG188*исходники!$B$70</f>
        <v>1083.6567493593386</v>
      </c>
      <c r="CI176" s="57">
        <f>CH188*исходники!$B$70</f>
        <v>1125.8206905875231</v>
      </c>
      <c r="CJ176" s="57">
        <f>CI188*исходники!$B$70</f>
        <v>1168.3152760764776</v>
      </c>
      <c r="CK176" s="57">
        <f>CJ188*исходники!$B$70</f>
        <v>1211.7027375617658</v>
      </c>
      <c r="CL176" s="57">
        <f>CK188*исходники!$B$70</f>
        <v>1255.3795539892317</v>
      </c>
      <c r="CM176" s="57">
        <f>CL188*исходники!$B$70</f>
        <v>1299.8339797555866</v>
      </c>
      <c r="CN176" s="57">
        <f>CM188*исходники!$B$70</f>
        <v>1344.4737248287784</v>
      </c>
      <c r="CO176" s="57">
        <f>CN188*исходники!$B$70</f>
        <v>1389.8671810897758</v>
      </c>
      <c r="CP176" s="57">
        <f>CO188*исходники!$B$70</f>
        <v>1435.417208850286</v>
      </c>
      <c r="CQ176" s="57">
        <f>CP188*исходники!$B$70</f>
        <v>1481.6185592477964</v>
      </c>
      <c r="CR176" s="57">
        <f>CQ188*исходники!$B$70</f>
        <v>1527.885467477302</v>
      </c>
      <c r="CS176" s="57">
        <f>CR188*исходники!$B$70</f>
        <v>1574.7928084684281</v>
      </c>
      <c r="CT176" s="57">
        <f>CS188*исходники!$B$70</f>
        <v>1621.7498265865561</v>
      </c>
      <c r="CU176" s="57">
        <f>CT188*исходники!$B$70</f>
        <v>1669.2575129963743</v>
      </c>
      <c r="CV176" s="57">
        <f>CU188*исходники!$B$70</f>
        <v>1716.7361638583634</v>
      </c>
      <c r="CW176" s="57">
        <f>CV188*исходники!$B$70</f>
        <v>1764.7665094179906</v>
      </c>
      <c r="CX176" s="57">
        <f>CW188*исходники!$B$70</f>
        <v>1812.7634242271092</v>
      </c>
      <c r="CY176" s="57">
        <f>CX188*исходники!$B$70</f>
        <v>1861.2332909802242</v>
      </c>
      <c r="CZ176" s="57">
        <f>CY188*исходники!$B$70</f>
        <v>1909.6015501404447</v>
      </c>
      <c r="DA176" s="57">
        <f>CZ188*исходники!$B$70</f>
        <v>1958.4538245588192</v>
      </c>
      <c r="DB176" s="57">
        <f>DA188*исходники!$B$70</f>
        <v>2007.2096285921143</v>
      </c>
      <c r="DC176" s="57">
        <f>DB188*исходники!$B$70</f>
        <v>2056.3797335731624</v>
      </c>
      <c r="DD176" s="57">
        <f>DC188*исходники!$B$70</f>
        <v>2105.3937212720793</v>
      </c>
      <c r="DE176" s="57">
        <f>DD188*исходники!$B$70</f>
        <v>2154.8411140954813</v>
      </c>
      <c r="DF176" s="57">
        <f>DE188*исходники!$B$70</f>
        <v>2204.1450911414822</v>
      </c>
      <c r="DG176" s="57">
        <f>DF188*исходники!$B$70</f>
        <v>2253.8198616373279</v>
      </c>
      <c r="DH176" s="57">
        <f>DG188*исходники!$B$70</f>
        <v>2303.2982271225901</v>
      </c>
      <c r="DI176" s="57">
        <f>DH188*исходники!$B$70</f>
        <v>2353.1727208944262</v>
      </c>
      <c r="DJ176" s="57">
        <f>DI188*исходники!$B$70</f>
        <v>2402.86933364067</v>
      </c>
      <c r="DK176" s="57">
        <f>DJ188*исходники!$B$70</f>
        <v>2452.9048966287201</v>
      </c>
      <c r="DL176" s="57">
        <f>DK188*исходники!$B$70</f>
        <v>2502.7146536827536</v>
      </c>
      <c r="DM176" s="57">
        <f>DL188*исходники!$B$70</f>
        <v>2552.893410359693</v>
      </c>
      <c r="DN176" s="57">
        <f>DM188*исходники!$B$70</f>
        <v>2602.8692691644173</v>
      </c>
      <c r="DO176" s="57">
        <f>DN188*исходники!$B$70</f>
        <v>2653.1610221045999</v>
      </c>
      <c r="DP176" s="57">
        <f>DO188*исходники!$B$70</f>
        <v>2703.2057317651015</v>
      </c>
      <c r="DQ176" s="57">
        <f>DP188*исходники!$B$70</f>
        <v>2753.5998892724569</v>
      </c>
      <c r="DR176" s="57">
        <f>DQ188*исходники!$B$70</f>
        <v>2803.7731579606902</v>
      </c>
      <c r="DS176" s="57">
        <f>DR188*исходники!$B$70</f>
        <v>2854.2457740185523</v>
      </c>
      <c r="DT176" s="57">
        <f>DS188*исходники!$B$70</f>
        <v>2904.4561352852347</v>
      </c>
      <c r="DU176" s="57">
        <f>DT188*исходники!$B$70</f>
        <v>2955.001966558395</v>
      </c>
      <c r="DV176" s="57">
        <f>DU188*исходники!$B$70</f>
        <v>3005.3140702240707</v>
      </c>
      <c r="DW176" s="57">
        <f>DV188*исходники!$B$70</f>
        <v>3055.9137334910283</v>
      </c>
      <c r="DX176" s="57">
        <f>DW188*исходники!$B$70</f>
        <v>3106.2403234023532</v>
      </c>
      <c r="DY176" s="57">
        <f>DX188*исходники!$B$70</f>
        <v>3156.8924579965023</v>
      </c>
      <c r="DZ176" s="57">
        <f>DY188*исходники!$B$70</f>
        <v>3207.301762437799</v>
      </c>
      <c r="EA176" s="57">
        <f>DZ188*исходники!$B$70</f>
        <v>3257.9902814108705</v>
      </c>
      <c r="EB176" s="57">
        <f>EA188*исходники!$B$70</f>
        <v>3308.3980789649499</v>
      </c>
      <c r="EC176" s="57">
        <f>EB188*исходники!$B$70</f>
        <v>3359.1244141941047</v>
      </c>
      <c r="ED176" s="57">
        <f>EC188*исходники!$B$70</f>
        <v>3409.6015015877792</v>
      </c>
      <c r="EE176" s="57">
        <f>ED188*исходники!$B$70</f>
        <v>3460.3519273607776</v>
      </c>
      <c r="EF176" s="57">
        <f>EE188*исходники!$B$70</f>
        <v>3510.8162529632991</v>
      </c>
      <c r="EG176" s="57">
        <f>EF188*исходники!$B$70</f>
        <v>3561.5941941717083</v>
      </c>
      <c r="EH176" s="57">
        <f>EG188*исходники!$B$70</f>
        <v>3612.118384608802</v>
      </c>
      <c r="EI176" s="57">
        <f>EH188*исходники!$B$70</f>
        <v>3662.9117950167602</v>
      </c>
      <c r="EJ176" s="57">
        <f>EI188*исходники!$B$70</f>
        <v>3713.415339497039</v>
      </c>
      <c r="EK176" s="57">
        <f>EJ188*исходники!$B$70</f>
        <v>3764.2290571310937</v>
      </c>
      <c r="EL176" s="57">
        <f>EK188*исходники!$B$70</f>
        <v>3814.7858778433679</v>
      </c>
      <c r="EM176" s="57">
        <f>EL188*исходники!$B$70</f>
        <v>3865.609043841876</v>
      </c>
      <c r="EN176" s="57">
        <f>EM188*исходники!$B$70</f>
        <v>3916.1397178622487</v>
      </c>
      <c r="EO176" s="57">
        <f>EN188*исходники!$B$70</f>
        <v>3966.9781666401282</v>
      </c>
      <c r="EP176" s="57">
        <f>EO188*исходники!$B$70</f>
        <v>4017.5575284838096</v>
      </c>
      <c r="EQ176" s="57">
        <f>EP188*исходники!$B$70</f>
        <v>4068.4012362923531</v>
      </c>
      <c r="ER176" s="57">
        <f>EQ188*исходники!$B$70</f>
        <v>4118.9506272543504</v>
      </c>
      <c r="ES176" s="57">
        <f>ER188*исходники!$B$70</f>
        <v>4169.8061276610233</v>
      </c>
      <c r="ET176" s="57">
        <f>ES188*исходники!$B$70</f>
        <v>4220.4010217138193</v>
      </c>
      <c r="EU176" s="57">
        <f>ET188*исходники!$B$70</f>
        <v>4271.2588756794457</v>
      </c>
      <c r="EV176" s="57">
        <f>EU188*исходники!$B$70</f>
        <v>4321.8211486348082</v>
      </c>
      <c r="EW176" s="57">
        <f>EV188*исходники!$B$70</f>
        <v>4372.6883782423047</v>
      </c>
      <c r="EX176" s="57">
        <f>EW188*исходники!$B$70</f>
        <v>4423.2939504419537</v>
      </c>
      <c r="EY176" s="57">
        <f>EX188*исходники!$B$70</f>
        <v>4474.161524419249</v>
      </c>
      <c r="EZ176" s="57">
        <f>EY188*исходники!$B$70</f>
        <v>4524.7326440966663</v>
      </c>
      <c r="FA176" s="57">
        <f>EZ188*исходники!$B$70</f>
        <v>4575.7059245944074</v>
      </c>
      <c r="FB176" s="57">
        <f>FA188*исходники!$B$70</f>
        <v>4626.4952225516336</v>
      </c>
    </row>
    <row r="177" spans="1:158" x14ac:dyDescent="0.2">
      <c r="A177" s="103" t="s">
        <v>46</v>
      </c>
      <c r="B177" s="95"/>
      <c r="C177" s="55">
        <f>B189*исходники!$C$70</f>
        <v>0</v>
      </c>
      <c r="D177" s="55">
        <f>C189*исходники!$C$70</f>
        <v>0</v>
      </c>
      <c r="E177" s="55">
        <f>D189*исходники!$C$70</f>
        <v>0</v>
      </c>
      <c r="F177" s="55">
        <f>E189*исходники!$C$70</f>
        <v>0</v>
      </c>
      <c r="G177" s="55">
        <f>F189*исходники!$C$70</f>
        <v>0</v>
      </c>
      <c r="H177" s="55">
        <f>G189*исходники!$C$70</f>
        <v>0</v>
      </c>
      <c r="I177" s="55">
        <f>H189*исходники!$C$70</f>
        <v>0</v>
      </c>
      <c r="J177" s="55">
        <f>I189*исходники!$C$70</f>
        <v>0</v>
      </c>
      <c r="K177" s="56">
        <f>J189*исходники!$C$70</f>
        <v>0</v>
      </c>
      <c r="L177" s="56">
        <f>K189*исходники!$C$70</f>
        <v>0</v>
      </c>
      <c r="M177" s="56">
        <f>L189*исходники!$C$70</f>
        <v>0.12600000000000006</v>
      </c>
      <c r="N177" s="56">
        <f>M189*исходники!$C$70</f>
        <v>0.35280000000000022</v>
      </c>
      <c r="O177" s="56">
        <f>N189*исходники!$C$70</f>
        <v>0.73248000000000035</v>
      </c>
      <c r="P177" s="56">
        <f>O189*исходники!$C$70</f>
        <v>1.2321960000000005</v>
      </c>
      <c r="Q177" s="56">
        <f>P189*исходники!$C$70</f>
        <v>1.9501440000000003</v>
      </c>
      <c r="R177" s="56">
        <f>Q189*исходники!$C$70</f>
        <v>2.8376804400000006</v>
      </c>
      <c r="S177" s="57">
        <f>R189*исходники!$C$70</f>
        <v>3.9272081520000008</v>
      </c>
      <c r="T177" s="57">
        <f>S189*исходники!$C$70</f>
        <v>5.1694535172000009</v>
      </c>
      <c r="U177" s="57">
        <f>T189*исходники!$C$70</f>
        <v>6.7224777278400012</v>
      </c>
      <c r="V177" s="57">
        <f>U189*исходники!$C$70</f>
        <v>8.5852025611800027</v>
      </c>
      <c r="W177" s="57">
        <f>V189*исходники!$C$70</f>
        <v>10.806157650573603</v>
      </c>
      <c r="X177" s="57">
        <f>W189*исходники!$C$70</f>
        <v>13.368569696476683</v>
      </c>
      <c r="Y177" s="57">
        <f>X189*исходники!$C$70</f>
        <v>16.307937756693413</v>
      </c>
      <c r="Z177" s="57">
        <f>Y189*исходники!$C$70</f>
        <v>19.596746507902029</v>
      </c>
      <c r="AA177" s="57">
        <f>Z189*исходники!$C$70</f>
        <v>23.261714131301989</v>
      </c>
      <c r="AB177" s="57">
        <f>AA189*исходники!$C$70</f>
        <v>27.268220764942939</v>
      </c>
      <c r="AC177" s="57">
        <f>AB189*исходники!$C$70</f>
        <v>31.637308930542673</v>
      </c>
      <c r="AD177" s="57">
        <f>AC189*исходники!$C$70</f>
        <v>36.329897255373034</v>
      </c>
      <c r="AE177" s="57">
        <f>AD189*исходники!$C$70</f>
        <v>41.363594825931898</v>
      </c>
      <c r="AF177" s="57">
        <f>AE189*исходники!$C$70</f>
        <v>46.696753909825254</v>
      </c>
      <c r="AG177" s="57">
        <f>AF189*исходники!$C$70</f>
        <v>52.345145228680622</v>
      </c>
      <c r="AH177" s="57">
        <f>AG189*исходники!$C$70</f>
        <v>58.265890744666663</v>
      </c>
      <c r="AI177" s="57">
        <f>AH189*исходники!$C$70</f>
        <v>64.474035705168703</v>
      </c>
      <c r="AJ177" s="57">
        <f>AI189*исходники!$C$70</f>
        <v>70.926392766123655</v>
      </c>
      <c r="AK177" s="57">
        <f>AJ189*исходники!$C$70</f>
        <v>77.711538057835924</v>
      </c>
      <c r="AL177" s="57">
        <f>AK189*исходники!$C$70</f>
        <v>84.698390363544519</v>
      </c>
      <c r="AM177" s="57">
        <f>AL189*исходники!$C$70</f>
        <v>91.85225682753304</v>
      </c>
      <c r="AN177" s="57">
        <f>AM189*исходники!$C$70</f>
        <v>99.0698660950884</v>
      </c>
      <c r="AO177" s="57">
        <f>AN189*исходники!$C$70</f>
        <v>106.59243094085737</v>
      </c>
      <c r="AP177" s="57">
        <f>AO189*исходники!$C$70</f>
        <v>114.28678415652165</v>
      </c>
      <c r="AQ177" s="57">
        <f>AP189*исходники!$C$70</f>
        <v>122.19034241964448</v>
      </c>
      <c r="AR177" s="57">
        <f>AQ189*исходники!$C$70</f>
        <v>130.18432118857754</v>
      </c>
      <c r="AS177" s="57">
        <f>AR189*исходники!$C$70</f>
        <v>138.62310077952756</v>
      </c>
      <c r="AT177" s="57">
        <f>AS189*исходники!$C$70</f>
        <v>147.3377812404018</v>
      </c>
      <c r="AU177" s="57">
        <f>AT189*исходники!$C$70</f>
        <v>156.40929460130593</v>
      </c>
      <c r="AV177" s="57">
        <f>AU189*исходники!$C$70</f>
        <v>165.6791274776252</v>
      </c>
      <c r="AW177" s="57">
        <f>AV189*исходники!$C$70</f>
        <v>175.59440083266756</v>
      </c>
      <c r="AX177" s="57">
        <f>AW189*исходники!$C$70</f>
        <v>185.93332824192518</v>
      </c>
      <c r="AY177" s="57">
        <f>AX189*исходники!$C$70</f>
        <v>196.80602616100461</v>
      </c>
      <c r="AZ177" s="57">
        <f>AY189*исходники!$C$70</f>
        <v>208.0023512138489</v>
      </c>
      <c r="BA177" s="57">
        <f>AZ189*исходники!$C$70</f>
        <v>220.05235099451431</v>
      </c>
      <c r="BB177" s="57">
        <f>BA189*исходники!$C$70</f>
        <v>232.67332730690816</v>
      </c>
      <c r="BC177" s="57">
        <f>BB189*исходники!$C$70</f>
        <v>245.99808484687807</v>
      </c>
      <c r="BD177" s="57">
        <f>BC189*исходники!$C$70</f>
        <v>259.75965760578487</v>
      </c>
      <c r="BE177" s="57">
        <f>BD189*исходники!$C$70</f>
        <v>274.5669349644416</v>
      </c>
      <c r="BF177" s="57">
        <f>BE189*исходники!$C$70</f>
        <v>290.07316027530914</v>
      </c>
      <c r="BG177" s="57">
        <f>BF189*исходники!$C$70</f>
        <v>306.43147117435871</v>
      </c>
      <c r="BH177" s="57">
        <f>BG189*исходники!$C$70</f>
        <v>323.31638829084528</v>
      </c>
      <c r="BI177" s="57">
        <f>BH189*исходники!$C$70</f>
        <v>341.41450727229096</v>
      </c>
      <c r="BJ177" s="57">
        <f>BI189*исходники!$C$70</f>
        <v>360.31433857453908</v>
      </c>
      <c r="BK177" s="57">
        <f>BJ189*исходники!$C$70</f>
        <v>380.18905854361469</v>
      </c>
      <c r="BL177" s="57">
        <f>BK189*исходники!$C$70</f>
        <v>400.65469113312969</v>
      </c>
      <c r="BM177" s="57">
        <f>BL189*исходники!$C$70</f>
        <v>422.47580661930556</v>
      </c>
      <c r="BN177" s="57">
        <f>BM189*исходники!$C$70</f>
        <v>445.17665209691495</v>
      </c>
      <c r="BO177" s="57">
        <f>BN189*исходники!$C$70</f>
        <v>468.95107041280949</v>
      </c>
      <c r="BP177" s="57">
        <f>BO189*исходники!$C$70</f>
        <v>493.35733854455589</v>
      </c>
      <c r="BQ177" s="57">
        <f>BP189*исходники!$C$70</f>
        <v>519.23884234582499</v>
      </c>
      <c r="BR177" s="57">
        <f>BQ189*исходники!$C$70</f>
        <v>546.05647200139458</v>
      </c>
      <c r="BS177" s="57">
        <f>BR189*исходники!$C$70</f>
        <v>574.02568730239216</v>
      </c>
      <c r="BT177" s="57">
        <f>BS189*исходники!$C$70</f>
        <v>602.64799482317619</v>
      </c>
      <c r="BU177" s="57">
        <f>BT189*исходники!$C$70</f>
        <v>632.84658396677946</v>
      </c>
      <c r="BV177" s="57">
        <f>BU189*исходники!$C$70</f>
        <v>664.01997533343035</v>
      </c>
      <c r="BW177" s="57">
        <f>BV189*исходники!$C$70</f>
        <v>696.40622258708333</v>
      </c>
      <c r="BX177" s="57">
        <f>BW189*исходники!$C$70</f>
        <v>729.45102063667139</v>
      </c>
      <c r="BY177" s="57">
        <f>BX189*исходники!$C$70</f>
        <v>764.03229685047097</v>
      </c>
      <c r="BZ177" s="57">
        <f>BY189*исходники!$C$70</f>
        <v>799.51230761514398</v>
      </c>
      <c r="CA177" s="57">
        <f>BZ189*исходники!$C$70</f>
        <v>836.10049325837758</v>
      </c>
      <c r="CB177" s="57">
        <f>CA189*исходники!$C$70</f>
        <v>873.22041869681289</v>
      </c>
      <c r="CC177" s="57">
        <f>CB189*исходники!$C$70</f>
        <v>911.7333541149776</v>
      </c>
      <c r="CD177" s="57">
        <f>CC189*исходники!$C$70</f>
        <v>950.98949826254102</v>
      </c>
      <c r="CE177" s="57">
        <f>CD189*исходники!$C$70</f>
        <v>991.19008003944225</v>
      </c>
      <c r="CF177" s="57">
        <f>CE189*исходники!$C$70</f>
        <v>1031.7536504783379</v>
      </c>
      <c r="CG177" s="57">
        <f>CF189*исходники!$C$70</f>
        <v>1073.5391060290599</v>
      </c>
      <c r="CH177" s="57">
        <f>CG189*исходники!$C$70</f>
        <v>1115.8964339648539</v>
      </c>
      <c r="CI177" s="57">
        <f>CH189*исходники!$C$70</f>
        <v>1159.0284052531986</v>
      </c>
      <c r="CJ177" s="57">
        <f>CI189*исходники!$C$70</f>
        <v>1202.356517944226</v>
      </c>
      <c r="CK177" s="57">
        <f>CJ189*исходники!$C$70</f>
        <v>1246.7437240445158</v>
      </c>
      <c r="CL177" s="57">
        <f>CK189*исходники!$C$70</f>
        <v>1291.5449237453054</v>
      </c>
      <c r="CM177" s="57">
        <f>CL189*исходники!$C$70</f>
        <v>1336.968446265492</v>
      </c>
      <c r="CN177" s="57">
        <f>CM189*исходники!$C$70</f>
        <v>1382.4418150441882</v>
      </c>
      <c r="CO177" s="57">
        <f>CN189*исходники!$C$70</f>
        <v>1428.83432560449</v>
      </c>
      <c r="CP177" s="57">
        <f>CO189*исходники!$C$70</f>
        <v>1475.5074159022897</v>
      </c>
      <c r="CQ177" s="57">
        <f>CP189*исходники!$C$70</f>
        <v>1522.6760448844848</v>
      </c>
      <c r="CR177" s="57">
        <f>CQ189*исходники!$C$70</f>
        <v>1569.7743739112177</v>
      </c>
      <c r="CS177" s="57">
        <f>CR189*исходники!$C$70</f>
        <v>1617.6782766837593</v>
      </c>
      <c r="CT177" s="57">
        <f>CS189*исходники!$C$70</f>
        <v>1665.7556551626801</v>
      </c>
      <c r="CU177" s="57">
        <f>CT189*исходники!$C$70</f>
        <v>1714.2277751789793</v>
      </c>
      <c r="CV177" s="57">
        <f>CU189*исходники!$C$70</f>
        <v>1762.5349146403919</v>
      </c>
      <c r="CW177" s="57">
        <f>CV189*исходники!$C$70</f>
        <v>1811.5588484577322</v>
      </c>
      <c r="CX177" s="57">
        <f>CW189*исходники!$C$70</f>
        <v>1860.6731463652006</v>
      </c>
      <c r="CY177" s="57">
        <f>CX189*исходники!$C$70</f>
        <v>1910.1044962065982</v>
      </c>
      <c r="CZ177" s="57">
        <f>CY189*исходники!$C$70</f>
        <v>1959.2983446160642</v>
      </c>
      <c r="DA177" s="57">
        <f>CZ189*исходники!$C$70</f>
        <v>2009.1413783815708</v>
      </c>
      <c r="DB177" s="57">
        <f>DA189*исходники!$C$70</f>
        <v>2059.0118219478159</v>
      </c>
      <c r="DC177" s="57">
        <f>DB189*исходники!$C$70</f>
        <v>2109.1407630169956</v>
      </c>
      <c r="DD177" s="57">
        <f>DC189*исходники!$C$70</f>
        <v>2158.9777976528617</v>
      </c>
      <c r="DE177" s="57">
        <f>DD189*исходники!$C$70</f>
        <v>2209.4135177313847</v>
      </c>
      <c r="DF177" s="57">
        <f>DE189*исходники!$C$70</f>
        <v>2259.8298158176744</v>
      </c>
      <c r="DG177" s="57">
        <f>DF189*исходники!$C$70</f>
        <v>2310.4612191093925</v>
      </c>
      <c r="DH177" s="57">
        <f>DG189*исходники!$C$70</f>
        <v>2360.7605435845899</v>
      </c>
      <c r="DI177" s="57">
        <f>DH189*исходники!$C$70</f>
        <v>2411.6213909736539</v>
      </c>
      <c r="DJ177" s="57">
        <f>DI189*исходники!$C$70</f>
        <v>2462.4284634490591</v>
      </c>
      <c r="DK177" s="57">
        <f>DJ189*исходники!$C$70</f>
        <v>2513.4189075196468</v>
      </c>
      <c r="DL177" s="57">
        <f>DK189*исходники!$C$70</f>
        <v>2564.0479781416266</v>
      </c>
      <c r="DM177" s="57">
        <f>DL189*исходники!$C$70</f>
        <v>2615.2115455640142</v>
      </c>
      <c r="DN177" s="57">
        <f>DM189*исходники!$C$70</f>
        <v>2666.2964197205074</v>
      </c>
      <c r="DO177" s="57">
        <f>DN189*исходники!$C$70</f>
        <v>2717.5417035900623</v>
      </c>
      <c r="DP177" s="57">
        <f>DO189*исходники!$C$70</f>
        <v>2768.4044664885009</v>
      </c>
      <c r="DQ177" s="57">
        <f>DP189*исходники!$C$70</f>
        <v>2819.7822597713512</v>
      </c>
      <c r="DR177" s="57">
        <f>DQ189*исходники!$C$70</f>
        <v>2871.0634497327464</v>
      </c>
      <c r="DS177" s="57">
        <f>DR189*исходники!$C$70</f>
        <v>2922.4885791041488</v>
      </c>
      <c r="DT177" s="57">
        <f>DS189*исходники!$C$70</f>
        <v>2973.5160481039438</v>
      </c>
      <c r="DU177" s="57">
        <f>DT189*исходники!$C$70</f>
        <v>3025.0446375127381</v>
      </c>
      <c r="DV177" s="57">
        <f>DU189*исходники!$C$70</f>
        <v>3076.4638485587338</v>
      </c>
      <c r="DW177" s="57">
        <f>DV189*исходники!$C$70</f>
        <v>3128.0152710204029</v>
      </c>
      <c r="DX177" s="57">
        <f>DW189*исходники!$C$70</f>
        <v>3179.158270504151</v>
      </c>
      <c r="DY177" s="57">
        <f>DX189*исходники!$C$70</f>
        <v>3230.7925173809454</v>
      </c>
      <c r="DZ177" s="57">
        <f>DY189*исходники!$C$70</f>
        <v>3282.3083321773393</v>
      </c>
      <c r="EA177" s="57">
        <f>DZ189*исходники!$C$70</f>
        <v>3333.948058840645</v>
      </c>
      <c r="EB177" s="57">
        <f>EA189*исходники!$C$70</f>
        <v>3385.1717568495169</v>
      </c>
      <c r="EC177" s="57">
        <f>EB189*исходники!$C$70</f>
        <v>3436.8797346682072</v>
      </c>
      <c r="ED177" s="57">
        <f>EC189*исходники!$C$70</f>
        <v>3488.4628993546648</v>
      </c>
      <c r="EE177" s="57">
        <f>ED189*исходники!$C$70</f>
        <v>3540.1641337571486</v>
      </c>
      <c r="EF177" s="57">
        <f>EE189*исходники!$C$70</f>
        <v>3591.443992285589</v>
      </c>
      <c r="EG177" s="57">
        <f>EF189*исходники!$C$70</f>
        <v>3643.2032377707701</v>
      </c>
      <c r="EH177" s="57">
        <f>EG189*исходники!$C$70</f>
        <v>3694.8331942360587</v>
      </c>
      <c r="EI177" s="57">
        <f>EH189*исходники!$C$70</f>
        <v>3746.5771270305822</v>
      </c>
      <c r="EJ177" s="57">
        <f>EI189*исходники!$C$70</f>
        <v>3797.8959413238404</v>
      </c>
      <c r="EK177" s="57">
        <f>EJ189*исходники!$C$70</f>
        <v>3849.6907214881412</v>
      </c>
      <c r="EL177" s="57">
        <f>EK189*исходники!$C$70</f>
        <v>3901.3530862063426</v>
      </c>
      <c r="EM177" s="57">
        <f>EL189*исходники!$C$70</f>
        <v>3953.1265707660227</v>
      </c>
      <c r="EN177" s="57">
        <f>EM189*исходники!$C$70</f>
        <v>4004.4723275517044</v>
      </c>
      <c r="EO177" s="57">
        <f>EN189*исходники!$C$70</f>
        <v>4056.2916672725887</v>
      </c>
      <c r="EP177" s="57">
        <f>EO189*исходники!$C$70</f>
        <v>4107.9764157737791</v>
      </c>
      <c r="EQ177" s="57">
        <f>EP189*исходники!$C$70</f>
        <v>4159.770297902005</v>
      </c>
      <c r="ER177" s="57">
        <f>EQ189*исходники!$C$70</f>
        <v>4211.1346394468483</v>
      </c>
      <c r="ES177" s="57">
        <f>ER189*исходники!$C$70</f>
        <v>4262.9709097037039</v>
      </c>
      <c r="ET177" s="57">
        <f>ES189*исходники!$C$70</f>
        <v>4314.6710795147183</v>
      </c>
      <c r="EU177" s="57">
        <f>ET189*исходники!$C$70</f>
        <v>4366.4790062664943</v>
      </c>
      <c r="EV177" s="57">
        <f>EU189*исходники!$C$70</f>
        <v>4417.8561368727678</v>
      </c>
      <c r="EW177" s="57">
        <f>EV189*исходники!$C$70</f>
        <v>4469.7040512951216</v>
      </c>
      <c r="EX177" s="57">
        <f>EW189*исходники!$C$70</f>
        <v>4521.4148214642764</v>
      </c>
      <c r="EY177" s="57">
        <f>EX189*исходники!$C$70</f>
        <v>4573.2323970866491</v>
      </c>
      <c r="EZ177" s="57">
        <f>EY189*исходники!$C$70</f>
        <v>4624.6183093699046</v>
      </c>
      <c r="FA177" s="57">
        <f>EZ189*исходники!$C$70</f>
        <v>4676.6002152256424</v>
      </c>
      <c r="FB177" s="57">
        <f>FA189*исходники!$C$70</f>
        <v>4728.5450568165334</v>
      </c>
    </row>
    <row r="178" spans="1:158" x14ac:dyDescent="0.2">
      <c r="A178" s="103" t="s">
        <v>53</v>
      </c>
      <c r="B178" s="95"/>
      <c r="C178" s="55">
        <f>B190*исходники!$D$70</f>
        <v>0</v>
      </c>
      <c r="D178" s="55">
        <f>C190*исходники!$D$70</f>
        <v>0</v>
      </c>
      <c r="E178" s="55">
        <f>D190*исходники!$D$70</f>
        <v>0</v>
      </c>
      <c r="F178" s="55">
        <f>E190*исходники!$D$70</f>
        <v>0</v>
      </c>
      <c r="G178" s="55">
        <f>F190*исходники!$D$70</f>
        <v>0</v>
      </c>
      <c r="H178" s="55">
        <f>G190*исходники!$D$70</f>
        <v>0</v>
      </c>
      <c r="I178" s="55">
        <f>H190*исходники!$D$70</f>
        <v>0</v>
      </c>
      <c r="J178" s="55">
        <f>I190*исходники!$D$70</f>
        <v>0</v>
      </c>
      <c r="K178" s="56">
        <f>J190*исходники!$D$70</f>
        <v>0</v>
      </c>
      <c r="L178" s="56">
        <f>K190*исходники!$D$70</f>
        <v>0</v>
      </c>
      <c r="M178" s="56">
        <f>L190*исходники!$D$70</f>
        <v>0</v>
      </c>
      <c r="N178" s="56">
        <f>M190*исходники!$D$70</f>
        <v>0</v>
      </c>
      <c r="O178" s="56">
        <f>N190*исходники!$D$70</f>
        <v>0</v>
      </c>
      <c r="P178" s="56">
        <f>O190*исходники!$D$70</f>
        <v>0</v>
      </c>
      <c r="Q178" s="56">
        <f>P190*исходники!$D$70</f>
        <v>0</v>
      </c>
      <c r="R178" s="56">
        <f>Q190*исходники!$D$70</f>
        <v>0</v>
      </c>
      <c r="S178" s="57">
        <f>R190*исходники!$D$70</f>
        <v>0</v>
      </c>
      <c r="T178" s="57">
        <f>S190*исходники!$D$70</f>
        <v>0</v>
      </c>
      <c r="U178" s="57">
        <f>T190*исходники!$D$70</f>
        <v>6.0000000000000001E-3</v>
      </c>
      <c r="V178" s="57">
        <f>U190*исходники!$D$70</f>
        <v>1.3200000000000002E-2</v>
      </c>
      <c r="W178" s="57">
        <f>V190*исходники!$D$70</f>
        <v>1.9740000000000004E-2</v>
      </c>
      <c r="X178" s="57">
        <f>W190*исходники!$D$70</f>
        <v>2.5067999999999997E-2</v>
      </c>
      <c r="Y178" s="57">
        <f>X190*исходники!$D$70</f>
        <v>2.91726E-2</v>
      </c>
      <c r="Z178" s="57">
        <f>Y190*исходники!$D$70</f>
        <v>3.2233320000000003E-2</v>
      </c>
      <c r="AA178" s="57">
        <f>Z190*исходники!$D$70</f>
        <v>3.446957400000001E-2</v>
      </c>
      <c r="AB178" s="57">
        <f>AA190*исходники!$D$70</f>
        <v>3.6081826800000008E-2</v>
      </c>
      <c r="AC178" s="57">
        <f>AB190*исходники!$D$70</f>
        <v>3.7233841260000004E-2</v>
      </c>
      <c r="AD178" s="57">
        <f>AC190*исходники!$D$70</f>
        <v>3.8051970132000006E-2</v>
      </c>
      <c r="AE178" s="57">
        <f>AD190*исходники!$D$70</f>
        <v>3.8630519717399996E-2</v>
      </c>
      <c r="AF178" s="57">
        <f>AE190*исходники!$D$70</f>
        <v>3.9038434114680005E-2</v>
      </c>
      <c r="AG178" s="57">
        <f>AF190*исходники!$D$70</f>
        <v>3.9325439036526001E-2</v>
      </c>
      <c r="AH178" s="57">
        <f>AG190*исходники!$D$70</f>
        <v>3.9527074903693206E-2</v>
      </c>
      <c r="AI178" s="57">
        <f>AH190*исходники!$D$70</f>
        <v>3.9668586221647748E-2</v>
      </c>
      <c r="AJ178" s="57">
        <f>AI190*исходники!$D$70</f>
        <v>3.9767827249684667E-2</v>
      </c>
      <c r="AK178" s="57">
        <f>AJ190*исходники!$D$70</f>
        <v>4.5837387522044887E-2</v>
      </c>
      <c r="AL178" s="57">
        <f>AK190*исходники!$D$70</f>
        <v>5.3086125489064238E-2</v>
      </c>
      <c r="AM178" s="57">
        <f>AL190*исходники!$D$70</f>
        <v>5.9660264954161359E-2</v>
      </c>
      <c r="AN178" s="57">
        <f>AM190*исходники!$D$70</f>
        <v>6.5012174023821159E-2</v>
      </c>
      <c r="AO178" s="57">
        <f>AN190*исходники!$D$70</f>
        <v>7.5133516094628913E-2</v>
      </c>
      <c r="AP178" s="57">
        <f>AO190*исходники!$D$70</f>
        <v>8.5405958405217294E-2</v>
      </c>
      <c r="AQ178" s="57">
        <f>AP190*исходники!$D$70</f>
        <v>9.419041945314062E-2</v>
      </c>
      <c r="AR178" s="57">
        <f>AQ190*исходники!$D$70</f>
        <v>0.10113641790194271</v>
      </c>
      <c r="AS178" s="57">
        <f>AR190*исходники!$D$70</f>
        <v>0.11239705467373202</v>
      </c>
      <c r="AT178" s="57">
        <f>AS190*исходники!$D$70</f>
        <v>0.12347871934279848</v>
      </c>
      <c r="AU178" s="57">
        <f>AT190*исходники!$D$70</f>
        <v>0.13283549407555198</v>
      </c>
      <c r="AV178" s="57">
        <f>AU190*исходники!$D$70</f>
        <v>0.14018504112068289</v>
      </c>
      <c r="AW178" s="57">
        <f>AV190*исходники!$D$70</f>
        <v>0.15172962641837631</v>
      </c>
      <c r="AX178" s="57">
        <f>AW190*исходники!$D$70</f>
        <v>0.16301078730981253</v>
      </c>
      <c r="AY178" s="57">
        <f>AX190*исходники!$D$70</f>
        <v>0.17250757552534335</v>
      </c>
      <c r="AZ178" s="57">
        <f>AY190*исходники!$D$70</f>
        <v>0.17995531507197762</v>
      </c>
      <c r="BA178" s="57">
        <f>AZ190*исходники!$D$70</f>
        <v>0.19156872665250299</v>
      </c>
      <c r="BB178" s="57">
        <f>BA190*исходники!$D$70</f>
        <v>0.20289811170781141</v>
      </c>
      <c r="BC178" s="57">
        <f>BB190*исходники!$D$70</f>
        <v>0.21242867972099766</v>
      </c>
      <c r="BD178" s="57">
        <f>BC190*исходники!$D$70</f>
        <v>0.21990007656746319</v>
      </c>
      <c r="BE178" s="57">
        <f>BD190*исходники!$D$70</f>
        <v>0.23153005397860665</v>
      </c>
      <c r="BF178" s="57">
        <f>BE190*исходники!$D$70</f>
        <v>0.24287103797571585</v>
      </c>
      <c r="BG178" s="57">
        <f>BF190*исходники!$D$70</f>
        <v>0.25240972667834671</v>
      </c>
      <c r="BH178" s="57">
        <f>BG190*исходники!$D$70</f>
        <v>0.25988680872251546</v>
      </c>
      <c r="BI178" s="57">
        <f>BH190*исходники!$D$70</f>
        <v>0.27152076612959725</v>
      </c>
      <c r="BJ178" s="57">
        <f>BI190*исходники!$D$70</f>
        <v>0.28286453630263619</v>
      </c>
      <c r="BK178" s="57">
        <f>BJ190*исходники!$D$70</f>
        <v>0.29240517541780442</v>
      </c>
      <c r="BL178" s="57">
        <f>BK190*исходники!$D$70</f>
        <v>0.29988362279544267</v>
      </c>
      <c r="BM178" s="57">
        <f>BL190*исходники!$D$70</f>
        <v>0.31151853595829965</v>
      </c>
      <c r="BN178" s="57">
        <f>BM190*исходники!$D$70</f>
        <v>0.32286297517155466</v>
      </c>
      <c r="BO178" s="57">
        <f>BN190*исходники!$D$70</f>
        <v>0.33240408262046073</v>
      </c>
      <c r="BP178" s="57">
        <f>BO190*исходники!$D$70</f>
        <v>0.33988285783450878</v>
      </c>
      <c r="BQ178" s="57">
        <f>BP190*исходники!$D$70</f>
        <v>0.35151800048424925</v>
      </c>
      <c r="BR178" s="57">
        <f>BQ190*исходники!$D$70</f>
        <v>0.36286260033902101</v>
      </c>
      <c r="BS178" s="57">
        <f>BR190*исходники!$D$70</f>
        <v>0.37240382023733803</v>
      </c>
      <c r="BT178" s="57">
        <f>BS190*исходники!$D$70</f>
        <v>0.37988267416614824</v>
      </c>
      <c r="BU178" s="57">
        <f>BT190*исходники!$D$70</f>
        <v>0.39151787191630955</v>
      </c>
      <c r="BV178" s="57">
        <f>BU190*исходники!$D$70</f>
        <v>0.40286251034141968</v>
      </c>
      <c r="BW178" s="57">
        <f>BV190*исходники!$D$70</f>
        <v>0.41240375723899525</v>
      </c>
      <c r="BX178" s="57">
        <f>BW190*исходники!$D$70</f>
        <v>0.41988263006729737</v>
      </c>
      <c r="BY178" s="57">
        <f>BX190*исходники!$D$70</f>
        <v>0.43151784104710855</v>
      </c>
      <c r="BZ178" s="57">
        <f>BY190*исходники!$D$70</f>
        <v>0.44286248873297612</v>
      </c>
      <c r="CA178" s="57">
        <f>BZ190*исходники!$D$70</f>
        <v>0.45240374211308337</v>
      </c>
      <c r="CB178" s="57">
        <f>CA190*исходники!$D$70</f>
        <v>0.45988261947915848</v>
      </c>
      <c r="CC178" s="57">
        <f>CB190*исходники!$D$70</f>
        <v>0.47151783363541094</v>
      </c>
      <c r="CD178" s="57">
        <f>CC190*исходники!$D$70</f>
        <v>0.48286248354478767</v>
      </c>
      <c r="CE178" s="57">
        <f>CD190*исходники!$D$70</f>
        <v>0.49240373848135138</v>
      </c>
      <c r="CF178" s="57">
        <f>CE190*исходники!$D$70</f>
        <v>0.49988261693694597</v>
      </c>
      <c r="CG178" s="57">
        <f>CF190*исходники!$D$70</f>
        <v>0.51151783185586219</v>
      </c>
      <c r="CH178" s="57">
        <f>CG190*исходники!$D$70</f>
        <v>0.52286248229910348</v>
      </c>
      <c r="CI178" s="57">
        <f>CH190*исходники!$D$70</f>
        <v>0.53240373760937243</v>
      </c>
      <c r="CJ178" s="57">
        <f>CI190*исходники!$D$70</f>
        <v>0.53988261632656076</v>
      </c>
      <c r="CK178" s="57">
        <f>CJ190*исходники!$D$70</f>
        <v>0.55151783142859245</v>
      </c>
      <c r="CL178" s="57">
        <f>CK190*исходники!$D$70</f>
        <v>0.56286248200001476</v>
      </c>
      <c r="CM178" s="57">
        <f>CL190*исходники!$D$70</f>
        <v>0.57240373740001027</v>
      </c>
      <c r="CN178" s="57">
        <f>CM190*исходники!$D$70</f>
        <v>0.57988261618000725</v>
      </c>
      <c r="CO178" s="57">
        <f>CN190*исходники!$D$70</f>
        <v>0.59151783132600499</v>
      </c>
      <c r="CP178" s="57">
        <f>CO190*исходники!$D$70</f>
        <v>0.60286248192820358</v>
      </c>
      <c r="CQ178" s="57">
        <f>CP190*исходники!$D$70</f>
        <v>0.61240373734974252</v>
      </c>
      <c r="CR178" s="57">
        <f>CQ190*исходники!$D$70</f>
        <v>0.61988261614481976</v>
      </c>
      <c r="CS178" s="57">
        <f>CR190*исходники!$D$70</f>
        <v>0.63151783130137384</v>
      </c>
      <c r="CT178" s="57">
        <f>CS190*исходники!$D$70</f>
        <v>0.64286248191096174</v>
      </c>
      <c r="CU178" s="57">
        <f>CT190*исходники!$D$70</f>
        <v>0.65240373733767332</v>
      </c>
      <c r="CV178" s="57">
        <f>CU190*исходники!$D$70</f>
        <v>0.65988261613637134</v>
      </c>
      <c r="CW178" s="57">
        <f>CV190*исходники!$D$70</f>
        <v>0.67151783129546005</v>
      </c>
      <c r="CX178" s="57">
        <f>CW190*исходники!$D$70</f>
        <v>0.68286248190682197</v>
      </c>
      <c r="CY178" s="57">
        <f>CX190*исходники!$D$70</f>
        <v>0.69240373733477534</v>
      </c>
      <c r="CZ178" s="57">
        <f>CY190*исходники!$D$70</f>
        <v>0.69988261613434266</v>
      </c>
      <c r="DA178" s="57">
        <f>CZ190*исходники!$D$70</f>
        <v>0.71151783129403989</v>
      </c>
      <c r="DB178" s="57">
        <f>DA190*исходники!$D$70</f>
        <v>0.72286248190582791</v>
      </c>
      <c r="DC178" s="57">
        <f>DB190*исходники!$D$70</f>
        <v>0.7324037373340796</v>
      </c>
      <c r="DD178" s="57">
        <f>DC190*исходники!$D$70</f>
        <v>0.73988261613385575</v>
      </c>
      <c r="DE178" s="57">
        <f>DD190*исходники!$D$70</f>
        <v>0.75151783129369898</v>
      </c>
      <c r="DF178" s="57">
        <f>DE190*исходники!$D$70</f>
        <v>0.76286248190558936</v>
      </c>
      <c r="DG178" s="57">
        <f>DF190*исходники!$D$70</f>
        <v>0.77240373733391254</v>
      </c>
      <c r="DH178" s="57">
        <f>DG190*исходники!$D$70</f>
        <v>0.77988261613373888</v>
      </c>
      <c r="DI178" s="57">
        <f>DH190*исходники!$D$70</f>
        <v>0.79151783129361719</v>
      </c>
      <c r="DJ178" s="57">
        <f>DI190*исходники!$D$70</f>
        <v>0.802862481905532</v>
      </c>
      <c r="DK178" s="57">
        <f>DJ190*исходники!$D$70</f>
        <v>0.81240373733387239</v>
      </c>
      <c r="DL178" s="57">
        <f>DK190*исходники!$D$70</f>
        <v>0.81988261613371072</v>
      </c>
      <c r="DM178" s="57">
        <f>DL190*исходники!$D$70</f>
        <v>0.83151783129359758</v>
      </c>
      <c r="DN178" s="57">
        <f>DM190*исходники!$D$70</f>
        <v>0.84286248190551849</v>
      </c>
      <c r="DO178" s="57">
        <f>DN190*исходники!$D$70</f>
        <v>0.85240373733386299</v>
      </c>
      <c r="DP178" s="57">
        <f>DO190*исходники!$D$70</f>
        <v>0.85988261613370409</v>
      </c>
      <c r="DQ178" s="57">
        <f>DP190*исходники!$D$70</f>
        <v>0.87151783129359295</v>
      </c>
      <c r="DR178" s="57">
        <f>DQ190*исходники!$D$70</f>
        <v>0.88286248190551508</v>
      </c>
      <c r="DS178" s="57">
        <f>DR190*исходники!$D$70</f>
        <v>0.89240373733386058</v>
      </c>
      <c r="DT178" s="57">
        <f>DS190*исходники!$D$70</f>
        <v>0.89988261613370246</v>
      </c>
      <c r="DU178" s="57">
        <f>DT190*исходники!$D$70</f>
        <v>0.91151783129359165</v>
      </c>
      <c r="DV178" s="57">
        <f>DU190*исходники!$D$70</f>
        <v>0.92286248190551423</v>
      </c>
      <c r="DW178" s="57">
        <f>DV190*исходники!$D$70</f>
        <v>0.93240373733386006</v>
      </c>
      <c r="DX178" s="57">
        <f>DW190*исходники!$D$70</f>
        <v>0.93988261613370216</v>
      </c>
      <c r="DY178" s="57">
        <f>DX190*исходники!$D$70</f>
        <v>0.95151783129359158</v>
      </c>
      <c r="DZ178" s="57">
        <f>DY190*исходники!$D$70</f>
        <v>0.96286248190551416</v>
      </c>
      <c r="EA178" s="57">
        <f>DZ190*исходники!$D$70</f>
        <v>0.97240373733385999</v>
      </c>
      <c r="EB178" s="57">
        <f>EA190*исходники!$D$70</f>
        <v>0.97988261613370198</v>
      </c>
      <c r="EC178" s="57">
        <f>EB190*исходники!$D$70</f>
        <v>0.99151783129359139</v>
      </c>
      <c r="ED178" s="57">
        <f>EC190*исходники!$D$70</f>
        <v>1.0028624819055141</v>
      </c>
      <c r="EE178" s="57">
        <f>ED190*исходники!$D$70</f>
        <v>1.0124037373338599</v>
      </c>
      <c r="EF178" s="57">
        <f>EE190*исходники!$D$70</f>
        <v>1.019882616133702</v>
      </c>
      <c r="EG178" s="57">
        <f>EF190*исходники!$D$70</f>
        <v>1.0315178312935915</v>
      </c>
      <c r="EH178" s="57">
        <f>EG190*исходники!$D$70</f>
        <v>1.0428624819055143</v>
      </c>
      <c r="EI178" s="57">
        <f>EH190*исходники!$D$70</f>
        <v>1.0524037373338599</v>
      </c>
      <c r="EJ178" s="57">
        <f>EI190*исходники!$D$70</f>
        <v>1.059882616133702</v>
      </c>
      <c r="EK178" s="57">
        <f>EJ190*исходники!$D$70</f>
        <v>1.0715178312935913</v>
      </c>
      <c r="EL178" s="57">
        <f>EK190*исходники!$D$70</f>
        <v>1.0828624819055142</v>
      </c>
      <c r="EM178" s="57">
        <f>EL190*исходники!$D$70</f>
        <v>1.0924037373338598</v>
      </c>
      <c r="EN178" s="57">
        <f>EM190*исходники!$D$70</f>
        <v>1.0998826161337021</v>
      </c>
      <c r="EO178" s="57">
        <f>EN190*исходники!$D$70</f>
        <v>1.1115178312935912</v>
      </c>
      <c r="EP178" s="57">
        <f>EO190*исходники!$D$70</f>
        <v>1.122862481905514</v>
      </c>
      <c r="EQ178" s="57">
        <f>EP190*исходники!$D$70</f>
        <v>1.1324037373338596</v>
      </c>
      <c r="ER178" s="57">
        <f>EQ190*исходники!$D$70</f>
        <v>1.1398826161337017</v>
      </c>
      <c r="ES178" s="57">
        <f>ER190*исходники!$D$70</f>
        <v>1.1515178312935912</v>
      </c>
      <c r="ET178" s="57">
        <f>ES190*исходники!$D$70</f>
        <v>1.1628624819055136</v>
      </c>
      <c r="EU178" s="57">
        <f>ET190*исходники!$D$70</f>
        <v>1.1724037373338596</v>
      </c>
      <c r="EV178" s="57">
        <f>EU190*исходники!$D$70</f>
        <v>1.1798826161337017</v>
      </c>
      <c r="EW178" s="57">
        <f>EV190*исходники!$D$70</f>
        <v>1.1915178312935912</v>
      </c>
      <c r="EX178" s="57">
        <f>EW190*исходники!$D$70</f>
        <v>1.2028624819055136</v>
      </c>
      <c r="EY178" s="57">
        <f>EX190*исходники!$D$70</f>
        <v>1.2124037373338596</v>
      </c>
      <c r="EZ178" s="57">
        <f>EY190*исходники!$D$70</f>
        <v>1.2198826161337017</v>
      </c>
      <c r="FA178" s="57">
        <f>EZ190*исходники!$D$70</f>
        <v>1.2315178312935913</v>
      </c>
      <c r="FB178" s="57">
        <f>FA190*исходники!$D$70</f>
        <v>1.2428624819055138</v>
      </c>
    </row>
    <row r="179" spans="1:158" x14ac:dyDescent="0.2">
      <c r="A179" s="103" t="s">
        <v>124</v>
      </c>
      <c r="B179" s="95"/>
      <c r="C179" s="55">
        <f>B191*исходники!$E$70</f>
        <v>0</v>
      </c>
      <c r="D179" s="55">
        <f>C191*исходники!$E$70</f>
        <v>0</v>
      </c>
      <c r="E179" s="55">
        <f>D191*исходники!$E$70</f>
        <v>0</v>
      </c>
      <c r="F179" s="55">
        <f>E191*исходники!$E$70</f>
        <v>0</v>
      </c>
      <c r="G179" s="55">
        <f>F191*исходники!$E$70</f>
        <v>0</v>
      </c>
      <c r="H179" s="55">
        <f>G191*исходники!$E$70</f>
        <v>0</v>
      </c>
      <c r="I179" s="55">
        <f>H191*исходники!$E$70</f>
        <v>0</v>
      </c>
      <c r="J179" s="55">
        <f>I191*исходники!$E$70</f>
        <v>0</v>
      </c>
      <c r="K179" s="56">
        <f>J191*исходники!$E$70</f>
        <v>0</v>
      </c>
      <c r="L179" s="56">
        <f>K191*исходники!$E$70</f>
        <v>0</v>
      </c>
      <c r="M179" s="56">
        <f>L191*исходники!$E$70</f>
        <v>0</v>
      </c>
      <c r="N179" s="56">
        <f>M191*исходники!$E$70</f>
        <v>0</v>
      </c>
      <c r="O179" s="56">
        <f>N191*исходники!$E$70</f>
        <v>0</v>
      </c>
      <c r="P179" s="56">
        <f>O191*исходники!$E$70</f>
        <v>0</v>
      </c>
      <c r="Q179" s="56">
        <f>P191*исходники!$E$70</f>
        <v>0</v>
      </c>
      <c r="R179" s="56">
        <f>Q191*исходники!$E$70</f>
        <v>0</v>
      </c>
      <c r="S179" s="57">
        <f>R191*исходники!$E$70</f>
        <v>0</v>
      </c>
      <c r="T179" s="57">
        <f>S191*исходники!$E$70</f>
        <v>0</v>
      </c>
      <c r="U179" s="57">
        <f>T191*исходники!$E$70</f>
        <v>2.7E-2</v>
      </c>
      <c r="V179" s="57">
        <f>U191*исходники!$E$70</f>
        <v>5.9400000000000001E-2</v>
      </c>
      <c r="W179" s="57">
        <f>V191*исходники!$E$70</f>
        <v>8.8830000000000006E-2</v>
      </c>
      <c r="X179" s="57">
        <f>W191*исходники!$E$70</f>
        <v>0.11280599999999999</v>
      </c>
      <c r="Y179" s="57">
        <f>X191*исходники!$E$70</f>
        <v>0.1312767</v>
      </c>
      <c r="Z179" s="57">
        <f>Y191*исходники!$E$70</f>
        <v>0.14504994000000002</v>
      </c>
      <c r="AA179" s="57">
        <f>Z191*исходники!$E$70</f>
        <v>0.15511308299999998</v>
      </c>
      <c r="AB179" s="57">
        <f>AA191*исходники!$E$70</f>
        <v>0.16236822060000003</v>
      </c>
      <c r="AC179" s="57">
        <f>AB191*исходники!$E$70</f>
        <v>0.16755228567000002</v>
      </c>
      <c r="AD179" s="57">
        <f>AC191*исходники!$E$70</f>
        <v>0.17123386559400003</v>
      </c>
      <c r="AE179" s="57">
        <f>AD191*исходники!$E$70</f>
        <v>0.17383733872830001</v>
      </c>
      <c r="AF179" s="57">
        <f>AE191*исходники!$E$70</f>
        <v>0.17567295351606002</v>
      </c>
      <c r="AG179" s="57">
        <f>AF191*исходники!$E$70</f>
        <v>0.17696447566436702</v>
      </c>
      <c r="AH179" s="57">
        <f>AG191*исходники!$E$70</f>
        <v>0.17787183706661941</v>
      </c>
      <c r="AI179" s="57">
        <f>AH191*исходники!$E$70</f>
        <v>0.17850863799741482</v>
      </c>
      <c r="AJ179" s="57">
        <f>AI191*исходники!$E$70</f>
        <v>0.17895522262358102</v>
      </c>
      <c r="AK179" s="57">
        <f>AJ191*исходники!$E$70</f>
        <v>0.20626824384920203</v>
      </c>
      <c r="AL179" s="57">
        <f>AK191*исходники!$E$70</f>
        <v>0.23888756470078909</v>
      </c>
      <c r="AM179" s="57">
        <f>AL191*исходники!$E$70</f>
        <v>0.26847119229372624</v>
      </c>
      <c r="AN179" s="57">
        <f>AM191*исходники!$E$70</f>
        <v>0.29255478310719524</v>
      </c>
      <c r="AO179" s="57">
        <f>AN191*исходники!$E$70</f>
        <v>0.33810082242583012</v>
      </c>
      <c r="AP179" s="57">
        <f>AO191*исходники!$E$70</f>
        <v>0.38432681282347775</v>
      </c>
      <c r="AQ179" s="57">
        <f>AP191*исходники!$E$70</f>
        <v>0.4238568875391327</v>
      </c>
      <c r="AR179" s="57">
        <f>AQ191*исходники!$E$70</f>
        <v>0.45511388055874208</v>
      </c>
      <c r="AS179" s="57">
        <f>AR191*исходники!$E$70</f>
        <v>0.50578674603179419</v>
      </c>
      <c r="AT179" s="57">
        <f>AS191*исходники!$E$70</f>
        <v>0.5556542370425932</v>
      </c>
      <c r="AU179" s="57">
        <f>AT191*исходники!$E$70</f>
        <v>0.59775972333998384</v>
      </c>
      <c r="AV179" s="57">
        <f>AU191*исходники!$E$70</f>
        <v>0.6308326850430731</v>
      </c>
      <c r="AW179" s="57">
        <f>AV191*исходники!$E$70</f>
        <v>0.68278331888269328</v>
      </c>
      <c r="AX179" s="57">
        <f>AW191*исходники!$E$70</f>
        <v>0.73354854289415639</v>
      </c>
      <c r="AY179" s="57">
        <f>AX191*исходники!$E$70</f>
        <v>0.77628408986404507</v>
      </c>
      <c r="AZ179" s="57">
        <f>AY191*исходники!$E$70</f>
        <v>0.80979891782389934</v>
      </c>
      <c r="BA179" s="57">
        <f>AZ191*исходники!$E$70</f>
        <v>0.86205926993626336</v>
      </c>
      <c r="BB179" s="57">
        <f>BA191*исходники!$E$70</f>
        <v>0.91304150268515127</v>
      </c>
      <c r="BC179" s="57">
        <f>BB191*исходники!$E$70</f>
        <v>0.95592905874448941</v>
      </c>
      <c r="BD179" s="57">
        <f>BC191*исходники!$E$70</f>
        <v>0.98955034455358426</v>
      </c>
      <c r="BE179" s="57">
        <f>BD191*исходники!$E$70</f>
        <v>1.04188524290373</v>
      </c>
      <c r="BF179" s="57">
        <f>BE191*исходники!$E$70</f>
        <v>1.0929196708907212</v>
      </c>
      <c r="BG179" s="57">
        <f>BF191*исходники!$E$70</f>
        <v>1.1358437700525601</v>
      </c>
      <c r="BH179" s="57">
        <f>BG191*исходники!$E$70</f>
        <v>1.1694906392513198</v>
      </c>
      <c r="BI179" s="57">
        <f>BH191*исходники!$E$70</f>
        <v>1.2218434475831876</v>
      </c>
      <c r="BJ179" s="57">
        <f>BI191*исходники!$E$70</f>
        <v>1.2728904133618635</v>
      </c>
      <c r="BK179" s="57">
        <f>BJ191*исходники!$E$70</f>
        <v>1.3158232893801205</v>
      </c>
      <c r="BL179" s="57">
        <f>BK191*исходники!$E$70</f>
        <v>1.349476302579492</v>
      </c>
      <c r="BM179" s="57">
        <f>BL191*исходники!$E$70</f>
        <v>1.4018334118123483</v>
      </c>
      <c r="BN179" s="57">
        <f>BM191*исходники!$E$70</f>
        <v>1.4528833882719958</v>
      </c>
      <c r="BO179" s="57">
        <f>BN191*исходники!$E$70</f>
        <v>1.4958183717920732</v>
      </c>
      <c r="BP179" s="57">
        <f>BO191*исходники!$E$70</f>
        <v>1.5294728602552889</v>
      </c>
      <c r="BQ179" s="57">
        <f>BP191*исходники!$E$70</f>
        <v>1.5818310021791213</v>
      </c>
      <c r="BR179" s="57">
        <f>BQ191*исходники!$E$70</f>
        <v>1.6328817015255943</v>
      </c>
      <c r="BS179" s="57">
        <f>BR191*исходники!$E$70</f>
        <v>1.6758171910680206</v>
      </c>
      <c r="BT179" s="57">
        <f>BS191*исходники!$E$70</f>
        <v>1.7094720337476668</v>
      </c>
      <c r="BU179" s="57">
        <f>BT191*исходники!$E$70</f>
        <v>1.761830423623393</v>
      </c>
      <c r="BV179" s="57">
        <f>BU191*исходники!$E$70</f>
        <v>1.8128812965363883</v>
      </c>
      <c r="BW179" s="57">
        <f>BV191*исходники!$E$70</f>
        <v>1.8558169075754782</v>
      </c>
      <c r="BX179" s="57">
        <f>BW191*исходники!$E$70</f>
        <v>1.8894718353028379</v>
      </c>
      <c r="BY179" s="57">
        <f>BX191*исходники!$E$70</f>
        <v>1.9418302847119882</v>
      </c>
      <c r="BZ179" s="57">
        <f>BY191*исходники!$E$70</f>
        <v>1.9928811992983924</v>
      </c>
      <c r="CA179" s="57">
        <f>BZ191*исходники!$E$70</f>
        <v>2.0358168395088749</v>
      </c>
      <c r="CB179" s="57">
        <f>CA191*исходники!$E$70</f>
        <v>2.0694717876562123</v>
      </c>
      <c r="CC179" s="57">
        <f>CB191*исходники!$E$70</f>
        <v>2.1218302513593486</v>
      </c>
      <c r="CD179" s="57">
        <f>CC191*исходники!$E$70</f>
        <v>2.1728811759515438</v>
      </c>
      <c r="CE179" s="57">
        <f>CD191*исходники!$E$70</f>
        <v>2.2158168231660809</v>
      </c>
      <c r="CF179" s="57">
        <f>CE191*исходники!$E$70</f>
        <v>2.2494717762162559</v>
      </c>
      <c r="CG179" s="57">
        <f>CF191*исходники!$E$70</f>
        <v>2.3018302433513793</v>
      </c>
      <c r="CH179" s="57">
        <f>CG191*исходники!$E$70</f>
        <v>2.3528811703459653</v>
      </c>
      <c r="CI179" s="57">
        <f>CH191*исходники!$E$70</f>
        <v>2.3958168192421763</v>
      </c>
      <c r="CJ179" s="57">
        <f>CI191*исходники!$E$70</f>
        <v>2.429471773469523</v>
      </c>
      <c r="CK179" s="57">
        <f>CJ191*исходники!$E$70</f>
        <v>2.4818302414286659</v>
      </c>
      <c r="CL179" s="57">
        <f>CK191*исходники!$E$70</f>
        <v>2.5328811690000661</v>
      </c>
      <c r="CM179" s="57">
        <f>CL191*исходники!$E$70</f>
        <v>2.5758168183000461</v>
      </c>
      <c r="CN179" s="57">
        <f>CM191*исходники!$E$70</f>
        <v>2.6094717728100316</v>
      </c>
      <c r="CO179" s="57">
        <f>CN191*исходники!$E$70</f>
        <v>2.6618302409670225</v>
      </c>
      <c r="CP179" s="57">
        <f>CO191*исходники!$E$70</f>
        <v>2.7128811686769159</v>
      </c>
      <c r="CQ179" s="57">
        <f>CP191*исходники!$E$70</f>
        <v>2.7558168180738414</v>
      </c>
      <c r="CR179" s="57">
        <f>CQ191*исходники!$E$70</f>
        <v>2.7894717726516891</v>
      </c>
      <c r="CS179" s="57">
        <f>CR191*исходники!$E$70</f>
        <v>2.8418302408561824</v>
      </c>
      <c r="CT179" s="57">
        <f>CS191*исходники!$E$70</f>
        <v>2.8928811685993279</v>
      </c>
      <c r="CU179" s="57">
        <f>CT191*исходники!$E$70</f>
        <v>2.9358168180195294</v>
      </c>
      <c r="CV179" s="57">
        <f>CU191*исходники!$E$70</f>
        <v>2.9694717726136708</v>
      </c>
      <c r="CW179" s="57">
        <f>CV191*исходники!$E$70</f>
        <v>3.0218302408295696</v>
      </c>
      <c r="CX179" s="57">
        <f>CW191*исходники!$E$70</f>
        <v>3.0728811685806989</v>
      </c>
      <c r="CY179" s="57">
        <f>CX191*исходники!$E$70</f>
        <v>3.1158168180064889</v>
      </c>
      <c r="CZ179" s="57">
        <f>CY191*исходники!$E$70</f>
        <v>3.1494717726045427</v>
      </c>
      <c r="DA179" s="57">
        <f>CZ191*исходники!$E$70</f>
        <v>3.2018302408231798</v>
      </c>
      <c r="DB179" s="57">
        <f>DA191*исходники!$E$70</f>
        <v>3.2528811685762253</v>
      </c>
      <c r="DC179" s="57">
        <f>DB191*исходники!$E$70</f>
        <v>3.2958168180033574</v>
      </c>
      <c r="DD179" s="57">
        <f>DC191*исходники!$E$70</f>
        <v>3.3294717726023499</v>
      </c>
      <c r="DE179" s="57">
        <f>DD191*исходники!$E$70</f>
        <v>3.3818302408216447</v>
      </c>
      <c r="DF179" s="57">
        <f>DE191*исходники!$E$70</f>
        <v>3.4328811685751517</v>
      </c>
      <c r="DG179" s="57">
        <f>DF191*исходники!$E$70</f>
        <v>3.4758168180026061</v>
      </c>
      <c r="DH179" s="57">
        <f>DG191*исходники!$E$70</f>
        <v>3.5094717726018239</v>
      </c>
      <c r="DI179" s="57">
        <f>DH191*исходники!$E$70</f>
        <v>3.5618302408212767</v>
      </c>
      <c r="DJ179" s="57">
        <f>DI191*исходники!$E$70</f>
        <v>3.6128811685748934</v>
      </c>
      <c r="DK179" s="57">
        <f>DJ191*исходники!$E$70</f>
        <v>3.6558168180024251</v>
      </c>
      <c r="DL179" s="57">
        <f>DK191*исходники!$E$70</f>
        <v>3.6894717726016979</v>
      </c>
      <c r="DM179" s="57">
        <f>DL191*исходники!$E$70</f>
        <v>3.7418302408211881</v>
      </c>
      <c r="DN179" s="57">
        <f>DM191*исходники!$E$70</f>
        <v>3.7928811685748318</v>
      </c>
      <c r="DO179" s="57">
        <f>DN191*исходники!$E$70</f>
        <v>3.8358168180023826</v>
      </c>
      <c r="DP179" s="57">
        <f>DO191*исходники!$E$70</f>
        <v>3.8694717726016674</v>
      </c>
      <c r="DQ179" s="57">
        <f>DP191*исходники!$E$70</f>
        <v>3.9218302408211674</v>
      </c>
      <c r="DR179" s="57">
        <f>DQ191*исходники!$E$70</f>
        <v>3.9728811685748169</v>
      </c>
      <c r="DS179" s="57">
        <f>DR191*исходники!$E$70</f>
        <v>4.0158168180023726</v>
      </c>
      <c r="DT179" s="57">
        <f>DS191*исходники!$E$70</f>
        <v>4.0494717726016614</v>
      </c>
      <c r="DU179" s="57">
        <f>DT191*исходники!$E$70</f>
        <v>4.1018302408211618</v>
      </c>
      <c r="DV179" s="57">
        <f>DU191*исходники!$E$70</f>
        <v>4.1528811685748135</v>
      </c>
      <c r="DW179" s="57">
        <f>DV191*исходники!$E$70</f>
        <v>4.1958168180023696</v>
      </c>
      <c r="DX179" s="57">
        <f>DW191*исходники!$E$70</f>
        <v>4.2294717726016575</v>
      </c>
      <c r="DY179" s="57">
        <f>DX191*исходники!$E$70</f>
        <v>4.2818302408211606</v>
      </c>
      <c r="DZ179" s="57">
        <f>DY191*исходники!$E$70</f>
        <v>4.3328811685748123</v>
      </c>
      <c r="EA179" s="57">
        <f>DZ191*исходники!$E$70</f>
        <v>4.3758168180023684</v>
      </c>
      <c r="EB179" s="57">
        <f>EA191*исходники!$E$70</f>
        <v>4.4094717726016572</v>
      </c>
      <c r="EC179" s="57">
        <f>EB191*исходники!$E$70</f>
        <v>4.4618302408211612</v>
      </c>
      <c r="ED179" s="57">
        <f>EC191*исходники!$E$70</f>
        <v>4.512881168574812</v>
      </c>
      <c r="EE179" s="57">
        <f>ED191*исходники!$E$70</f>
        <v>4.555816818002369</v>
      </c>
      <c r="EF179" s="57">
        <f>EE191*исходники!$E$70</f>
        <v>4.5894717726016578</v>
      </c>
      <c r="EG179" s="57">
        <f>EF191*исходники!$E$70</f>
        <v>4.64183024082116</v>
      </c>
      <c r="EH179" s="57">
        <f>EG191*исходники!$E$70</f>
        <v>4.6928811685748117</v>
      </c>
      <c r="EI179" s="57">
        <f>EH191*исходники!$E$70</f>
        <v>4.7358168180023679</v>
      </c>
      <c r="EJ179" s="57">
        <f>EI191*исходники!$E$70</f>
        <v>4.7694717726016576</v>
      </c>
      <c r="EK179" s="57">
        <f>EJ191*исходники!$E$70</f>
        <v>4.8218302408211597</v>
      </c>
      <c r="EL179" s="57">
        <f>EK191*исходники!$E$70</f>
        <v>4.8728811685748123</v>
      </c>
      <c r="EM179" s="57">
        <f>EL191*исходники!$E$70</f>
        <v>4.9158168180023685</v>
      </c>
      <c r="EN179" s="57">
        <f>EM191*исходники!$E$70</f>
        <v>4.9494717726016573</v>
      </c>
      <c r="EO179" s="57">
        <f>EN191*исходники!$E$70</f>
        <v>5.0018302408211603</v>
      </c>
      <c r="EP179" s="57">
        <f>EO191*исходники!$E$70</f>
        <v>5.052881168574813</v>
      </c>
      <c r="EQ179" s="57">
        <f>EP191*исходники!$E$70</f>
        <v>5.0958168180023691</v>
      </c>
      <c r="ER179" s="57">
        <f>EQ191*исходники!$E$70</f>
        <v>5.1294717726016579</v>
      </c>
      <c r="ES179" s="57">
        <f>ER191*исходники!$E$70</f>
        <v>5.1818302408211601</v>
      </c>
      <c r="ET179" s="57">
        <f>ES191*исходники!$E$70</f>
        <v>5.2328811685748118</v>
      </c>
      <c r="EU179" s="57">
        <f>ET191*исходники!$E$70</f>
        <v>5.275816818002367</v>
      </c>
      <c r="EV179" s="57">
        <f>EU191*исходники!$E$70</f>
        <v>5.3094717726016558</v>
      </c>
      <c r="EW179" s="57">
        <f>EV191*исходники!$E$70</f>
        <v>5.3618302408211607</v>
      </c>
      <c r="EX179" s="57">
        <f>EW191*исходники!$E$70</f>
        <v>5.4128811685748124</v>
      </c>
      <c r="EY179" s="57">
        <f>EX191*исходники!$E$70</f>
        <v>5.4558168180023676</v>
      </c>
      <c r="EZ179" s="57">
        <f>EY191*исходники!$E$70</f>
        <v>5.4894717726016564</v>
      </c>
      <c r="FA179" s="57">
        <f>EZ191*исходники!$E$70</f>
        <v>5.5418302408211595</v>
      </c>
      <c r="FB179" s="57">
        <f>FA191*исходники!$E$70</f>
        <v>5.5928811685748121</v>
      </c>
    </row>
    <row r="180" spans="1:158" x14ac:dyDescent="0.2">
      <c r="A180" s="113" t="s">
        <v>158</v>
      </c>
      <c r="B180" s="54"/>
      <c r="C180" s="54">
        <f>SUM(C181:C183)</f>
        <v>0</v>
      </c>
      <c r="D180" s="54">
        <f t="shared" ref="D180:AA180" si="2980">SUM(D181:D183)</f>
        <v>0</v>
      </c>
      <c r="E180" s="54">
        <f t="shared" si="2980"/>
        <v>0</v>
      </c>
      <c r="F180" s="54">
        <f t="shared" si="2980"/>
        <v>0</v>
      </c>
      <c r="G180" s="54">
        <f t="shared" si="2980"/>
        <v>0</v>
      </c>
      <c r="H180" s="54">
        <f t="shared" si="2980"/>
        <v>0</v>
      </c>
      <c r="I180" s="54">
        <f t="shared" si="2980"/>
        <v>0</v>
      </c>
      <c r="J180" s="54">
        <f t="shared" si="2980"/>
        <v>0</v>
      </c>
      <c r="K180" s="54">
        <f t="shared" si="2980"/>
        <v>0</v>
      </c>
      <c r="L180" s="54">
        <f t="shared" si="2980"/>
        <v>0</v>
      </c>
      <c r="M180" s="54">
        <f t="shared" si="2980"/>
        <v>0</v>
      </c>
      <c r="N180" s="54">
        <f t="shared" si="2980"/>
        <v>0</v>
      </c>
      <c r="O180" s="54">
        <f t="shared" si="2980"/>
        <v>0</v>
      </c>
      <c r="P180" s="54">
        <f t="shared" si="2980"/>
        <v>0</v>
      </c>
      <c r="Q180" s="54">
        <f t="shared" si="2980"/>
        <v>0</v>
      </c>
      <c r="R180" s="54">
        <f t="shared" si="2980"/>
        <v>0</v>
      </c>
      <c r="S180" s="54">
        <f t="shared" si="2980"/>
        <v>0</v>
      </c>
      <c r="T180" s="54">
        <f t="shared" si="2980"/>
        <v>0</v>
      </c>
      <c r="U180" s="54">
        <f t="shared" si="2980"/>
        <v>0.29850000000000004</v>
      </c>
      <c r="V180" s="54">
        <f t="shared" si="2980"/>
        <v>0.80220000000000025</v>
      </c>
      <c r="W180" s="54">
        <f t="shared" si="2980"/>
        <v>1.4551950000000002</v>
      </c>
      <c r="X180" s="54">
        <f t="shared" si="2980"/>
        <v>2.2187850000000009</v>
      </c>
      <c r="Y180" s="54">
        <f t="shared" si="2980"/>
        <v>3.0632278500000014</v>
      </c>
      <c r="Z180" s="54">
        <f t="shared" si="2980"/>
        <v>3.964367520000001</v>
      </c>
      <c r="AA180" s="54">
        <f t="shared" si="2980"/>
        <v>4.9021780695000006</v>
      </c>
      <c r="AB180" s="54">
        <f t="shared" ref="AB180" si="2981">SUM(AB181:AB183)</f>
        <v>5.8600264575000018</v>
      </c>
      <c r="AC180" s="54">
        <f t="shared" ref="AC180" si="2982">SUM(AC181:AC183)</f>
        <v>6.8241939110850023</v>
      </c>
      <c r="AD180" s="54">
        <f t="shared" ref="AD180" si="2983">SUM(AD181:AD183)</f>
        <v>7.7834919659820017</v>
      </c>
      <c r="AE180" s="54">
        <f t="shared" ref="AE180" si="2984">SUM(AE181:AE183)</f>
        <v>8.7289219873219501</v>
      </c>
      <c r="AF180" s="54">
        <f t="shared" ref="AF180" si="2985">SUM(AF181:AF183)</f>
        <v>9.6533659448356524</v>
      </c>
      <c r="AG180" s="54">
        <f t="shared" ref="AG180" si="2986">SUM(AG181:AG183)</f>
        <v>10.551307318117141</v>
      </c>
      <c r="AH180" s="54">
        <f t="shared" ref="AH180" si="2987">SUM(AH181:AH183)</f>
        <v>11.418582626352725</v>
      </c>
      <c r="AI180" s="54">
        <f t="shared" ref="AI180" si="2988">SUM(AI181:AI183)</f>
        <v>12.252163137585145</v>
      </c>
      <c r="AJ180" s="54">
        <f t="shared" ref="AJ180" si="2989">SUM(AJ181:AJ183)</f>
        <v>13.049965151309838</v>
      </c>
      <c r="AK180" s="54">
        <f t="shared" ref="AK180" si="2990">SUM(AK181:AK183)</f>
        <v>14.109186475813226</v>
      </c>
      <c r="AL180" s="54">
        <f t="shared" ref="AL180" si="2991">SUM(AL181:AL183)</f>
        <v>15.335866369734539</v>
      </c>
      <c r="AM180" s="54">
        <f t="shared" ref="AM180" si="2992">SUM(AM181:AM183)</f>
        <v>16.673961168666509</v>
      </c>
      <c r="AN180" s="54">
        <f t="shared" ref="AN180" si="2993">SUM(AN181:AN183)</f>
        <v>18.085052950366848</v>
      </c>
      <c r="AO180" s="54">
        <f t="shared" ref="AO180" si="2994">SUM(AO181:AO183)</f>
        <v>19.838516666479887</v>
      </c>
      <c r="AP180" s="54">
        <f t="shared" ref="AP180" si="2995">SUM(AP181:AP183)</f>
        <v>21.817776147403528</v>
      </c>
      <c r="AQ180" s="54">
        <f t="shared" ref="AQ180" si="2996">SUM(AQ181:AQ183)</f>
        <v>23.947982356733032</v>
      </c>
      <c r="AR180" s="54">
        <f t="shared" ref="AR180" si="2997">SUM(AR181:AR183)</f>
        <v>26.175035378056467</v>
      </c>
      <c r="AS180" s="54">
        <f t="shared" ref="AS180" si="2998">SUM(AS181:AS183)</f>
        <v>28.755316265838072</v>
      </c>
      <c r="AT180" s="54">
        <f t="shared" ref="AT180" si="2999">SUM(AT181:AT183)</f>
        <v>31.561596204155634</v>
      </c>
      <c r="AU180" s="54">
        <f t="shared" ref="AU180" si="3000">SUM(AU181:AU183)</f>
        <v>34.510405993584499</v>
      </c>
      <c r="AV180" s="54">
        <f t="shared" ref="AV180" si="3001">SUM(AV181:AV183)</f>
        <v>37.540775863557357</v>
      </c>
      <c r="AW180" s="54">
        <f t="shared" ref="AW180" si="3002">SUM(AW181:AW183)</f>
        <v>40.903711265317853</v>
      </c>
      <c r="AX180" s="54">
        <f t="shared" ref="AX180" si="3003">SUM(AX181:AX183)</f>
        <v>44.467873146174973</v>
      </c>
      <c r="AY180" s="54">
        <f t="shared" ref="AY180" si="3004">SUM(AY181:AY183)</f>
        <v>48.146745766849484</v>
      </c>
      <c r="AZ180" s="54">
        <f t="shared" ref="AZ180" si="3005">SUM(AZ181:AZ183)</f>
        <v>51.877200872638078</v>
      </c>
      <c r="BA180" s="54">
        <f t="shared" ref="BA180" si="3006">SUM(BA181:BA183)</f>
        <v>55.908821856422499</v>
      </c>
      <c r="BB180" s="54">
        <f t="shared" ref="BB180" si="3007">SUM(BB181:BB183)</f>
        <v>60.109453994985508</v>
      </c>
      <c r="BC180" s="54">
        <f t="shared" ref="BC180" si="3008">SUM(BC181:BC183)</f>
        <v>64.392261309221979</v>
      </c>
      <c r="BD180" s="54">
        <f t="shared" ref="BD180" si="3009">SUM(BD181:BD183)</f>
        <v>68.694196443261319</v>
      </c>
      <c r="BE180" s="54">
        <f t="shared" ref="BE180" si="3010">SUM(BE181:BE183)</f>
        <v>73.265244977085132</v>
      </c>
      <c r="BF180" s="54">
        <f t="shared" ref="BF180" si="3011">SUM(BF181:BF183)</f>
        <v>77.973908261803885</v>
      </c>
      <c r="BG180" s="54">
        <f t="shared" ref="BG180" si="3012">SUM(BG181:BG183)</f>
        <v>82.734203572425358</v>
      </c>
      <c r="BH180" s="54">
        <f t="shared" ref="BH180" si="3013">SUM(BH181:BH183)</f>
        <v>87.484086441755679</v>
      </c>
      <c r="BI180" s="54">
        <f t="shared" ref="BI180" si="3014">SUM(BI181:BI183)</f>
        <v>92.474655262878088</v>
      </c>
      <c r="BJ180" s="54">
        <f t="shared" ref="BJ180" si="3015">SUM(BJ181:BJ183)</f>
        <v>97.575601103746507</v>
      </c>
      <c r="BK180" s="54">
        <f t="shared" ref="BK180" si="3016">SUM(BK181:BK183)</f>
        <v>102.70218054214965</v>
      </c>
      <c r="BL180" s="54">
        <f t="shared" ref="BL180" si="3017">SUM(BL181:BL183)</f>
        <v>107.79361553631068</v>
      </c>
      <c r="BM180" s="54">
        <f t="shared" ref="BM180" si="3018">SUM(BM181:BM183)</f>
        <v>113.10227968969835</v>
      </c>
      <c r="BN180" s="54">
        <f t="shared" ref="BN180" si="3019">SUM(BN181:BN183)</f>
        <v>118.49913322777763</v>
      </c>
      <c r="BO180" s="54">
        <f t="shared" ref="BO180" si="3020">SUM(BO181:BO183)</f>
        <v>123.90068395790296</v>
      </c>
      <c r="BP180" s="54">
        <f t="shared" ref="BP180" si="3021">SUM(BP181:BP183)</f>
        <v>129.24737776695866</v>
      </c>
      <c r="BQ180" s="54">
        <f t="shared" ref="BQ180" si="3022">SUM(BQ181:BQ183)</f>
        <v>134.7927776204036</v>
      </c>
      <c r="BR180" s="54">
        <f t="shared" ref="BR180" si="3023">SUM(BR181:BR183)</f>
        <v>140.40899304210976</v>
      </c>
      <c r="BS180" s="54">
        <f t="shared" ref="BS180" si="3024">SUM(BS181:BS183)</f>
        <v>146.01363705656465</v>
      </c>
      <c r="BT180" s="54">
        <f t="shared" ref="BT180" si="3025">SUM(BT181:BT183)</f>
        <v>151.54821390034161</v>
      </c>
      <c r="BU180" s="54">
        <f t="shared" ref="BU180" si="3026">SUM(BU181:BU183)</f>
        <v>157.26729625490435</v>
      </c>
      <c r="BV180" s="54">
        <f t="shared" ref="BV180" si="3027">SUM(BV181:BV183)</f>
        <v>163.0439537996364</v>
      </c>
      <c r="BW180" s="54">
        <f t="shared" ref="BW180" si="3028">SUM(BW181:BW183)</f>
        <v>168.796709912941</v>
      </c>
      <c r="BX180" s="54">
        <f t="shared" ref="BX180" si="3029">SUM(BX181:BX183)</f>
        <v>174.46792969764269</v>
      </c>
      <c r="BY180" s="54">
        <f t="shared" ref="BY180" si="3030">SUM(BY181:BY183)</f>
        <v>180.31299797191807</v>
      </c>
      <c r="BZ180" s="54">
        <f t="shared" ref="BZ180" si="3031">SUM(BZ181:BZ183)</f>
        <v>186.20574893087672</v>
      </c>
      <c r="CA180" s="54">
        <f t="shared" ref="CA180" si="3032">SUM(CA181:CA183)</f>
        <v>192.0654242275362</v>
      </c>
      <c r="CB180" s="54">
        <f t="shared" ref="CB180" si="3033">SUM(CB181:CB183)</f>
        <v>197.83506258292448</v>
      </c>
      <c r="CC180" s="54">
        <f t="shared" ref="CC180" si="3034">SUM(CC181:CC183)</f>
        <v>203.77067951085527</v>
      </c>
      <c r="CD180" s="54">
        <f t="shared" ref="CD180" si="3035">SUM(CD181:CD183)</f>
        <v>209.74669881608708</v>
      </c>
      <c r="CE180" s="54">
        <f t="shared" ref="CE180" si="3036">SUM(CE181:CE183)</f>
        <v>215.68291257613714</v>
      </c>
      <c r="CF180" s="54">
        <f t="shared" ref="CF180" si="3037">SUM(CF181:CF183)</f>
        <v>221.52287268479481</v>
      </c>
      <c r="CG180" s="54">
        <f t="shared" ref="CG180" si="3038">SUM(CG181:CG183)</f>
        <v>227.52307251698238</v>
      </c>
      <c r="CH180" s="54">
        <f t="shared" ref="CH180" si="3039">SUM(CH181:CH183)</f>
        <v>233.55838035270281</v>
      </c>
      <c r="CI180" s="54">
        <f t="shared" ref="CI180" si="3040">SUM(CI181:CI183)</f>
        <v>239.54900125356389</v>
      </c>
      <c r="CJ180" s="54">
        <f t="shared" ref="CJ180" si="3041">SUM(CJ181:CJ183)</f>
        <v>245.43887045668941</v>
      </c>
      <c r="CK180" s="54">
        <f t="shared" ref="CK180" si="3042">SUM(CK181:CK183)</f>
        <v>251.48483683542511</v>
      </c>
      <c r="CL180" s="54">
        <f t="shared" ref="CL180" si="3043">SUM(CL181:CL183)</f>
        <v>257.56209805686353</v>
      </c>
      <c r="CM180" s="54">
        <f t="shared" ref="CM180" si="3044">SUM(CM181:CM183)</f>
        <v>263.59116412407343</v>
      </c>
      <c r="CN180" s="54">
        <f t="shared" ref="CN180" si="3045">SUM(CN181:CN183)</f>
        <v>269.51625236400344</v>
      </c>
      <c r="CO180" s="54">
        <f t="shared" ref="CO180" si="3046">SUM(CO181:CO183)</f>
        <v>275.59447240809129</v>
      </c>
      <c r="CP180" s="54">
        <f t="shared" ref="CP180" si="3047">SUM(CP181:CP183)</f>
        <v>281.70126279442917</v>
      </c>
      <c r="CQ180" s="54">
        <f t="shared" ref="CQ180" si="3048">SUM(CQ181:CQ183)</f>
        <v>287.75735587918473</v>
      </c>
      <c r="CR180" s="54">
        <f t="shared" ref="CR180" si="3049">SUM(CR181:CR183)</f>
        <v>293.70717411885778</v>
      </c>
      <c r="CS180" s="54">
        <f t="shared" ref="CS180" si="3050">SUM(CS181:CS183)</f>
        <v>299.80801627165471</v>
      </c>
      <c r="CT180" s="54">
        <f t="shared" ref="CT180" si="3051">SUM(CT181:CT183)</f>
        <v>305.93549514858393</v>
      </c>
      <c r="CU180" s="54">
        <f t="shared" ref="CU180" si="3052">SUM(CU181:CU183)</f>
        <v>312.010503604115</v>
      </c>
      <c r="CV180" s="54">
        <f t="shared" ref="CV180" si="3053">SUM(CV181:CV183)</f>
        <v>317.97761183041735</v>
      </c>
      <c r="CW180" s="54">
        <f t="shared" ref="CW180" si="3054">SUM(CW181:CW183)</f>
        <v>324.09425450610871</v>
      </c>
      <c r="CX180" s="54">
        <f t="shared" ref="CX180" si="3055">SUM(CX181:CX183)</f>
        <v>330.23616943291029</v>
      </c>
      <c r="CY180" s="54">
        <f t="shared" ref="CY180" si="3056">SUM(CY181:CY183)</f>
        <v>336.32436435293243</v>
      </c>
      <c r="CZ180" s="54">
        <f t="shared" ref="CZ180" si="3057">SUM(CZ181:CZ183)</f>
        <v>342.30351501353471</v>
      </c>
      <c r="DA180" s="54">
        <f t="shared" ref="DA180" si="3058">SUM(DA181:DA183)</f>
        <v>348.4311530336181</v>
      </c>
      <c r="DB180" s="54">
        <f t="shared" ref="DB180" si="3059">SUM(DB181:DB183)</f>
        <v>354.58310520765417</v>
      </c>
      <c r="DC180" s="54">
        <f t="shared" ref="DC180" si="3060">SUM(DC181:DC183)</f>
        <v>360.68046094303065</v>
      </c>
      <c r="DD180" s="54">
        <f t="shared" ref="DD180" si="3061">SUM(DD181:DD183)</f>
        <v>366.6679709004423</v>
      </c>
      <c r="DE180" s="54">
        <f t="shared" ref="DE180" si="3062">SUM(DE181:DE183)</f>
        <v>372.80323539389093</v>
      </c>
      <c r="DF180" s="54">
        <f t="shared" ref="DF180" si="3063">SUM(DF181:DF183)</f>
        <v>378.96214418920516</v>
      </c>
      <c r="DG180" s="54">
        <f t="shared" ref="DG180" si="3064">SUM(DG181:DG183)</f>
        <v>385.06584439916531</v>
      </c>
      <c r="DH180" s="54">
        <f t="shared" ref="DH180" si="3065">SUM(DH181:DH183)</f>
        <v>391.05913954735962</v>
      </c>
      <c r="DI180" s="54">
        <f t="shared" ref="DI180" si="3066">SUM(DI181:DI183)</f>
        <v>397.19967835961802</v>
      </c>
      <c r="DJ180" s="54">
        <f t="shared" ref="DJ180" si="3067">SUM(DJ181:DJ183)</f>
        <v>403.36339492410673</v>
      </c>
      <c r="DK180" s="54">
        <f t="shared" ref="DK180" si="3068">SUM(DK181:DK183)</f>
        <v>409.47147692022605</v>
      </c>
      <c r="DL180" s="54">
        <f t="shared" ref="DL180" si="3069">SUM(DL181:DL183)</f>
        <v>415.46876499038018</v>
      </c>
      <c r="DM180" s="54">
        <f t="shared" ref="DM180" si="3070">SUM(DM181:DM183)</f>
        <v>421.61294181530076</v>
      </c>
      <c r="DN180" s="54">
        <f t="shared" ref="DN180" si="3071">SUM(DN181:DN183)</f>
        <v>427.77997253573329</v>
      </c>
      <c r="DO180" s="54">
        <f t="shared" ref="DO180" si="3072">SUM(DO181:DO183)</f>
        <v>433.89107322224606</v>
      </c>
      <c r="DP180" s="54">
        <f t="shared" ref="DP180" si="3073">SUM(DP181:DP183)</f>
        <v>439.89111046875473</v>
      </c>
      <c r="DQ180" s="54">
        <f t="shared" ref="DQ180" si="3074">SUM(DQ181:DQ183)</f>
        <v>446.03779067186395</v>
      </c>
      <c r="DR180" s="54">
        <f t="shared" ref="DR180" si="3075">SUM(DR181:DR183)</f>
        <v>452.20710064016345</v>
      </c>
      <c r="DS180" s="54">
        <f t="shared" ref="DS180" si="3076">SUM(DS181:DS183)</f>
        <v>458.32027623648418</v>
      </c>
      <c r="DT180" s="54">
        <f t="shared" ref="DT180" si="3077">SUM(DT181:DT183)</f>
        <v>464.32220212985897</v>
      </c>
      <c r="DU180" s="54">
        <f t="shared" ref="DU180" si="3078">SUM(DU181:DU183)</f>
        <v>470.47060122036987</v>
      </c>
      <c r="DV180" s="54">
        <f t="shared" ref="DV180" si="3079">SUM(DV181:DV183)</f>
        <v>476.6414753820207</v>
      </c>
      <c r="DW180" s="54">
        <f t="shared" ref="DW180" si="3080">SUM(DW181:DW183)</f>
        <v>482.75607422757025</v>
      </c>
      <c r="DX180" s="54">
        <f t="shared" ref="DX180" si="3081">SUM(DX181:DX183)</f>
        <v>488.75929497293572</v>
      </c>
      <c r="DY180" s="54">
        <f t="shared" ref="DY180" si="3082">SUM(DY181:DY183)</f>
        <v>494.90887196514916</v>
      </c>
      <c r="DZ180" s="54">
        <f t="shared" ref="DZ180" si="3083">SUM(DZ181:DZ183)</f>
        <v>501.08081751974817</v>
      </c>
      <c r="EA180" s="54">
        <f t="shared" ref="EA180" si="3084">SUM(EA181:EA183)</f>
        <v>507.19639077222183</v>
      </c>
      <c r="EB180" s="54">
        <f t="shared" ref="EB180" si="3085">SUM(EB181:EB183)</f>
        <v>513.20049762175995</v>
      </c>
      <c r="EC180" s="54">
        <f t="shared" ref="EC180" si="3086">SUM(EC181:EC183)</f>
        <v>519.35088033187367</v>
      </c>
      <c r="ED180" s="54">
        <f t="shared" ref="ED180" si="3087">SUM(ED181:ED183)</f>
        <v>525.52355843431144</v>
      </c>
      <c r="EE180" s="54">
        <f t="shared" ref="EE180" si="3088">SUM(EE181:EE183)</f>
        <v>531.63979764139435</v>
      </c>
      <c r="EF180" s="54">
        <f t="shared" ref="EF180" si="3089">SUM(EF181:EF183)</f>
        <v>537.64450984547875</v>
      </c>
      <c r="EG180" s="54">
        <f t="shared" ref="EG180" si="3090">SUM(EG181:EG183)</f>
        <v>543.7954427705414</v>
      </c>
      <c r="EH180" s="54">
        <f t="shared" ref="EH180" si="3091">SUM(EH181:EH183)</f>
        <v>549.96862092270374</v>
      </c>
      <c r="EI180" s="54">
        <f t="shared" ref="EI180" si="3092">SUM(EI181:EI183)</f>
        <v>556.08531454518209</v>
      </c>
      <c r="EJ180" s="54">
        <f t="shared" ref="EJ180" si="3093">SUM(EJ181:EJ183)</f>
        <v>562.09043965670048</v>
      </c>
      <c r="EK180" s="54">
        <f t="shared" ref="EK180" si="3094">SUM(EK181:EK183)</f>
        <v>568.24174773867389</v>
      </c>
      <c r="EL180" s="54">
        <f t="shared" ref="EL180" si="3095">SUM(EL181:EL183)</f>
        <v>574.41526671825397</v>
      </c>
      <c r="EM180" s="54">
        <f t="shared" ref="EM180" si="3096">SUM(EM181:EM183)</f>
        <v>580.53226995298587</v>
      </c>
      <c r="EN180" s="54">
        <f t="shared" ref="EN180" si="3097">SUM(EN181:EN183)</f>
        <v>586.53767629635252</v>
      </c>
      <c r="EO180" s="54">
        <f t="shared" ref="EO180" si="3098">SUM(EO181:EO183)</f>
        <v>592.68923980972704</v>
      </c>
      <c r="EP180" s="54">
        <f t="shared" ref="EP180" si="3099">SUM(EP181:EP183)</f>
        <v>598.86299076803198</v>
      </c>
      <c r="EQ180" s="54">
        <f t="shared" ref="EQ180" si="3100">SUM(EQ181:EQ183)</f>
        <v>604.9802046650334</v>
      </c>
      <c r="ER180" s="54">
        <f t="shared" ref="ER180" si="3101">SUM(ER181:ER183)</f>
        <v>610.98580229771846</v>
      </c>
      <c r="ES180" s="54">
        <f t="shared" ref="ES180" si="3102">SUM(ES181:ES183)</f>
        <v>617.13753949542729</v>
      </c>
      <c r="ET180" s="54">
        <f t="shared" ref="ET180" si="3103">SUM(ET181:ET183)</f>
        <v>623.31144814118625</v>
      </c>
      <c r="EU180" s="54">
        <f t="shared" ref="EU180" si="3104">SUM(EU181:EU183)</f>
        <v>629.42880519129415</v>
      </c>
      <c r="EV180" s="54">
        <f t="shared" ref="EV180" si="3105">SUM(EV181:EV183)</f>
        <v>635.43453277273284</v>
      </c>
      <c r="EW180" s="54">
        <f t="shared" ref="EW180" si="3106">SUM(EW181:EW183)</f>
        <v>641.58638792418219</v>
      </c>
      <c r="EX180" s="54">
        <f t="shared" ref="EX180" si="3107">SUM(EX181:EX183)</f>
        <v>647.76040362818344</v>
      </c>
      <c r="EY180" s="54">
        <f t="shared" ref="EY180" si="3108">SUM(EY181:EY183)</f>
        <v>653.87785784059793</v>
      </c>
      <c r="EZ180" s="54">
        <f t="shared" ref="EZ180" si="3109">SUM(EZ181:EZ183)</f>
        <v>659.88367359701158</v>
      </c>
      <c r="FA180" s="54">
        <f t="shared" ref="FA180" si="3110">SUM(FA181:FA183)</f>
        <v>666.0356087619482</v>
      </c>
      <c r="FB180" s="54">
        <f t="shared" ref="FB180" si="3111">SUM(FB181:FB183)</f>
        <v>672.20969706849621</v>
      </c>
    </row>
    <row r="181" spans="1:158" x14ac:dyDescent="0.2">
      <c r="A181" s="103" t="s">
        <v>101</v>
      </c>
      <c r="B181" s="95"/>
      <c r="C181" s="55">
        <f>B193*исходники!$F$70</f>
        <v>0</v>
      </c>
      <c r="D181" s="55">
        <f>C193*исходники!$F$70</f>
        <v>0</v>
      </c>
      <c r="E181" s="55">
        <f>D193*исходники!$F$70</f>
        <v>0</v>
      </c>
      <c r="F181" s="55">
        <f>E193*исходники!$F$70</f>
        <v>0</v>
      </c>
      <c r="G181" s="55">
        <f>F193*исходники!$F$70</f>
        <v>0</v>
      </c>
      <c r="H181" s="55">
        <f>G193*исходники!$F$70</f>
        <v>0</v>
      </c>
      <c r="I181" s="55">
        <f>H193*исходники!$F$70</f>
        <v>0</v>
      </c>
      <c r="J181" s="55">
        <f>I193*исходники!$F$70</f>
        <v>0</v>
      </c>
      <c r="K181" s="56">
        <f>J193*исходники!$F$70</f>
        <v>0</v>
      </c>
      <c r="L181" s="56">
        <f>K193*исходники!$F$70</f>
        <v>0</v>
      </c>
      <c r="M181" s="56">
        <f>L193*исходники!$F$70</f>
        <v>0</v>
      </c>
      <c r="N181" s="56">
        <f>M193*исходники!$F$70</f>
        <v>0</v>
      </c>
      <c r="O181" s="56">
        <f>N193*исходники!$F$70</f>
        <v>0</v>
      </c>
      <c r="P181" s="56">
        <f>O193*исходники!$F$70</f>
        <v>0</v>
      </c>
      <c r="Q181" s="56">
        <f>P193*исходники!$F$70</f>
        <v>0</v>
      </c>
      <c r="R181" s="56">
        <f>Q193*исходники!$F$70</f>
        <v>0</v>
      </c>
      <c r="S181" s="57">
        <f>R193*исходники!$F$70</f>
        <v>0</v>
      </c>
      <c r="T181" s="57">
        <f>S193*исходники!$F$70</f>
        <v>0</v>
      </c>
      <c r="U181" s="57">
        <f>T193*исходники!$F$70</f>
        <v>0.22500000000000006</v>
      </c>
      <c r="V181" s="57">
        <f>U193*исходники!$F$70</f>
        <v>0.63000000000000034</v>
      </c>
      <c r="W181" s="57">
        <f>V193*исходники!$F$70</f>
        <v>1.1767500000000004</v>
      </c>
      <c r="X181" s="57">
        <f>W193*исходники!$F$70</f>
        <v>1.8328500000000005</v>
      </c>
      <c r="Y181" s="57">
        <f>X193*исходники!$F$70</f>
        <v>2.5709625000000011</v>
      </c>
      <c r="Z181" s="57">
        <f>Y193*исходники!$F$70</f>
        <v>3.3681240000000012</v>
      </c>
      <c r="AA181" s="57">
        <f>Z193*исходники!$F$70</f>
        <v>4.205143575000001</v>
      </c>
      <c r="AB181" s="57">
        <f>AA193*исходники!$F$70</f>
        <v>5.0660779950000014</v>
      </c>
      <c r="AC181" s="57">
        <f>AB193*исходники!$F$70</f>
        <v>5.9377740952500027</v>
      </c>
      <c r="AD181" s="57">
        <f>AC193*исходники!$F$70</f>
        <v>6.8094701955000021</v>
      </c>
      <c r="AE181" s="57">
        <f>AD193*исходники!$F$70</f>
        <v>7.672449334747502</v>
      </c>
      <c r="AF181" s="57">
        <f>AE193*исходники!$F$70</f>
        <v>8.5197379441905028</v>
      </c>
      <c r="AG181" s="57">
        <f>AF193*исходники!$F$70</f>
        <v>9.345844338397427</v>
      </c>
      <c r="AH181" s="57">
        <f>AG193*исходники!$F$70</f>
        <v>10.146532074321064</v>
      </c>
      <c r="AI181" s="57">
        <f>AH193*исходники!$F$70</f>
        <v>10.918623819675998</v>
      </c>
      <c r="AJ181" s="57">
        <f>AI193*исходники!$F$70</f>
        <v>11.659831895216733</v>
      </c>
      <c r="AK181" s="57">
        <f>AJ193*исходники!$F$70</f>
        <v>12.593612117452563</v>
      </c>
      <c r="AL181" s="57">
        <f>AK193*исходники!$F$70</f>
        <v>13.67403797628906</v>
      </c>
      <c r="AM181" s="57">
        <f>AL193*исходники!$F$70</f>
        <v>14.862442542183732</v>
      </c>
      <c r="AN181" s="57">
        <f>AM193*исходники!$F$70</f>
        <v>16.126425815136578</v>
      </c>
      <c r="AO181" s="57">
        <f>AN193*исходники!$F$70</f>
        <v>17.663988008077016</v>
      </c>
      <c r="AP181" s="57">
        <f>AO193*исходники!$F$70</f>
        <v>19.407773504278005</v>
      </c>
      <c r="AQ181" s="57">
        <f>AP193*исходники!$F$70</f>
        <v>21.301162021158024</v>
      </c>
      <c r="AR181" s="57">
        <f>AQ193*исходники!$F$70</f>
        <v>23.29679509961926</v>
      </c>
      <c r="AS181" s="57">
        <f>AR193*исходники!$F$70</f>
        <v>25.580289942176666</v>
      </c>
      <c r="AT181" s="57">
        <f>AS193*исходники!$F$70</f>
        <v>28.074117865226402</v>
      </c>
      <c r="AU181" s="57">
        <f>AT193*исходники!$F$70</f>
        <v>30.713377304244421</v>
      </c>
      <c r="AV181" s="57">
        <f>AU193*исходники!$F$70</f>
        <v>33.444043676806579</v>
      </c>
      <c r="AW181" s="57">
        <f>AV193*исходники!$F$70</f>
        <v>36.446443001813854</v>
      </c>
      <c r="AX181" s="57">
        <f>AW193*исходники!$F$70</f>
        <v>39.638922025051613</v>
      </c>
      <c r="AY181" s="57">
        <f>AX193*исходники!$F$70</f>
        <v>42.953440813623672</v>
      </c>
      <c r="AZ181" s="57">
        <f>AY193*исходники!$F$70</f>
        <v>46.333666624230816</v>
      </c>
      <c r="BA181" s="57">
        <f>AZ193*исходники!$F$70</f>
        <v>49.958312864580279</v>
      </c>
      <c r="BB181" s="57">
        <f>BA193*исходники!$F$70</f>
        <v>53.744693190617546</v>
      </c>
      <c r="BC181" s="57">
        <f>BB193*исходники!$F$70</f>
        <v>57.624214322801564</v>
      </c>
      <c r="BD181" s="57">
        <f>BC193*исходники!$F$70</f>
        <v>61.5403842966426</v>
      </c>
      <c r="BE181" s="57">
        <f>BD193*исходники!$F$70</f>
        <v>65.6720781324874</v>
      </c>
      <c r="BF181" s="57">
        <f>BE193*исходники!$F$70</f>
        <v>69.937029358196824</v>
      </c>
      <c r="BG181" s="57">
        <f>BF193*исходники!$F$70</f>
        <v>74.267269557439491</v>
      </c>
      <c r="BH181" s="57">
        <f>BG193*исходники!$F$70</f>
        <v>78.60709142325166</v>
      </c>
      <c r="BI181" s="57">
        <f>BH193*исходники!$F$70</f>
        <v>83.136276220327005</v>
      </c>
      <c r="BJ181" s="57">
        <f>BI193*исходники!$F$70</f>
        <v>87.773553143754768</v>
      </c>
      <c r="BK181" s="57">
        <f>BJ193*исходники!$F$70</f>
        <v>92.4520119202937</v>
      </c>
      <c r="BL181" s="57">
        <f>BK193*исходники!$F$70</f>
        <v>97.117043410087291</v>
      </c>
      <c r="BM181" s="57">
        <f>BL193*исходники!$F$70</f>
        <v>101.94954848271924</v>
      </c>
      <c r="BN181" s="57">
        <f>BM193*исходники!$F$70</f>
        <v>106.86938210672393</v>
      </c>
      <c r="BO181" s="57">
        <f>BN193*исходники!$F$70</f>
        <v>111.81075352110049</v>
      </c>
      <c r="BP181" s="57">
        <f>BO193*исходники!$F$70</f>
        <v>116.7201568315345</v>
      </c>
      <c r="BQ181" s="57">
        <f>BP193*исходники!$F$70</f>
        <v>121.77957194467069</v>
      </c>
      <c r="BR181" s="57">
        <f>BQ193*исходники!$F$70</f>
        <v>126.9099024668643</v>
      </c>
      <c r="BS181" s="57">
        <f>BR193*исходники!$F$70</f>
        <v>132.0463711651725</v>
      </c>
      <c r="BT181" s="57">
        <f>BS193*исходники!$F$70</f>
        <v>137.13644709915039</v>
      </c>
      <c r="BU181" s="57">
        <f>BT193*исходники!$F$70</f>
        <v>142.36304413468096</v>
      </c>
      <c r="BV181" s="57">
        <f>BU193*исходники!$F$70</f>
        <v>147.64795729211397</v>
      </c>
      <c r="BW181" s="57">
        <f>BV193*исходники!$F$70</f>
        <v>152.92725737671353</v>
      </c>
      <c r="BX181" s="57">
        <f>BW193*исходники!$F$70</f>
        <v>158.14921787147205</v>
      </c>
      <c r="BY181" s="57">
        <f>BX193*исходники!$F$70</f>
        <v>163.49751369351173</v>
      </c>
      <c r="BZ181" s="57">
        <f>BY193*исходники!$F$70</f>
        <v>168.89465817242876</v>
      </c>
      <c r="CA181" s="57">
        <f>BZ193*исходники!$F$70</f>
        <v>174.27739861862725</v>
      </c>
      <c r="CB181" s="57">
        <f>CA193*исходники!$F$70</f>
        <v>179.59464439386176</v>
      </c>
      <c r="CC181" s="57">
        <f>CB193*исходники!$F$70</f>
        <v>185.0306670278631</v>
      </c>
      <c r="CD181" s="57">
        <f>CC193*исходники!$F$70</f>
        <v>190.50853869112555</v>
      </c>
      <c r="CE181" s="57">
        <f>CD193*исходники!$F$70</f>
        <v>195.96552935145689</v>
      </c>
      <c r="CF181" s="57">
        <f>CE193*исходники!$F$70</f>
        <v>201.35103649281069</v>
      </c>
      <c r="CG181" s="57">
        <f>CF193*исходники!$F$70</f>
        <v>206.84978691237916</v>
      </c>
      <c r="CH181" s="57">
        <f>CG193*исходники!$F$70</f>
        <v>212.38527688310589</v>
      </c>
      <c r="CI181" s="57">
        <f>CH193*исходники!$F$70</f>
        <v>217.89517099056343</v>
      </c>
      <c r="CJ181" s="57">
        <f>CI193*исходники!$F$70</f>
        <v>223.32923350769843</v>
      </c>
      <c r="CK181" s="57">
        <f>CJ193*исходники!$F$70</f>
        <v>228.87253181150078</v>
      </c>
      <c r="CL181" s="57">
        <f>CK193*исходники!$F$70</f>
        <v>234.44887811946566</v>
      </c>
      <c r="CM181" s="57">
        <f>CL193*исходники!$F$70</f>
        <v>239.99622984772259</v>
      </c>
      <c r="CN181" s="57">
        <f>CM193*исходники!$F$70</f>
        <v>245.46462244913346</v>
      </c>
      <c r="CO181" s="57">
        <f>CN193*исходники!$F$70</f>
        <v>251.0393742317849</v>
      </c>
      <c r="CP181" s="57">
        <f>CO193*исходники!$F$70</f>
        <v>256.64452943341479</v>
      </c>
      <c r="CQ181" s="57">
        <f>CP193*исходники!$F$70</f>
        <v>262.21825985240082</v>
      </c>
      <c r="CR181" s="57">
        <f>CQ193*исходники!$F$70</f>
        <v>267.71079889325546</v>
      </c>
      <c r="CS181" s="57">
        <f>CR193*исходники!$F$70</f>
        <v>273.30764752741521</v>
      </c>
      <c r="CT181" s="57">
        <f>CS193*исходники!$F$70</f>
        <v>278.93301844581043</v>
      </c>
      <c r="CU181" s="57">
        <f>CT193*исходники!$F$70</f>
        <v>284.52523870525249</v>
      </c>
      <c r="CV181" s="57">
        <f>CU193*исходники!$F$70</f>
        <v>290.03468472834805</v>
      </c>
      <c r="CW181" s="57">
        <f>CV193*исходники!$F$70</f>
        <v>295.64698915977186</v>
      </c>
      <c r="CX181" s="57">
        <f>CW193*исходники!$F$70</f>
        <v>301.28648585762755</v>
      </c>
      <c r="CY181" s="57">
        <f>CX193*исходники!$F$70</f>
        <v>306.89161332431433</v>
      </c>
      <c r="CZ181" s="57">
        <f>CY193*исходники!$F$70</f>
        <v>312.41285043908749</v>
      </c>
      <c r="DA181" s="57">
        <f>CZ193*исходники!$F$70</f>
        <v>318.03592399766285</v>
      </c>
      <c r="DB181" s="57">
        <f>DA193*исходники!$F$70</f>
        <v>323.6852543401323</v>
      </c>
      <c r="DC181" s="57">
        <f>DB193*исходники!$F$70</f>
        <v>329.2993593741312</v>
      </c>
      <c r="DD181" s="57">
        <f>DC193*исходники!$F$70</f>
        <v>334.82879085792899</v>
      </c>
      <c r="DE181" s="57">
        <f>DD193*исходники!$F$70</f>
        <v>340.45934245122589</v>
      </c>
      <c r="DF181" s="57">
        <f>DE193*исходники!$F$70</f>
        <v>346.11549581728417</v>
      </c>
      <c r="DG181" s="57">
        <f>DF193*исходники!$F$70</f>
        <v>351.7358250856185</v>
      </c>
      <c r="DH181" s="57">
        <f>DG193*исходники!$F$70</f>
        <v>357.27093354211314</v>
      </c>
      <c r="DI181" s="57">
        <f>DH193*исходники!$F$70</f>
        <v>362.90666205645266</v>
      </c>
      <c r="DJ181" s="57">
        <f>DI193*исходники!$F$70</f>
        <v>368.56753553250314</v>
      </c>
      <c r="DK181" s="57">
        <f>DJ193*исходники!$F$70</f>
        <v>374.19216769277904</v>
      </c>
      <c r="DL181" s="57">
        <f>DK193*исходники!$F$70</f>
        <v>379.73119806567473</v>
      </c>
      <c r="DM181" s="57">
        <f>DL193*исходники!$F$70</f>
        <v>385.37050068706344</v>
      </c>
      <c r="DN181" s="57">
        <f>DM193*исходники!$F$70</f>
        <v>391.0346308035177</v>
      </c>
      <c r="DO181" s="57">
        <f>DN193*исходники!$F$70</f>
        <v>396.66222988981048</v>
      </c>
      <c r="DP181" s="57">
        <f>DO193*исходники!$F$70</f>
        <v>402.20396285080949</v>
      </c>
      <c r="DQ181" s="57">
        <f>DP193*исходники!$F$70</f>
        <v>407.8457269207106</v>
      </c>
      <c r="DR181" s="57">
        <f>DQ193*исходники!$F$70</f>
        <v>413.51209854812333</v>
      </c>
      <c r="DS181" s="57">
        <f>DR193*исходники!$F$70</f>
        <v>419.14173858084644</v>
      </c>
      <c r="DT181" s="57">
        <f>DS193*исходники!$F$70</f>
        <v>424.6853296215437</v>
      </c>
      <c r="DU181" s="57">
        <f>DT193*исходники!$F$70</f>
        <v>430.32878506829303</v>
      </c>
      <c r="DV181" s="57">
        <f>DU193*исходники!$F$70</f>
        <v>435.99669612947713</v>
      </c>
      <c r="DW181" s="57">
        <f>DV193*исходники!$F$70</f>
        <v>441.62773712774145</v>
      </c>
      <c r="DX181" s="57">
        <f>DW193*исходники!$F$70</f>
        <v>447.1726029650581</v>
      </c>
      <c r="DY181" s="57">
        <f>DX193*исходники!$F$70</f>
        <v>452.817218263634</v>
      </c>
      <c r="DZ181" s="57">
        <f>DY193*исходники!$F$70</f>
        <v>458.48618447284429</v>
      </c>
      <c r="EA181" s="57">
        <f>DZ193*исходники!$F$70</f>
        <v>464.1181852575761</v>
      </c>
      <c r="EB181" s="57">
        <f>EA193*исходники!$F$70</f>
        <v>469.66392404063299</v>
      </c>
      <c r="EC181" s="57">
        <f>EB193*исходники!$F$70</f>
        <v>475.30933321450289</v>
      </c>
      <c r="ED181" s="57">
        <f>EC193*исходники!$F$70</f>
        <v>480.97902131319245</v>
      </c>
      <c r="EE181" s="57">
        <f>ED193*исходники!$F$70</f>
        <v>486.61167845999898</v>
      </c>
      <c r="EF181" s="57">
        <f>EE193*исходники!$F$70</f>
        <v>492.15801396431237</v>
      </c>
      <c r="EG181" s="57">
        <f>EF193*исходники!$F$70</f>
        <v>497.80396558316306</v>
      </c>
      <c r="EH181" s="57">
        <f>EG193*исходники!$F$70</f>
        <v>503.47414673860061</v>
      </c>
      <c r="EI181" s="57">
        <f>EH193*исходники!$F$70</f>
        <v>509.10725200711897</v>
      </c>
      <c r="EJ181" s="57">
        <f>EI193*исходники!$F$70</f>
        <v>514.65399475454751</v>
      </c>
      <c r="EK181" s="57">
        <f>EJ193*исходники!$F$70</f>
        <v>520.30031643241932</v>
      </c>
      <c r="EL181" s="57">
        <f>EK193*исходники!$F$70</f>
        <v>525.97083382717119</v>
      </c>
      <c r="EM181" s="57">
        <f>EL193*исходники!$F$70</f>
        <v>531.6042445786486</v>
      </c>
      <c r="EN181" s="57">
        <f>EM193*исходники!$F$70</f>
        <v>537.15126484155871</v>
      </c>
      <c r="EO181" s="57">
        <f>EN193*исходники!$F$70</f>
        <v>542.79783860610041</v>
      </c>
      <c r="EP181" s="57">
        <f>EO193*исходники!$F$70</f>
        <v>548.46858496931816</v>
      </c>
      <c r="EQ181" s="57">
        <f>EP193*исходники!$F$70</f>
        <v>554.10220367383124</v>
      </c>
      <c r="ER181" s="57">
        <f>EQ193*исходники!$F$70</f>
        <v>559.64941278774859</v>
      </c>
      <c r="ES181" s="57">
        <f>ER193*исходники!$F$70</f>
        <v>565.29615804214416</v>
      </c>
      <c r="ET181" s="57">
        <f>ES193*исходники!$F$70</f>
        <v>570.96706011778315</v>
      </c>
      <c r="EU181" s="57">
        <f>ET193*исходники!$F$70</f>
        <v>576.60082019787285</v>
      </c>
      <c r="EV181" s="57">
        <f>EU193*исходники!$F$70</f>
        <v>582.14815766076686</v>
      </c>
      <c r="EW181" s="57">
        <f>EV193*исходники!$F$70</f>
        <v>587.79501942910326</v>
      </c>
      <c r="EX181" s="57">
        <f>EW193*исходники!$F$70</f>
        <v>593.4660272671648</v>
      </c>
      <c r="EY181" s="57">
        <f>EX193*исходники!$F$70</f>
        <v>599.09988334332297</v>
      </c>
      <c r="EZ181" s="57">
        <f>EY193*исходники!$F$70</f>
        <v>604.64730793157776</v>
      </c>
      <c r="FA181" s="57">
        <f>EZ193*исходники!$F$70</f>
        <v>610.2942487687485</v>
      </c>
      <c r="FB181" s="57">
        <f>FA193*исходники!$F$70</f>
        <v>615.96532835916923</v>
      </c>
    </row>
    <row r="182" spans="1:158" x14ac:dyDescent="0.2">
      <c r="A182" s="103" t="s">
        <v>57</v>
      </c>
      <c r="B182" s="95"/>
      <c r="C182" s="55">
        <f>B194*исходники!$G$70</f>
        <v>0</v>
      </c>
      <c r="D182" s="55">
        <f>C194*исходники!$G$70</f>
        <v>0</v>
      </c>
      <c r="E182" s="55">
        <f>D194*исходники!$G$70</f>
        <v>0</v>
      </c>
      <c r="F182" s="55">
        <f>E194*исходники!$G$70</f>
        <v>0</v>
      </c>
      <c r="G182" s="55">
        <f>F194*исходники!$G$70</f>
        <v>0</v>
      </c>
      <c r="H182" s="55">
        <f>G194*исходники!$G$70</f>
        <v>0</v>
      </c>
      <c r="I182" s="55">
        <f>H194*исходники!$G$70</f>
        <v>0</v>
      </c>
      <c r="J182" s="55">
        <f>I194*исходники!$G$70</f>
        <v>0</v>
      </c>
      <c r="K182" s="56">
        <f>J194*исходники!$G$70</f>
        <v>0</v>
      </c>
      <c r="L182" s="56">
        <f>K194*исходники!$G$70</f>
        <v>0</v>
      </c>
      <c r="M182" s="56">
        <f>L194*исходники!$G$70</f>
        <v>0</v>
      </c>
      <c r="N182" s="56">
        <f>M194*исходники!$G$70</f>
        <v>0</v>
      </c>
      <c r="O182" s="56">
        <f>N194*исходники!$G$70</f>
        <v>0</v>
      </c>
      <c r="P182" s="56">
        <f>O194*исходники!$G$70</f>
        <v>0</v>
      </c>
      <c r="Q182" s="56">
        <f>P194*исходники!$G$70</f>
        <v>0</v>
      </c>
      <c r="R182" s="56">
        <f>Q194*исходники!$G$70</f>
        <v>0</v>
      </c>
      <c r="S182" s="57">
        <f>R194*исходники!$G$70</f>
        <v>0</v>
      </c>
      <c r="T182" s="57">
        <f>S194*исходники!$G$70</f>
        <v>0</v>
      </c>
      <c r="U182" s="57">
        <f>T194*исходники!$G$70</f>
        <v>3.5999999999999997E-2</v>
      </c>
      <c r="V182" s="57">
        <f>U194*исходники!$G$70</f>
        <v>9.7200000000000009E-2</v>
      </c>
      <c r="W182" s="57">
        <f>V194*исходники!$G$70</f>
        <v>0.17532000000000003</v>
      </c>
      <c r="X182" s="57">
        <f>W194*исходники!$G$70</f>
        <v>0.26406000000000002</v>
      </c>
      <c r="Y182" s="57">
        <f>X194*исходники!$G$70</f>
        <v>0.35867159999999998</v>
      </c>
      <c r="Z182" s="57">
        <f>Y194*исходники!$G$70</f>
        <v>0.45561851999999992</v>
      </c>
      <c r="AA182" s="57">
        <f>Z194*исходники!$G$70</f>
        <v>0.55230793199999995</v>
      </c>
      <c r="AB182" s="57">
        <f>AA194*исходники!$G$70</f>
        <v>0.64687815000000004</v>
      </c>
      <c r="AC182" s="57">
        <f>AB194*исходники!$G$70</f>
        <v>0.73803114395999991</v>
      </c>
      <c r="AD182" s="57">
        <f>AC194*исходники!$G$70</f>
        <v>0.82490067673199974</v>
      </c>
      <c r="AE182" s="57">
        <f>AD194*исходники!$G$70</f>
        <v>0.90694872679319971</v>
      </c>
      <c r="AF182" s="57">
        <f>AE194*исходники!$G$70</f>
        <v>0.98388434830139981</v>
      </c>
      <c r="AG182" s="57">
        <f>AF194*исходники!$G$70</f>
        <v>1.0556003088212758</v>
      </c>
      <c r="AH182" s="57">
        <f>AG194*исходники!$G$70</f>
        <v>1.1221237942191609</v>
      </c>
      <c r="AI182" s="57">
        <f>AH194*исходники!$G$70</f>
        <v>1.1835782278212552</v>
      </c>
      <c r="AJ182" s="57">
        <f>AI194*исходники!$G$70</f>
        <v>1.240153855458338</v>
      </c>
      <c r="AK182" s="57">
        <f>AJ194*исходники!$G$70</f>
        <v>1.3280852302478707</v>
      </c>
      <c r="AL182" s="57">
        <f>AK194*исходники!$G$70</f>
        <v>1.4368341154913769</v>
      </c>
      <c r="AM182" s="57">
        <f>AL194*исходники!$G$70</f>
        <v>1.5583966305568735</v>
      </c>
      <c r="AN182" s="57">
        <f>AM194*исходники!$G$70</f>
        <v>1.6867537087928939</v>
      </c>
      <c r="AO182" s="57">
        <f>AN194*исходники!$G$70</f>
        <v>1.8534357309469707</v>
      </c>
      <c r="AP182" s="57">
        <f>AO194*исходники!$G$70</f>
        <v>2.0443780722789664</v>
      </c>
      <c r="AQ182" s="57">
        <f>AP194*исходники!$G$70</f>
        <v>2.2489689965924242</v>
      </c>
      <c r="AR182" s="57">
        <f>AQ194*исходники!$G$70</f>
        <v>2.4592950821662658</v>
      </c>
      <c r="AS182" s="57">
        <f>AR194*исходники!$G$70</f>
        <v>2.7055439621361064</v>
      </c>
      <c r="AT182" s="57">
        <f>AS194*исходники!$G$70</f>
        <v>2.9727322764716693</v>
      </c>
      <c r="AU182" s="57">
        <f>AT194*исходники!$G$70</f>
        <v>3.249653217263841</v>
      </c>
      <c r="AV182" s="57">
        <f>AU194*исходники!$G$70</f>
        <v>3.5280432302889282</v>
      </c>
      <c r="AW182" s="57">
        <f>AV194*исходники!$G$70</f>
        <v>3.8379231750612122</v>
      </c>
      <c r="AX182" s="57">
        <f>AW194*исходники!$G$70</f>
        <v>4.1642782717960323</v>
      </c>
      <c r="AY182" s="57">
        <f>AX194*исходники!$G$70</f>
        <v>4.4959683760091824</v>
      </c>
      <c r="AZ182" s="57">
        <f>AY194*исходники!$G$70</f>
        <v>4.8248658835224667</v>
      </c>
      <c r="BA182" s="57">
        <f>AZ194*исходники!$G$70</f>
        <v>5.181174771261583</v>
      </c>
      <c r="BB182" s="57">
        <f>BA194*исходники!$G$70</f>
        <v>5.5500936750085152</v>
      </c>
      <c r="BC182" s="57">
        <f>BB194*исходники!$G$70</f>
        <v>5.9207134122061351</v>
      </c>
      <c r="BD182" s="57">
        <f>BC194*исходники!$G$70</f>
        <v>6.2851453547442997</v>
      </c>
      <c r="BE182" s="57">
        <f>BD194*исходники!$G$70</f>
        <v>6.673833446276892</v>
      </c>
      <c r="BF182" s="57">
        <f>BE194*исходники!$G$70</f>
        <v>7.0722122032548214</v>
      </c>
      <c r="BG182" s="57">
        <f>BF194*исходники!$G$70</f>
        <v>7.4696006642138331</v>
      </c>
      <c r="BH182" s="57">
        <f>BG194*исходники!$G$70</f>
        <v>7.8583283428200446</v>
      </c>
      <c r="BI182" s="57">
        <f>BH194*исходники!$G$70</f>
        <v>8.2690457045601171</v>
      </c>
      <c r="BJ182" s="57">
        <f>BI194*исходники!$G$70</f>
        <v>8.6873812909217669</v>
      </c>
      <c r="BK182" s="57">
        <f>BJ194*исходники!$G$70</f>
        <v>9.1028352872837193</v>
      </c>
      <c r="BL182" s="57">
        <f>BK194*исходники!$G$70</f>
        <v>9.5079054589186498</v>
      </c>
      <c r="BM182" s="57">
        <f>BL194*исходники!$G$70</f>
        <v>9.9333978733174266</v>
      </c>
      <c r="BN182" s="57">
        <f>BM194*исходники!$G$70</f>
        <v>10.365084454218199</v>
      </c>
      <c r="BO182" s="57">
        <f>BN194*исходники!$G$70</f>
        <v>10.79259710338239</v>
      </c>
      <c r="BP182" s="57">
        <f>BO194*исходники!$G$70</f>
        <v>11.208554268712959</v>
      </c>
      <c r="BQ182" s="57">
        <f>BP194*исходники!$G$70</f>
        <v>11.64387234237671</v>
      </c>
      <c r="BR182" s="57">
        <f>BQ194*исходники!$G$70</f>
        <v>12.084423908567079</v>
      </c>
      <c r="BS182" s="57">
        <f>BR194*исходники!$G$70</f>
        <v>12.519932558052801</v>
      </c>
      <c r="BT182" s="57">
        <f>BS194*исходники!$G$70</f>
        <v>12.943100134521465</v>
      </c>
      <c r="BU182" s="57">
        <f>BT194*исходники!$G$70</f>
        <v>13.384918786888472</v>
      </c>
      <c r="BV182" s="57">
        <f>BU194*исходники!$G$70</f>
        <v>13.831329840854949</v>
      </c>
      <c r="BW182" s="57">
        <f>BV194*исходники!$G$70</f>
        <v>14.272119202893714</v>
      </c>
      <c r="BX182" s="57">
        <f>BW194*исходники!$G$70</f>
        <v>14.700045159503752</v>
      </c>
      <c r="BY182" s="57">
        <f>BX194*исходники!$G$70</f>
        <v>15.146150945072902</v>
      </c>
      <c r="BZ182" s="57">
        <f>BY194*исходники!$G$70</f>
        <v>15.596424091781234</v>
      </c>
      <c r="CA182" s="57">
        <f>BZ194*исходники!$G$70</f>
        <v>16.040692275575605</v>
      </c>
      <c r="CB182" s="57">
        <f>CA194*исходники!$G$70</f>
        <v>16.471751522396044</v>
      </c>
      <c r="CC182" s="57">
        <f>CB194*исходники!$G$70</f>
        <v>16.920679149658838</v>
      </c>
      <c r="CD182" s="57">
        <f>CC194*исходники!$G$70</f>
        <v>17.37349345829487</v>
      </c>
      <c r="CE182" s="57">
        <f>CD194*исходники!$G$70</f>
        <v>17.820049891346923</v>
      </c>
      <c r="CF182" s="57">
        <f>CE194*исходники!$G$70</f>
        <v>18.253169525317457</v>
      </c>
      <c r="CG182" s="57">
        <f>CF194*исходники!$G$70</f>
        <v>18.703952271269895</v>
      </c>
      <c r="CH182" s="57">
        <f>CG194*исходники!$G$70</f>
        <v>19.158436802930254</v>
      </c>
      <c r="CI182" s="57">
        <f>CH194*исходники!$G$70</f>
        <v>19.606496929667106</v>
      </c>
      <c r="CJ182" s="57">
        <f>CI194*исходники!$G$70</f>
        <v>20.040970282324295</v>
      </c>
      <c r="CK182" s="57">
        <f>CJ194*исходники!$G$70</f>
        <v>20.492971690590988</v>
      </c>
      <c r="CL182" s="57">
        <f>CK194*исходники!$G$70</f>
        <v>20.948553270731185</v>
      </c>
      <c r="CM182" s="57">
        <f>CL194*исходники!$G$70</f>
        <v>21.397600943017505</v>
      </c>
      <c r="CN182" s="57">
        <f>CM194*исходники!$G$70</f>
        <v>21.832963248203303</v>
      </c>
      <c r="CO182" s="57">
        <f>CN194*исходники!$G$70</f>
        <v>22.285764842973013</v>
      </c>
      <c r="CP182" s="57">
        <f>CO194*исходники!$G$70</f>
        <v>22.742066694347741</v>
      </c>
      <c r="CQ182" s="57">
        <f>CP194*исходники!$G$70</f>
        <v>23.191762693450592</v>
      </c>
      <c r="CR182" s="57">
        <f>CQ194*исходники!$G$70</f>
        <v>23.627708558935634</v>
      </c>
      <c r="CS182" s="57">
        <f>CR194*исходники!$G$70</f>
        <v>24.081035410906154</v>
      </c>
      <c r="CT182" s="57">
        <f>CS194*исходники!$G$70</f>
        <v>24.537810036106801</v>
      </c>
      <c r="CU182" s="57">
        <f>CT194*исходники!$G$70</f>
        <v>24.987931565529131</v>
      </c>
      <c r="CV182" s="57">
        <f>CU194*исходники!$G$70</f>
        <v>25.42426043540263</v>
      </c>
      <c r="CW182" s="57">
        <f>CV194*исходники!$G$70</f>
        <v>25.877932013003495</v>
      </c>
      <c r="CX182" s="57">
        <f>CW194*исходники!$G$70</f>
        <v>26.335016908616048</v>
      </c>
      <c r="CY182" s="57">
        <f>CX194*исходники!$G$70</f>
        <v>26.78541769528476</v>
      </c>
      <c r="CZ182" s="57">
        <f>CY194*исходники!$G$70</f>
        <v>27.221997907780544</v>
      </c>
      <c r="DA182" s="57">
        <f>CZ194*исходники!$G$70</f>
        <v>27.675895702621901</v>
      </c>
      <c r="DB182" s="57">
        <f>DA194*исходники!$G$70</f>
        <v>28.133184200855233</v>
      </c>
      <c r="DC182" s="57">
        <f>DB194*исходники!$G$70</f>
        <v>28.583768235566129</v>
      </c>
      <c r="DD182" s="57">
        <f>DC194*исходники!$G$70</f>
        <v>29.020513375846651</v>
      </c>
      <c r="DE182" s="57">
        <f>DD194*исходники!$G$70</f>
        <v>29.474559609331699</v>
      </c>
      <c r="DF182" s="57">
        <f>DE194*исходники!$G$70</f>
        <v>29.931981705254294</v>
      </c>
      <c r="DG182" s="57">
        <f>DF194*исходники!$G$70</f>
        <v>30.382685980213481</v>
      </c>
      <c r="DH182" s="57">
        <f>DG194*исходники!$G$70</f>
        <v>30.819539338579826</v>
      </c>
      <c r="DI182" s="57">
        <f>DH194*исходники!$G$70</f>
        <v>31.273682969831995</v>
      </c>
      <c r="DJ182" s="57">
        <f>DI194*исходники!$G$70</f>
        <v>31.731192724936918</v>
      </c>
      <c r="DK182" s="57">
        <f>DJ194*исходники!$G$70</f>
        <v>32.18197589411372</v>
      </c>
      <c r="DL182" s="57">
        <f>DK194*исходники!$G$70</f>
        <v>32.618900258038742</v>
      </c>
      <c r="DM182" s="57">
        <f>DL194*исходники!$G$70</f>
        <v>33.073107794903983</v>
      </c>
      <c r="DN182" s="57">
        <f>DM194*исходники!$G$70</f>
        <v>33.530675065548884</v>
      </c>
      <c r="DO182" s="57">
        <f>DN194*исходники!$G$70</f>
        <v>33.981509999102229</v>
      </c>
      <c r="DP182" s="57">
        <f>DO194*исходники!$G$70</f>
        <v>34.418480951278596</v>
      </c>
      <c r="DQ182" s="57">
        <f>DP194*исходники!$G$70</f>
        <v>34.872730417820009</v>
      </c>
      <c r="DR182" s="57">
        <f>DQ194*исходники!$G$70</f>
        <v>35.330335425373427</v>
      </c>
      <c r="DS182" s="57">
        <f>DR194*исходники!$G$70</f>
        <v>35.781204322304418</v>
      </c>
      <c r="DT182" s="57">
        <f>DS194*исходники!$G$70</f>
        <v>36.218205841648647</v>
      </c>
      <c r="DU182" s="57">
        <f>DT194*исходники!$G$70</f>
        <v>36.672482818743518</v>
      </c>
      <c r="DV182" s="57">
        <f>DU194*исходники!$G$70</f>
        <v>37.130112585876951</v>
      </c>
      <c r="DW182" s="57">
        <f>DV194*исходники!$G$70</f>
        <v>37.581003766495492</v>
      </c>
      <c r="DX182" s="57">
        <f>DW194*исходники!$G$70</f>
        <v>38.018025341210929</v>
      </c>
      <c r="DY182" s="57">
        <f>DX194*исходники!$G$70</f>
        <v>38.472320368181819</v>
      </c>
      <c r="DZ182" s="57">
        <f>DY194*исходники!$G$70</f>
        <v>38.929966380237225</v>
      </c>
      <c r="EA182" s="57">
        <f>DZ194*исходники!$G$70</f>
        <v>39.380872181312377</v>
      </c>
      <c r="EB182" s="57">
        <f>EA194*исходники!$G$70</f>
        <v>39.817906914460231</v>
      </c>
      <c r="EC182" s="57">
        <f>EB194*исходники!$G$70</f>
        <v>40.27221378403749</v>
      </c>
      <c r="ED182" s="57">
        <f>EC194*исходники!$G$70</f>
        <v>40.72987045445236</v>
      </c>
      <c r="EE182" s="57">
        <f>ED194*исходники!$G$70</f>
        <v>41.180785848062023</v>
      </c>
      <c r="EF182" s="57">
        <f>EE194*исходники!$G$70</f>
        <v>41.617829214499736</v>
      </c>
      <c r="EG182" s="57">
        <f>EF194*исходники!$G$70</f>
        <v>42.072143854044896</v>
      </c>
      <c r="EH182" s="57">
        <f>EG194*исходники!$G$70</f>
        <v>42.52980751743651</v>
      </c>
      <c r="EI182" s="57">
        <f>EH194*исходники!$G$70</f>
        <v>42.980729204729748</v>
      </c>
      <c r="EJ182" s="57">
        <f>EI194*исходники!$G$70</f>
        <v>43.417778235486281</v>
      </c>
      <c r="EK182" s="57">
        <f>EJ194*исходники!$G$70</f>
        <v>43.87209797292126</v>
      </c>
      <c r="EL182" s="57">
        <f>EK194*исходники!$G$70</f>
        <v>44.329766224416019</v>
      </c>
      <c r="EM182" s="57">
        <f>EL194*исходники!$G$70</f>
        <v>44.780692041003931</v>
      </c>
      <c r="EN182" s="57">
        <f>EM194*исходники!$G$70</f>
        <v>45.217744788127142</v>
      </c>
      <c r="EO182" s="57">
        <f>EN194*исходники!$G$70</f>
        <v>45.672067870293311</v>
      </c>
      <c r="EP182" s="57">
        <f>EO194*исходники!$G$70</f>
        <v>46.129739132047092</v>
      </c>
      <c r="EQ182" s="57">
        <f>EP194*исходники!$G$70</f>
        <v>46.580667657868872</v>
      </c>
      <c r="ER182" s="57">
        <f>EQ194*исходники!$G$70</f>
        <v>47.017722843303176</v>
      </c>
      <c r="ES182" s="57">
        <f>ER194*исходники!$G$70</f>
        <v>47.472048119949811</v>
      </c>
      <c r="ET182" s="57">
        <f>ES194*исходники!$G$70</f>
        <v>47.929721356736394</v>
      </c>
      <c r="EU182" s="57">
        <f>ET194*исходники!$G$70</f>
        <v>48.380651660087999</v>
      </c>
      <c r="EV182" s="57">
        <f>EU194*исходники!$G$70</f>
        <v>48.817708445299388</v>
      </c>
      <c r="EW182" s="57">
        <f>EV194*исходники!$G$70</f>
        <v>49.272035161745606</v>
      </c>
      <c r="EX182" s="57">
        <f>EW194*исходники!$G$70</f>
        <v>49.729709694351975</v>
      </c>
      <c r="EY182" s="57">
        <f>EX194*исходники!$G$70</f>
        <v>50.180641163941516</v>
      </c>
      <c r="EZ182" s="57">
        <f>EY194*исходники!$G$70</f>
        <v>50.61769899876716</v>
      </c>
      <c r="FA182" s="57">
        <f>EZ194*исходники!$G$70</f>
        <v>51.072026659866282</v>
      </c>
      <c r="FB182" s="57">
        <f>FA194*исходники!$G$70</f>
        <v>51.529702042660318</v>
      </c>
    </row>
    <row r="183" spans="1:158" x14ac:dyDescent="0.2">
      <c r="A183" s="103" t="s">
        <v>126</v>
      </c>
      <c r="B183" s="95"/>
      <c r="C183" s="55">
        <f>B195*исходники!$H$70</f>
        <v>0</v>
      </c>
      <c r="D183" s="55">
        <f>C195*исходники!$H$70</f>
        <v>0</v>
      </c>
      <c r="E183" s="55">
        <f>D195*исходники!$H$70</f>
        <v>0</v>
      </c>
      <c r="F183" s="55">
        <f>E195*исходники!$H$70</f>
        <v>0</v>
      </c>
      <c r="G183" s="55">
        <f>F195*исходники!$H$70</f>
        <v>0</v>
      </c>
      <c r="H183" s="55">
        <f>G195*исходники!$H$70</f>
        <v>0</v>
      </c>
      <c r="I183" s="55">
        <f>H195*исходники!$H$70</f>
        <v>0</v>
      </c>
      <c r="J183" s="55">
        <f>I195*исходники!$H$70</f>
        <v>0</v>
      </c>
      <c r="K183" s="56">
        <f>J195*исходники!$H$70</f>
        <v>0</v>
      </c>
      <c r="L183" s="56">
        <f>K195*исходники!$H$70</f>
        <v>0</v>
      </c>
      <c r="M183" s="56">
        <f>L195*исходники!$H$70</f>
        <v>0</v>
      </c>
      <c r="N183" s="56">
        <f>M195*исходники!$H$70</f>
        <v>0</v>
      </c>
      <c r="O183" s="56">
        <f>N195*исходники!$H$70</f>
        <v>0</v>
      </c>
      <c r="P183" s="56">
        <f>O195*исходники!$H$70</f>
        <v>0</v>
      </c>
      <c r="Q183" s="56">
        <f>P195*исходники!$H$70</f>
        <v>0</v>
      </c>
      <c r="R183" s="56">
        <f>Q195*исходники!$H$70</f>
        <v>0</v>
      </c>
      <c r="S183" s="57">
        <f>R195*исходники!$H$70</f>
        <v>0</v>
      </c>
      <c r="T183" s="57">
        <f>S195*исходники!$H$70</f>
        <v>0</v>
      </c>
      <c r="U183" s="57">
        <f>T195*исходники!$H$70</f>
        <v>3.7499999999999999E-2</v>
      </c>
      <c r="V183" s="57">
        <f>U195*исходники!$H$70</f>
        <v>7.4999999999999997E-2</v>
      </c>
      <c r="W183" s="57">
        <f>V195*исходники!$H$70</f>
        <v>0.10312499999999999</v>
      </c>
      <c r="X183" s="57">
        <f>W195*исходники!$H$70</f>
        <v>0.121875</v>
      </c>
      <c r="Y183" s="57">
        <f>X195*исходники!$H$70</f>
        <v>0.13359374999999998</v>
      </c>
      <c r="Z183" s="57">
        <f>Y195*исходники!$H$70</f>
        <v>0.140625</v>
      </c>
      <c r="AA183" s="57">
        <f>Z195*исходники!$H$70</f>
        <v>0.14472656249999999</v>
      </c>
      <c r="AB183" s="57">
        <f>AA195*исходники!$H$70</f>
        <v>0.14707031249999999</v>
      </c>
      <c r="AC183" s="57">
        <f>AB195*исходники!$H$70</f>
        <v>0.14838867187499999</v>
      </c>
      <c r="AD183" s="57">
        <f>AC195*исходники!$H$70</f>
        <v>0.14912109374999999</v>
      </c>
      <c r="AE183" s="57">
        <f>AD195*исходники!$H$70</f>
        <v>0.14952392578124998</v>
      </c>
      <c r="AF183" s="57">
        <f>AE195*исходники!$H$70</f>
        <v>0.14974365234374998</v>
      </c>
      <c r="AG183" s="57">
        <f>AF195*исходники!$H$70</f>
        <v>0.14986267089843747</v>
      </c>
      <c r="AH183" s="57">
        <f>AG195*исходники!$H$70</f>
        <v>0.14992675781249998</v>
      </c>
      <c r="AI183" s="57">
        <f>AH195*исходники!$H$70</f>
        <v>0.1499610900878906</v>
      </c>
      <c r="AJ183" s="57">
        <f>AI195*исходники!$H$70</f>
        <v>0.14997940063476561</v>
      </c>
      <c r="AK183" s="57">
        <f>AJ195*исходники!$H$70</f>
        <v>0.18748912811279297</v>
      </c>
      <c r="AL183" s="57">
        <f>AK195*исходники!$H$70</f>
        <v>0.2249942779541016</v>
      </c>
      <c r="AM183" s="57">
        <f>AL195*исходники!$H$70</f>
        <v>0.25312199592590334</v>
      </c>
      <c r="AN183" s="57">
        <f>AM195*исходники!$H$70</f>
        <v>0.27187342643737794</v>
      </c>
      <c r="AO183" s="57">
        <f>AN195*исходники!$H$70</f>
        <v>0.32109292745590212</v>
      </c>
      <c r="AP183" s="57">
        <f>AO195*исходники!$H$70</f>
        <v>0.36562457084655758</v>
      </c>
      <c r="AQ183" s="57">
        <f>AP195*исходники!$H$70</f>
        <v>0.39785133898258207</v>
      </c>
      <c r="AR183" s="57">
        <f>AQ195*исходники!$H$70</f>
        <v>0.41894519627094268</v>
      </c>
      <c r="AS183" s="57">
        <f>AR195*исходники!$H$70</f>
        <v>0.4694823615252971</v>
      </c>
      <c r="AT183" s="57">
        <f>AS195*исходники!$H$70</f>
        <v>0.51474606245756149</v>
      </c>
      <c r="AU183" s="57">
        <f>AT195*исходники!$H$70</f>
        <v>0.54737547207623716</v>
      </c>
      <c r="AV183" s="57">
        <f>AU195*исходники!$H$70</f>
        <v>0.56868895646184681</v>
      </c>
      <c r="AW183" s="57">
        <f>AV195*исходники!$H$70</f>
        <v>0.61934508844278757</v>
      </c>
      <c r="AX183" s="57">
        <f>AW195*исходники!$H$70</f>
        <v>0.66467284932732584</v>
      </c>
      <c r="AY183" s="57">
        <f>AX195*исходники!$H$70</f>
        <v>0.69733657721662889</v>
      </c>
      <c r="AZ183" s="57">
        <f>AY195*исходники!$H$70</f>
        <v>0.71866836488479746</v>
      </c>
      <c r="BA183" s="57">
        <f>AZ195*исходники!$H$70</f>
        <v>0.76933422058064016</v>
      </c>
      <c r="BB183" s="57">
        <f>BA195*исходники!$H$70</f>
        <v>0.81466712935944074</v>
      </c>
      <c r="BC183" s="57">
        <f>BB195*исходники!$H$70</f>
        <v>0.84733357421428079</v>
      </c>
      <c r="BD183" s="57">
        <f>BC195*исходники!$H$70</f>
        <v>0.86866679187442064</v>
      </c>
      <c r="BE183" s="57">
        <f>BD195*исходники!$H$70</f>
        <v>0.91933339832085037</v>
      </c>
      <c r="BF183" s="57">
        <f>BE195*исходники!$H$70</f>
        <v>0.96466670035224511</v>
      </c>
      <c r="BG183" s="57">
        <f>BF195*исходники!$H$70</f>
        <v>0.99733335077203245</v>
      </c>
      <c r="BH183" s="57">
        <f>BG195*исходники!$H$70</f>
        <v>1.0186666756839713</v>
      </c>
      <c r="BI183" s="57">
        <f>BH195*исходники!$H$70</f>
        <v>1.0693333379909631</v>
      </c>
      <c r="BJ183" s="57">
        <f>BI195*исходники!$H$70</f>
        <v>1.1146666690699703</v>
      </c>
      <c r="BK183" s="57">
        <f>BJ195*исходники!$H$70</f>
        <v>1.1473333345722294</v>
      </c>
      <c r="BL183" s="57">
        <f>BK195*исходники!$H$70</f>
        <v>1.1686666673047368</v>
      </c>
      <c r="BM183" s="57">
        <f>BL195*исходники!$H$70</f>
        <v>1.2193333336616794</v>
      </c>
      <c r="BN183" s="57">
        <f>BM195*исходники!$H$70</f>
        <v>1.2646666668354953</v>
      </c>
      <c r="BO183" s="57">
        <f>BN195*исходники!$H$70</f>
        <v>1.2973333334200754</v>
      </c>
      <c r="BP183" s="57">
        <f>BO195*исходники!$H$70</f>
        <v>1.3186666667112017</v>
      </c>
      <c r="BQ183" s="57">
        <f>BP195*исходники!$H$70</f>
        <v>1.369333333356183</v>
      </c>
      <c r="BR183" s="57">
        <f>BQ195*исходники!$H$70</f>
        <v>1.4146666666783827</v>
      </c>
      <c r="BS183" s="57">
        <f>BR195*исходники!$H$70</f>
        <v>1.4473333333393368</v>
      </c>
      <c r="BT183" s="57">
        <f>BS195*исходники!$H$70</f>
        <v>1.468666666669741</v>
      </c>
      <c r="BU183" s="57">
        <f>BT195*исходники!$H$70</f>
        <v>1.5193333333349066</v>
      </c>
      <c r="BV183" s="57">
        <f>BU195*исходники!$H$70</f>
        <v>1.5646666666674713</v>
      </c>
      <c r="BW183" s="57">
        <f>BV195*исходники!$H$70</f>
        <v>1.5973333333337449</v>
      </c>
      <c r="BX183" s="57">
        <f>BW195*исходники!$H$70</f>
        <v>1.6186666666668768</v>
      </c>
      <c r="BY183" s="57">
        <f>BX195*исходники!$H$70</f>
        <v>1.6693333333334408</v>
      </c>
      <c r="BZ183" s="57">
        <f>BY195*исходники!$H$70</f>
        <v>1.7146666666667216</v>
      </c>
      <c r="CA183" s="57">
        <f>BZ195*исходники!$H$70</f>
        <v>1.7473333333333614</v>
      </c>
      <c r="CB183" s="57">
        <f>CA195*исходники!$H$70</f>
        <v>1.768666666666681</v>
      </c>
      <c r="CC183" s="57">
        <f>CB195*исходники!$H$70</f>
        <v>1.8193333333333406</v>
      </c>
      <c r="CD183" s="57">
        <f>CC195*исходники!$H$70</f>
        <v>1.8646666666666705</v>
      </c>
      <c r="CE183" s="57">
        <f>CD195*исходники!$H$70</f>
        <v>1.8973333333333355</v>
      </c>
      <c r="CF183" s="57">
        <f>CE195*исходники!$H$70</f>
        <v>1.9186666666666676</v>
      </c>
      <c r="CG183" s="57">
        <f>CF195*исходники!$H$70</f>
        <v>1.9693333333333336</v>
      </c>
      <c r="CH183" s="57">
        <f>CG195*исходники!$H$70</f>
        <v>2.0146666666666668</v>
      </c>
      <c r="CI183" s="57">
        <f>CH195*исходники!$H$70</f>
        <v>2.0473333333333334</v>
      </c>
      <c r="CJ183" s="57">
        <f>CI195*исходники!$H$70</f>
        <v>2.0686666666666667</v>
      </c>
      <c r="CK183" s="57">
        <f>CJ195*исходники!$H$70</f>
        <v>2.1193333333333335</v>
      </c>
      <c r="CL183" s="57">
        <f>CK195*исходники!$H$70</f>
        <v>2.1646666666666667</v>
      </c>
      <c r="CM183" s="57">
        <f>CL195*исходники!$H$70</f>
        <v>2.1973333333333329</v>
      </c>
      <c r="CN183" s="57">
        <f>CM195*исходники!$H$70</f>
        <v>2.2186666666666666</v>
      </c>
      <c r="CO183" s="57">
        <f>CN195*исходники!$H$70</f>
        <v>2.2693333333333334</v>
      </c>
      <c r="CP183" s="57">
        <f>CO195*исходники!$H$70</f>
        <v>2.3146666666666667</v>
      </c>
      <c r="CQ183" s="57">
        <f>CP195*исходники!$H$70</f>
        <v>2.3473333333333337</v>
      </c>
      <c r="CR183" s="57">
        <f>CQ195*исходники!$H$70</f>
        <v>2.3686666666666669</v>
      </c>
      <c r="CS183" s="57">
        <f>CR195*исходники!$H$70</f>
        <v>2.4193333333333338</v>
      </c>
      <c r="CT183" s="57">
        <f>CS195*исходники!$H$70</f>
        <v>2.464666666666667</v>
      </c>
      <c r="CU183" s="57">
        <f>CT195*исходники!$H$70</f>
        <v>2.4973333333333336</v>
      </c>
      <c r="CV183" s="57">
        <f>CU195*исходники!$H$70</f>
        <v>2.5186666666666668</v>
      </c>
      <c r="CW183" s="57">
        <f>CV195*исходники!$H$70</f>
        <v>2.5693333333333337</v>
      </c>
      <c r="CX183" s="57">
        <f>CW195*исходники!$H$70</f>
        <v>2.6146666666666669</v>
      </c>
      <c r="CY183" s="57">
        <f>CX195*исходники!$H$70</f>
        <v>2.647333333333334</v>
      </c>
      <c r="CZ183" s="57">
        <f>CY195*исходники!$H$70</f>
        <v>2.6686666666666667</v>
      </c>
      <c r="DA183" s="57">
        <f>CZ195*исходники!$H$70</f>
        <v>2.7193333333333332</v>
      </c>
      <c r="DB183" s="57">
        <f>DA195*исходники!$H$70</f>
        <v>2.7646666666666668</v>
      </c>
      <c r="DC183" s="57">
        <f>DB195*исходники!$H$70</f>
        <v>2.7973333333333334</v>
      </c>
      <c r="DD183" s="57">
        <f>DC195*исходники!$H$70</f>
        <v>2.8186666666666667</v>
      </c>
      <c r="DE183" s="57">
        <f>DD195*исходники!$H$70</f>
        <v>2.8693333333333335</v>
      </c>
      <c r="DF183" s="57">
        <f>DE195*исходники!$H$70</f>
        <v>2.9146666666666672</v>
      </c>
      <c r="DG183" s="57">
        <f>DF195*исходники!$H$70</f>
        <v>2.9473333333333338</v>
      </c>
      <c r="DH183" s="57">
        <f>DG195*исходники!$H$70</f>
        <v>2.968666666666667</v>
      </c>
      <c r="DI183" s="57">
        <f>DH195*исходники!$H$70</f>
        <v>3.0193333333333339</v>
      </c>
      <c r="DJ183" s="57">
        <f>DI195*исходники!$H$70</f>
        <v>3.0646666666666667</v>
      </c>
      <c r="DK183" s="57">
        <f>DJ195*исходники!$H$70</f>
        <v>3.0973333333333337</v>
      </c>
      <c r="DL183" s="57">
        <f>DK195*исходники!$H$70</f>
        <v>3.1186666666666669</v>
      </c>
      <c r="DM183" s="57">
        <f>DL195*исходники!$H$70</f>
        <v>3.1693333333333338</v>
      </c>
      <c r="DN183" s="57">
        <f>DM195*исходники!$H$70</f>
        <v>3.214666666666667</v>
      </c>
      <c r="DO183" s="57">
        <f>DN195*исходники!$H$70</f>
        <v>3.2473333333333332</v>
      </c>
      <c r="DP183" s="57">
        <f>DO195*исходники!$H$70</f>
        <v>3.2686666666666664</v>
      </c>
      <c r="DQ183" s="57">
        <f>DP195*исходники!$H$70</f>
        <v>3.3193333333333337</v>
      </c>
      <c r="DR183" s="57">
        <f>DQ195*исходники!$H$70</f>
        <v>3.3646666666666669</v>
      </c>
      <c r="DS183" s="57">
        <f>DR195*исходники!$H$70</f>
        <v>3.397333333333334</v>
      </c>
      <c r="DT183" s="57">
        <f>DS195*исходники!$H$70</f>
        <v>3.4186666666666667</v>
      </c>
      <c r="DU183" s="57">
        <f>DT195*исходники!$H$70</f>
        <v>3.4693333333333332</v>
      </c>
      <c r="DV183" s="57">
        <f>DU195*исходники!$H$70</f>
        <v>3.5146666666666668</v>
      </c>
      <c r="DW183" s="57">
        <f>DV195*исходники!$H$70</f>
        <v>3.5473333333333334</v>
      </c>
      <c r="DX183" s="57">
        <f>DW195*исходники!$H$70</f>
        <v>3.5686666666666667</v>
      </c>
      <c r="DY183" s="57">
        <f>DX195*исходники!$H$70</f>
        <v>3.6193333333333326</v>
      </c>
      <c r="DZ183" s="57">
        <f>DY195*исходники!$H$70</f>
        <v>3.6646666666666659</v>
      </c>
      <c r="EA183" s="57">
        <f>DZ195*исходники!$H$70</f>
        <v>3.6973333333333329</v>
      </c>
      <c r="EB183" s="57">
        <f>EA195*исходники!$H$70</f>
        <v>3.7186666666666666</v>
      </c>
      <c r="EC183" s="57">
        <f>EB195*исходники!$H$70</f>
        <v>3.7693333333333334</v>
      </c>
      <c r="ED183" s="57">
        <f>EC195*исходники!$H$70</f>
        <v>3.8146666666666667</v>
      </c>
      <c r="EE183" s="57">
        <f>ED195*исходники!$H$70</f>
        <v>3.8473333333333337</v>
      </c>
      <c r="EF183" s="57">
        <f>EE195*исходники!$H$70</f>
        <v>3.8686666666666669</v>
      </c>
      <c r="EG183" s="57">
        <f>EF195*исходники!$H$70</f>
        <v>3.9193333333333338</v>
      </c>
      <c r="EH183" s="57">
        <f>EG195*исходники!$H$70</f>
        <v>3.964666666666667</v>
      </c>
      <c r="EI183" s="57">
        <f>EH195*исходники!$H$70</f>
        <v>3.9973333333333332</v>
      </c>
      <c r="EJ183" s="57">
        <f>EI195*исходники!$H$70</f>
        <v>4.0186666666666664</v>
      </c>
      <c r="EK183" s="57">
        <f>EJ195*исходники!$H$70</f>
        <v>4.0693333333333337</v>
      </c>
      <c r="EL183" s="57">
        <f>EK195*исходники!$H$70</f>
        <v>4.1146666666666665</v>
      </c>
      <c r="EM183" s="57">
        <f>EL195*исходники!$H$70</f>
        <v>4.1473333333333331</v>
      </c>
      <c r="EN183" s="57">
        <f>EM195*исходники!$H$70</f>
        <v>4.1686666666666667</v>
      </c>
      <c r="EO183" s="57">
        <f>EN195*исходники!$H$70</f>
        <v>4.2193333333333332</v>
      </c>
      <c r="EP183" s="57">
        <f>EO195*исходники!$H$70</f>
        <v>4.2646666666666668</v>
      </c>
      <c r="EQ183" s="57">
        <f>EP195*исходники!$H$70</f>
        <v>4.2973333333333334</v>
      </c>
      <c r="ER183" s="57">
        <f>EQ195*исходники!$H$70</f>
        <v>4.3186666666666671</v>
      </c>
      <c r="ES183" s="57">
        <f>ER195*исходники!$H$70</f>
        <v>4.3693333333333335</v>
      </c>
      <c r="ET183" s="57">
        <f>ES195*исходники!$H$70</f>
        <v>4.4146666666666672</v>
      </c>
      <c r="EU183" s="57">
        <f>ET195*исходники!$H$70</f>
        <v>4.4473333333333338</v>
      </c>
      <c r="EV183" s="57">
        <f>EU195*исходники!$H$70</f>
        <v>4.4686666666666675</v>
      </c>
      <c r="EW183" s="57">
        <f>EV195*исходники!$H$70</f>
        <v>4.5193333333333339</v>
      </c>
      <c r="EX183" s="57">
        <f>EW195*исходники!$H$70</f>
        <v>4.5646666666666667</v>
      </c>
      <c r="EY183" s="57">
        <f>EX195*исходники!$H$70</f>
        <v>4.5973333333333333</v>
      </c>
      <c r="EZ183" s="57">
        <f>EY195*исходники!$H$70</f>
        <v>4.6186666666666669</v>
      </c>
      <c r="FA183" s="57">
        <f>EZ195*исходники!$H$70</f>
        <v>4.6693333333333342</v>
      </c>
      <c r="FB183" s="57">
        <f>FA195*исходники!$H$70</f>
        <v>4.7146666666666679</v>
      </c>
    </row>
    <row r="184" spans="1:158" x14ac:dyDescent="0.2">
      <c r="A184" s="60"/>
    </row>
    <row r="185" spans="1:158" x14ac:dyDescent="0.2">
      <c r="A185" s="60"/>
    </row>
    <row r="186" spans="1:158" x14ac:dyDescent="0.2">
      <c r="A186" s="53" t="s">
        <v>165</v>
      </c>
      <c r="B186" s="53"/>
      <c r="C186" s="53">
        <f>C187+C192+C196</f>
        <v>0</v>
      </c>
      <c r="D186" s="53">
        <f t="shared" ref="D186:AA186" si="3112">D187+D192+D196</f>
        <v>0</v>
      </c>
      <c r="E186" s="53">
        <f t="shared" si="3112"/>
        <v>0</v>
      </c>
      <c r="F186" s="53">
        <f t="shared" si="3112"/>
        <v>0</v>
      </c>
      <c r="G186" s="53">
        <f t="shared" si="3112"/>
        <v>0</v>
      </c>
      <c r="H186" s="53">
        <f t="shared" si="3112"/>
        <v>0</v>
      </c>
      <c r="I186" s="53">
        <f t="shared" si="3112"/>
        <v>0</v>
      </c>
      <c r="J186" s="53">
        <f t="shared" si="3112"/>
        <v>0</v>
      </c>
      <c r="K186" s="53">
        <f t="shared" si="3112"/>
        <v>0</v>
      </c>
      <c r="L186" s="53">
        <f t="shared" si="3112"/>
        <v>2.2400000000000007</v>
      </c>
      <c r="M186" s="53">
        <f t="shared" si="3112"/>
        <v>6.272000000000002</v>
      </c>
      <c r="N186" s="53">
        <f t="shared" si="3112"/>
        <v>13.430200000000005</v>
      </c>
      <c r="O186" s="53">
        <f t="shared" si="3112"/>
        <v>23.049040000000005</v>
      </c>
      <c r="P186" s="53">
        <f t="shared" si="3112"/>
        <v>36.804810000000003</v>
      </c>
      <c r="Q186" s="53">
        <f t="shared" si="3112"/>
        <v>53.773935600000009</v>
      </c>
      <c r="R186" s="53">
        <f t="shared" si="3112"/>
        <v>74.891187980000012</v>
      </c>
      <c r="S186" s="53">
        <f t="shared" si="3112"/>
        <v>99.15725052800002</v>
      </c>
      <c r="T186" s="53">
        <f t="shared" si="3112"/>
        <v>132.20118868660003</v>
      </c>
      <c r="U186" s="53">
        <f t="shared" si="3112"/>
        <v>173.57776670820004</v>
      </c>
      <c r="V186" s="53">
        <f t="shared" si="3112"/>
        <v>223.45461723861405</v>
      </c>
      <c r="W186" s="53">
        <f t="shared" si="3112"/>
        <v>281.39565999586324</v>
      </c>
      <c r="X186" s="53">
        <f t="shared" si="3112"/>
        <v>347.5089020292765</v>
      </c>
      <c r="Y186" s="53">
        <f t="shared" si="3112"/>
        <v>421.28277965604849</v>
      </c>
      <c r="Z186" s="53">
        <f t="shared" si="3112"/>
        <v>502.75505939717323</v>
      </c>
      <c r="AA186" s="53">
        <f t="shared" si="3112"/>
        <v>591.35641064751258</v>
      </c>
      <c r="AB186" s="53">
        <f t="shared" ref="AB186" si="3113">AB187+AB192+AB196</f>
        <v>687.08071460521228</v>
      </c>
      <c r="AC186" s="53">
        <f t="shared" ref="AC186" si="3114">AC187+AC192+AC196</f>
        <v>789.32776754975703</v>
      </c>
      <c r="AD186" s="53">
        <f t="shared" ref="AD186" si="3115">AD187+AD192+AD196</f>
        <v>898.07196539784661</v>
      </c>
      <c r="AE186" s="53">
        <f t="shared" ref="AE186" si="3116">AE187+AE192+AE196</f>
        <v>1012.7032544580582</v>
      </c>
      <c r="AF186" s="53">
        <f t="shared" ref="AF186" si="3117">AF187+AF192+AF196</f>
        <v>1133.1941737855416</v>
      </c>
      <c r="AG186" s="53">
        <f t="shared" ref="AG186" si="3118">AG187+AG192+AG196</f>
        <v>1258.939349223084</v>
      </c>
      <c r="AH186" s="53">
        <f t="shared" ref="AH186" si="3119">AH187+AH192+AH196</f>
        <v>1389.9212744098229</v>
      </c>
      <c r="AI186" s="53">
        <f t="shared" ref="AI186" si="3120">AI187+AI192+AI196</f>
        <v>1525.548725028485</v>
      </c>
      <c r="AJ186" s="53">
        <f t="shared" ref="AJ186" si="3121">AJ187+AJ192+AJ196</f>
        <v>1670.0516210195026</v>
      </c>
      <c r="AK186" s="53">
        <f t="shared" ref="AK186" si="3122">AK187+AK192+AK196</f>
        <v>1820.1356622058233</v>
      </c>
      <c r="AL186" s="53">
        <f t="shared" ref="AL186" si="3123">AL187+AL192+AL196</f>
        <v>1974.8784331028994</v>
      </c>
      <c r="AM186" s="53">
        <f t="shared" ref="AM186" si="3124">AM187+AM192+AM196</f>
        <v>2131.8094757468434</v>
      </c>
      <c r="AN186" s="53">
        <f t="shared" ref="AN186" si="3125">AN187+AN192+AN196</f>
        <v>2297.6328289296662</v>
      </c>
      <c r="AO186" s="53">
        <f t="shared" ref="AO186" si="3126">AO187+AO192+AO196</f>
        <v>2468.8256095363295</v>
      </c>
      <c r="AP186" s="53">
        <f t="shared" ref="AP186" si="3127">AP187+AP192+AP196</f>
        <v>2646.0010050266069</v>
      </c>
      <c r="AQ186" s="53">
        <f t="shared" ref="AQ186" si="3128">AQ187+AQ192+AQ196</f>
        <v>2826.2061362707996</v>
      </c>
      <c r="AR186" s="53">
        <f t="shared" ref="AR186" si="3129">AR187+AR192+AR196</f>
        <v>3017.9871280234152</v>
      </c>
      <c r="AS186" s="53">
        <f t="shared" ref="AS186" si="3130">AS187+AS192+AS196</f>
        <v>3217.0472780388923</v>
      </c>
      <c r="AT186" s="53">
        <f t="shared" ref="AT186" si="3131">AT187+AT192+AT196</f>
        <v>3425.0696265204438</v>
      </c>
      <c r="AU186" s="53">
        <f t="shared" ref="AU186" si="3132">AU187+AU192+AU196</f>
        <v>3638.2236999564475</v>
      </c>
      <c r="AV186" s="53">
        <f t="shared" ref="AV186" si="3133">AV187+AV192+AV196</f>
        <v>3866.56427585139</v>
      </c>
      <c r="AW186" s="53">
        <f t="shared" ref="AW186" si="3134">AW187+AW192+AW196</f>
        <v>4104.7409960792229</v>
      </c>
      <c r="AX186" s="53">
        <f t="shared" ref="AX186" si="3135">AX187+AX192+AX196</f>
        <v>4355.2732398845874</v>
      </c>
      <c r="AY186" s="53">
        <f t="shared" ref="AY186" si="3136">AY187+AY192+AY196</f>
        <v>4613.259343079927</v>
      </c>
      <c r="AZ186" s="53">
        <f t="shared" ref="AZ186" si="3137">AZ187+AZ192+AZ196</f>
        <v>4890.103451896045</v>
      </c>
      <c r="BA186" s="53">
        <f t="shared" ref="BA186" si="3138">BA187+BA192+BA196</f>
        <v>5179.2716910217205</v>
      </c>
      <c r="BB186" s="53">
        <f t="shared" ref="BB186" si="3139">BB187+BB192+BB196</f>
        <v>5484.0150820418185</v>
      </c>
      <c r="BC186" s="53">
        <f t="shared" ref="BC186" si="3140">BC187+BC192+BC196</f>
        <v>5798.2775342409268</v>
      </c>
      <c r="BD186" s="53">
        <f t="shared" ref="BD186" si="3141">BD187+BD192+BD196</f>
        <v>6134.7475696555612</v>
      </c>
      <c r="BE186" s="53">
        <f t="shared" ref="BE186" si="3142">BE187+BE192+BE196</f>
        <v>6485.6582534393938</v>
      </c>
      <c r="BF186" s="53">
        <f t="shared" ref="BF186" si="3143">BF187+BF192+BF196</f>
        <v>6854.9557380580072</v>
      </c>
      <c r="BG186" s="53">
        <f t="shared" ref="BG186" si="3144">BG187+BG192+BG196</f>
        <v>7235.4039323071793</v>
      </c>
      <c r="BH186" s="53">
        <f t="shared" ref="BH186" si="3145">BH187+BH192+BH196</f>
        <v>7640.9592897183848</v>
      </c>
      <c r="BI186" s="53">
        <f t="shared" ref="BI186" si="3146">BI187+BI192+BI196</f>
        <v>8062.6129431237041</v>
      </c>
      <c r="BJ186" s="53">
        <f t="shared" ref="BJ186" si="3147">BJ187+BJ192+BJ196</f>
        <v>8505.0035346903624</v>
      </c>
      <c r="BK186" s="53">
        <f t="shared" ref="BK186" si="3148">BK187+BK192+BK196</f>
        <v>8959.7174137142611</v>
      </c>
      <c r="BL186" s="53">
        <f t="shared" ref="BL186" si="3149">BL187+BL192+BL196</f>
        <v>9441.9855050150873</v>
      </c>
      <c r="BM186" s="53">
        <f t="shared" ref="BM186" si="3150">BM187+BM192+BM196</f>
        <v>9941.5668089485371</v>
      </c>
      <c r="BN186" s="53">
        <f t="shared" ref="BN186" si="3151">BN187+BN192+BN196</f>
        <v>10463.804804270041</v>
      </c>
      <c r="BO186" s="53">
        <f t="shared" ref="BO186" si="3152">BO187+BO192+BO196</f>
        <v>10999.122570858342</v>
      </c>
      <c r="BP186" s="53">
        <f t="shared" ref="BP186" si="3153">BP187+BP192+BP196</f>
        <v>11564.041228871229</v>
      </c>
      <c r="BQ186" s="53">
        <f t="shared" ref="BQ186" si="3154">BQ187+BQ192+BQ196</f>
        <v>12147.104376834843</v>
      </c>
      <c r="BR186" s="53">
        <f t="shared" ref="BR186" si="3155">BR187+BR192+BR196</f>
        <v>12754.377710650289</v>
      </c>
      <c r="BS186" s="53">
        <f t="shared" ref="BS186" si="3156">BS187+BS192+BS196</f>
        <v>13375.138775467538</v>
      </c>
      <c r="BT186" s="53">
        <f t="shared" ref="BT186" si="3157">BT187+BT192+BT196</f>
        <v>14027.216732184072</v>
      </c>
      <c r="BU186" s="53">
        <f t="shared" ref="BU186" si="3158">BU187+BU192+BU196</f>
        <v>14697.957535097859</v>
      </c>
      <c r="BV186" s="53">
        <f t="shared" ref="BV186" si="3159">BV187+BV192+BV196</f>
        <v>15394.166606947132</v>
      </c>
      <c r="BW186" s="53">
        <f t="shared" ref="BW186" si="3160">BW187+BW192+BW196</f>
        <v>16103.993092570363</v>
      </c>
      <c r="BX186" s="53">
        <f t="shared" ref="BX186" si="3161">BX187+BX192+BX196</f>
        <v>16844.350853211221</v>
      </c>
      <c r="BY186" s="53">
        <f t="shared" ref="BY186" si="3162">BY187+BY192+BY196</f>
        <v>17601.852307758734</v>
      </c>
      <c r="BZ186" s="53">
        <f t="shared" ref="BZ186" si="3163">BZ187+BZ192+BZ196</f>
        <v>18382.723907706855</v>
      </c>
      <c r="CA186" s="53">
        <f t="shared" ref="CA186" si="3164">CA187+CA192+CA196</f>
        <v>19174.666813153191</v>
      </c>
      <c r="CB186" s="53">
        <f t="shared" ref="CB186" si="3165">CB187+CB192+CB196</f>
        <v>19994.257479369695</v>
      </c>
      <c r="CC186" s="53">
        <f t="shared" ref="CC186" si="3166">CC187+CC192+CC196</f>
        <v>20827.863862019487</v>
      </c>
      <c r="CD186" s="53">
        <f t="shared" ref="CD186" si="3167">CD187+CD192+CD196</f>
        <v>21681.545677533351</v>
      </c>
      <c r="CE186" s="53">
        <f t="shared" ref="CE186" si="3168">CE187+CE192+CE196</f>
        <v>22542.9019780333</v>
      </c>
      <c r="CF186" s="53">
        <f t="shared" ref="CF186" si="3169">CF187+CF192+CF196</f>
        <v>23428.460479776375</v>
      </c>
      <c r="CG186" s="53">
        <f t="shared" ref="CG186" si="3170">CG187+CG192+CG196</f>
        <v>24324.584115611106</v>
      </c>
      <c r="CH186" s="53">
        <f t="shared" ref="CH186" si="3171">CH187+CH192+CH196</f>
        <v>25237.36303946569</v>
      </c>
      <c r="CI186" s="53">
        <f t="shared" ref="CI186" si="3172">CI187+CI192+CI196</f>
        <v>26154.455159406578</v>
      </c>
      <c r="CJ186" s="53">
        <f t="shared" ref="CJ186" si="3173">CJ187+CJ192+CJ196</f>
        <v>27092.469477993254</v>
      </c>
      <c r="CK186" s="53">
        <f t="shared" ref="CK186" si="3174">CK187+CK192+CK196</f>
        <v>28037.867570084003</v>
      </c>
      <c r="CL186" s="53">
        <f t="shared" ref="CL186" si="3175">CL187+CL192+CL196</f>
        <v>28996.851303303851</v>
      </c>
      <c r="CM186" s="53">
        <f t="shared" ref="CM186" si="3176">CM187+CM192+CM196</f>
        <v>29957.199770332998</v>
      </c>
      <c r="CN186" s="53">
        <f t="shared" ref="CN186" si="3177">CN187+CN192+CN196</f>
        <v>30935.649617931216</v>
      </c>
      <c r="CO186" s="53">
        <f t="shared" ref="CO186" si="3178">CO187+CO192+CO196</f>
        <v>31918.794020972065</v>
      </c>
      <c r="CP186" s="53">
        <f t="shared" ref="CP186" si="3179">CP187+CP192+CP196</f>
        <v>32912.968335299403</v>
      </c>
      <c r="CQ186" s="53">
        <f t="shared" ref="CQ186" si="3180">CQ187+CQ192+CQ196</f>
        <v>33906.085336369761</v>
      </c>
      <c r="CR186" s="53">
        <f t="shared" ref="CR186" si="3181">CR187+CR192+CR196</f>
        <v>34915.014174478943</v>
      </c>
      <c r="CS186" s="53">
        <f t="shared" ref="CS186" si="3182">CS187+CS192+CS196</f>
        <v>35926.478247813233</v>
      </c>
      <c r="CT186" s="53">
        <f t="shared" ref="CT186" si="3183">CT187+CT192+CT196</f>
        <v>36946.939986312544</v>
      </c>
      <c r="CU186" s="53">
        <f t="shared" ref="CU186" si="3184">CU187+CU192+CU196</f>
        <v>37964.435417920882</v>
      </c>
      <c r="CV186" s="53">
        <f t="shared" ref="CV186" si="3185">CV187+CV192+CV196</f>
        <v>38995.952617392068</v>
      </c>
      <c r="CW186" s="53">
        <f t="shared" ref="CW186" si="3186">CW187+CW192+CW196</f>
        <v>40028.329212420489</v>
      </c>
      <c r="CX186" s="53">
        <f t="shared" ref="CX186" si="3187">CX187+CX192+CX196</f>
        <v>41068.136917248688</v>
      </c>
      <c r="CY186" s="53">
        <f t="shared" ref="CY186" si="3188">CY187+CY192+CY196</f>
        <v>42103.51594566289</v>
      </c>
      <c r="CZ186" s="53">
        <f t="shared" ref="CZ186" si="3189">CZ187+CZ192+CZ196</f>
        <v>43151.553386647138</v>
      </c>
      <c r="DA186" s="53">
        <f t="shared" ref="DA186" si="3190">DA187+DA192+DA196</f>
        <v>44199.18070297745</v>
      </c>
      <c r="DB186" s="53">
        <f t="shared" ref="DB186" si="3191">DB187+DB192+DB196</f>
        <v>45253.058310516346</v>
      </c>
      <c r="DC186" s="53">
        <f t="shared" ref="DC186" si="3192">DC187+DC192+DC196</f>
        <v>46301.41007954962</v>
      </c>
      <c r="DD186" s="53">
        <f t="shared" ref="DD186" si="3193">DD187+DD192+DD196</f>
        <v>47361.401832447948</v>
      </c>
      <c r="DE186" s="53">
        <f t="shared" ref="DE186" si="3194">DE187+DE192+DE196</f>
        <v>48420.03899031855</v>
      </c>
      <c r="DF186" s="53">
        <f t="shared" ref="DF186" si="3195">DF187+DF192+DF196</f>
        <v>49484.05131997665</v>
      </c>
      <c r="DG186" s="53">
        <f t="shared" ref="DG186" si="3196">DG187+DG192+DG196</f>
        <v>50541.727617174511</v>
      </c>
      <c r="DH186" s="53">
        <f t="shared" ref="DH186" si="3197">DH187+DH192+DH196</f>
        <v>51610.294395850688</v>
      </c>
      <c r="DI186" s="53">
        <f t="shared" ref="DI186" si="3198">DI187+DI192+DI196</f>
        <v>52676.813732306618</v>
      </c>
      <c r="DJ186" s="53">
        <f t="shared" ref="DJ186" si="3199">DJ187+DJ192+DJ196</f>
        <v>53748.068212537051</v>
      </c>
      <c r="DK186" s="53">
        <f t="shared" ref="DK186" si="3200">DK187+DK192+DK196</f>
        <v>54812.395816110053</v>
      </c>
      <c r="DL186" s="53">
        <f t="shared" ref="DL186" si="3201">DL187+DL192+DL196</f>
        <v>55887.068804297131</v>
      </c>
      <c r="DM186" s="53">
        <f t="shared" ref="DM186" si="3202">DM187+DM192+DM196</f>
        <v>56959.191759708185</v>
      </c>
      <c r="DN186" s="53">
        <f t="shared" ref="DN186" si="3203">DN187+DN192+DN196</f>
        <v>58035.586724353532</v>
      </c>
      <c r="DO186" s="53">
        <f t="shared" ref="DO186" si="3204">DO187+DO192+DO196</f>
        <v>59104.628268519358</v>
      </c>
      <c r="DP186" s="53">
        <f t="shared" ref="DP186" si="3205">DP187+DP192+DP196</f>
        <v>60183.622557397102</v>
      </c>
      <c r="DQ186" s="53">
        <f t="shared" ref="DQ186" si="3206">DQ187+DQ192+DQ196</f>
        <v>61259.70556217093</v>
      </c>
      <c r="DR186" s="53">
        <f t="shared" ref="DR186" si="3207">DR187+DR192+DR196</f>
        <v>62339.728362109636</v>
      </c>
      <c r="DS186" s="53">
        <f t="shared" ref="DS186" si="3208">DS187+DS192+DS196</f>
        <v>63412.092369819489</v>
      </c>
      <c r="DT186" s="53">
        <f t="shared" ref="DT186" si="3209">DT187+DT192+DT196</f>
        <v>64494.128546488741</v>
      </c>
      <c r="DU186" s="53">
        <f t="shared" ref="DU186" si="3210">DU187+DU192+DU196</f>
        <v>65572.995753816518</v>
      </c>
      <c r="DV186" s="53">
        <f t="shared" ref="DV186" si="3211">DV187+DV192+DV196</f>
        <v>66655.56618924113</v>
      </c>
      <c r="DW186" s="53">
        <f t="shared" ref="DW186" si="3212">DW187+DW192+DW196</f>
        <v>67730.260736756842</v>
      </c>
      <c r="DX186" s="53">
        <f t="shared" ref="DX186" si="3213">DX187+DX192+DX196</f>
        <v>68814.42830033302</v>
      </c>
      <c r="DY186" s="53">
        <f t="shared" ref="DY186" si="3214">DY187+DY192+DY196</f>
        <v>69895.244266850452</v>
      </c>
      <c r="DZ186" s="53">
        <f t="shared" ref="DZ186" si="3215">DZ187+DZ192+DZ196</f>
        <v>70979.596045421829</v>
      </c>
      <c r="EA186" s="53">
        <f t="shared" ref="EA186" si="3216">EA187+EA192+EA196</f>
        <v>72055.91851565805</v>
      </c>
      <c r="EB186" s="53">
        <f t="shared" ref="EB186" si="3217">EB187+EB192+EB196</f>
        <v>73141.573452182231</v>
      </c>
      <c r="EC186" s="53">
        <f t="shared" ref="EC186" si="3218">EC187+EC192+EC196</f>
        <v>74223.748072602481</v>
      </c>
      <c r="ED186" s="53">
        <f t="shared" ref="ED186" si="3219">ED187+ED192+ED196</f>
        <v>75309.340656110973</v>
      </c>
      <c r="EE186" s="53">
        <f t="shared" ref="EE186" si="3220">EE187+EE192+EE196</f>
        <v>76386.79606557278</v>
      </c>
      <c r="EF186" s="53">
        <f t="shared" ref="EF186" si="3221">EF187+EF192+EF196</f>
        <v>77473.485240703885</v>
      </c>
      <c r="EG186" s="53">
        <f t="shared" ref="EG186" si="3222">EG187+EG192+EG196</f>
        <v>78556.603809843888</v>
      </c>
      <c r="EH186" s="53">
        <f t="shared" ref="EH186" si="3223">EH187+EH192+EH196</f>
        <v>79643.057767776365</v>
      </c>
      <c r="EI186" s="53">
        <f t="shared" ref="EI186" si="3224">EI187+EI192+EI196</f>
        <v>80721.299052738235</v>
      </c>
      <c r="EJ186" s="53">
        <f t="shared" ref="EJ186" si="3225">EJ187+EJ192+EJ196</f>
        <v>81808.705090486153</v>
      </c>
      <c r="EK186" s="53">
        <f t="shared" ref="EK186" si="3226">EK187+EK192+EK196</f>
        <v>82892.477453181244</v>
      </c>
      <c r="EL186" s="53">
        <f t="shared" ref="EL186" si="3227">EL187+EL192+EL196</f>
        <v>83979.527580793307</v>
      </c>
      <c r="EM186" s="53">
        <f t="shared" ref="EM186" si="3228">EM187+EM192+EM196</f>
        <v>85058.312398398833</v>
      </c>
      <c r="EN186" s="53">
        <f t="shared" ref="EN186" si="3229">EN187+EN192+EN196</f>
        <v>86146.213897464811</v>
      </c>
      <c r="EO186" s="53">
        <f t="shared" ref="EO186" si="3230">EO187+EO192+EO196</f>
        <v>87230.437829091112</v>
      </c>
      <c r="EP186" s="53">
        <f t="shared" ref="EP186" si="3231">EP187+EP192+EP196</f>
        <v>88317.899457111693</v>
      </c>
      <c r="EQ186" s="53">
        <f t="shared" ref="EQ186" si="3232">EQ187+EQ192+EQ196</f>
        <v>89397.059204618301</v>
      </c>
      <c r="ER186" s="53">
        <f t="shared" ref="ER186" si="3233">ER187+ER192+ER196</f>
        <v>90485.302262175261</v>
      </c>
      <c r="ES186" s="53">
        <f t="shared" ref="ES186" si="3234">ES187+ES192+ES196</f>
        <v>91569.837305865512</v>
      </c>
      <c r="ET186" s="53">
        <f t="shared" ref="ET186" si="3235">ET187+ET192+ET196</f>
        <v>92657.582273223452</v>
      </c>
      <c r="EU186" s="53">
        <f t="shared" ref="EU186" si="3236">EU187+EU192+EU196</f>
        <v>93737.000030765543</v>
      </c>
      <c r="EV186" s="53">
        <f t="shared" ref="EV186" si="3237">EV187+EV192+EV196</f>
        <v>94825.478001523123</v>
      </c>
      <c r="EW186" s="53">
        <f t="shared" ref="EW186" si="3238">EW187+EW192+EW196</f>
        <v>95910.226900845737</v>
      </c>
      <c r="EX186" s="53">
        <f t="shared" ref="EX186" si="3239">EX187+EX192+EX196</f>
        <v>96998.166528649424</v>
      </c>
      <c r="EY186" s="53">
        <f t="shared" ref="EY186" si="3240">EY187+EY192+EY196</f>
        <v>98077.761451931612</v>
      </c>
      <c r="EZ186" s="53">
        <f t="shared" ref="EZ186" si="3241">EZ187+EZ192+EZ196</f>
        <v>99168.640646060347</v>
      </c>
      <c r="FA186" s="53">
        <f t="shared" ref="FA186" si="3242">FA187+FA192+FA196</f>
        <v>100257.56824320155</v>
      </c>
      <c r="FB186" s="53">
        <f t="shared" ref="FB186" si="3243">FB187+FB192+FB196</f>
        <v>101352.7995361481</v>
      </c>
    </row>
    <row r="187" spans="1:158" x14ac:dyDescent="0.2">
      <c r="A187" s="113" t="s">
        <v>157</v>
      </c>
      <c r="B187" s="54"/>
      <c r="C187" s="54">
        <f>SUM(C188:C191)</f>
        <v>0</v>
      </c>
      <c r="D187" s="54">
        <f t="shared" ref="D187:AA187" si="3244">SUM(D188:D191)</f>
        <v>0</v>
      </c>
      <c r="E187" s="54">
        <f t="shared" si="3244"/>
        <v>0</v>
      </c>
      <c r="F187" s="54">
        <f t="shared" si="3244"/>
        <v>0</v>
      </c>
      <c r="G187" s="54">
        <f t="shared" si="3244"/>
        <v>0</v>
      </c>
      <c r="H187" s="54">
        <f t="shared" si="3244"/>
        <v>0</v>
      </c>
      <c r="I187" s="54">
        <f t="shared" si="3244"/>
        <v>0</v>
      </c>
      <c r="J187" s="54">
        <f t="shared" si="3244"/>
        <v>0</v>
      </c>
      <c r="K187" s="54">
        <f t="shared" si="3244"/>
        <v>0</v>
      </c>
      <c r="L187" s="54">
        <f t="shared" si="3244"/>
        <v>2.2400000000000007</v>
      </c>
      <c r="M187" s="54">
        <f t="shared" si="3244"/>
        <v>6.272000000000002</v>
      </c>
      <c r="N187" s="54">
        <f t="shared" si="3244"/>
        <v>13.430200000000005</v>
      </c>
      <c r="O187" s="54">
        <f t="shared" si="3244"/>
        <v>23.049040000000005</v>
      </c>
      <c r="P187" s="54">
        <f t="shared" si="3244"/>
        <v>36.804810000000003</v>
      </c>
      <c r="Q187" s="54">
        <f t="shared" si="3244"/>
        <v>53.773935600000009</v>
      </c>
      <c r="R187" s="54">
        <f t="shared" si="3244"/>
        <v>74.891187980000012</v>
      </c>
      <c r="S187" s="54">
        <f t="shared" si="3244"/>
        <v>99.15725052800002</v>
      </c>
      <c r="T187" s="54">
        <f t="shared" si="3244"/>
        <v>129.51618868660003</v>
      </c>
      <c r="U187" s="54">
        <f t="shared" si="3244"/>
        <v>166.15576670820005</v>
      </c>
      <c r="V187" s="54">
        <f t="shared" si="3244"/>
        <v>209.72766723861403</v>
      </c>
      <c r="W187" s="54">
        <f t="shared" si="3244"/>
        <v>260.18280999586324</v>
      </c>
      <c r="X187" s="54">
        <f t="shared" si="3244"/>
        <v>317.94537352927648</v>
      </c>
      <c r="Y187" s="54">
        <f t="shared" si="3244"/>
        <v>382.76410445604847</v>
      </c>
      <c r="Z187" s="54">
        <f t="shared" si="3244"/>
        <v>454.89109120217319</v>
      </c>
      <c r="AA187" s="54">
        <f t="shared" si="3244"/>
        <v>533.93270857251252</v>
      </c>
      <c r="AB187" s="54">
        <f t="shared" ref="AB187" si="3245">SUM(AB188:AB191)</f>
        <v>620.02588486936224</v>
      </c>
      <c r="AC187" s="54">
        <f t="shared" ref="AC187" si="3246">SUM(AC188:AC191)</f>
        <v>712.685816639937</v>
      </c>
      <c r="AD187" s="54">
        <f t="shared" ref="AD187" si="3247">SUM(AD188:AD191)</f>
        <v>811.97893693087713</v>
      </c>
      <c r="AE187" s="54">
        <f t="shared" ref="AE187" si="3248">SUM(AE188:AE191)</f>
        <v>917.36754422845161</v>
      </c>
      <c r="AF187" s="54">
        <f t="shared" ref="AF187" si="3249">SUM(AF188:AF191)</f>
        <v>1028.8800019715577</v>
      </c>
      <c r="AG187" s="54">
        <f t="shared" ref="AG187" si="3250">SUM(AG188:AG191)</f>
        <v>1145.9529370220569</v>
      </c>
      <c r="AH187" s="54">
        <f t="shared" ref="AH187" si="3251">SUM(AH188:AH191)</f>
        <v>1268.5993317546745</v>
      </c>
      <c r="AI187" s="54">
        <f t="shared" ref="AI187" si="3252">SUM(AI188:AI191)</f>
        <v>1396.2489087204647</v>
      </c>
      <c r="AJ187" s="54">
        <f t="shared" ref="AJ187" si="3253">SUM(AJ188:AJ191)</f>
        <v>1530.4596692862726</v>
      </c>
      <c r="AK187" s="54">
        <f t="shared" ref="AK187" si="3254">SUM(AK188:AK191)</f>
        <v>1668.5769527321108</v>
      </c>
      <c r="AL187" s="54">
        <f t="shared" ref="AL187" si="3255">SUM(AL188:AL191)</f>
        <v>1810.1637973836416</v>
      </c>
      <c r="AM187" s="54">
        <f t="shared" ref="AM187" si="3256">SUM(AM188:AM191)</f>
        <v>1953.1339336546739</v>
      </c>
      <c r="AN187" s="54">
        <f t="shared" ref="AN187" si="3257">SUM(AN188:AN191)</f>
        <v>2101.8164056845144</v>
      </c>
      <c r="AO187" s="54">
        <f t="shared" ref="AO187" si="3258">SUM(AO188:AO191)</f>
        <v>2253.5728446290668</v>
      </c>
      <c r="AP187" s="54">
        <f t="shared" ref="AP187" si="3259">SUM(AP188:AP191)</f>
        <v>2409.7039921711371</v>
      </c>
      <c r="AQ187" s="54">
        <f t="shared" ref="AQ187" si="3260">SUM(AQ188:AQ191)</f>
        <v>2567.8073440604026</v>
      </c>
      <c r="AR187" s="54">
        <f t="shared" ref="AR187" si="3261">SUM(AR188:AR191)</f>
        <v>2734.189824257237</v>
      </c>
      <c r="AS187" s="54">
        <f t="shared" ref="AS187" si="3262">SUM(AS188:AS191)</f>
        <v>2905.5492844969963</v>
      </c>
      <c r="AT187" s="54">
        <f t="shared" ref="AT187" si="3263">SUM(AT188:AT191)</f>
        <v>3084.3445703612088</v>
      </c>
      <c r="AU187" s="54">
        <f t="shared" ref="AU187" si="3264">SUM(AU188:AU191)</f>
        <v>3267.3654529725686</v>
      </c>
      <c r="AV187" s="54">
        <f t="shared" ref="AV187" si="3265">SUM(AV188:AV191)</f>
        <v>3462.4819239057538</v>
      </c>
      <c r="AW187" s="54">
        <f t="shared" ref="AW187" si="3266">SUM(AW188:AW191)</f>
        <v>3665.3796474120923</v>
      </c>
      <c r="AX187" s="54">
        <f t="shared" ref="AX187" si="3267">SUM(AX188:AX191)</f>
        <v>3879.3844748338256</v>
      </c>
      <c r="AY187" s="54">
        <f t="shared" ref="AY187" si="3268">SUM(AY188:AY191)</f>
        <v>4100.236681272625</v>
      </c>
      <c r="AZ187" s="54">
        <f t="shared" ref="AZ187" si="3269">SUM(AZ188:AZ191)</f>
        <v>4337.1699070964651</v>
      </c>
      <c r="BA187" s="54">
        <f t="shared" ref="BA187" si="3270">SUM(BA188:BA191)</f>
        <v>4584.6944881067411</v>
      </c>
      <c r="BB187" s="54">
        <f t="shared" ref="BB187" si="3271">SUM(BB188:BB191)</f>
        <v>4846.8711375433131</v>
      </c>
      <c r="BC187" s="54">
        <f t="shared" ref="BC187" si="3272">SUM(BC188:BC191)</f>
        <v>5118.2849041433092</v>
      </c>
      <c r="BD187" s="54">
        <f t="shared" ref="BD187" si="3273">SUM(BD188:BD191)</f>
        <v>5409.4497870712767</v>
      </c>
      <c r="BE187" s="54">
        <f t="shared" ref="BE187" si="3274">SUM(BE188:BE191)</f>
        <v>5713.6365044241729</v>
      </c>
      <c r="BF187" s="54">
        <f t="shared" ref="BF187" si="3275">SUM(BF188:BF191)</f>
        <v>6035.5923691399303</v>
      </c>
      <c r="BG187" s="54">
        <f t="shared" ref="BG187" si="3276">SUM(BG188:BG191)</f>
        <v>6368.7124012950944</v>
      </c>
      <c r="BH187" s="54">
        <f t="shared" ref="BH187" si="3277">SUM(BH188:BH191)</f>
        <v>6724.7674037935321</v>
      </c>
      <c r="BI187" s="54">
        <f t="shared" ref="BI187" si="3278">SUM(BI188:BI191)</f>
        <v>7095.7742654387994</v>
      </c>
      <c r="BJ187" s="54">
        <f t="shared" ref="BJ187" si="3279">SUM(BJ188:BJ191)</f>
        <v>7487.1603959454433</v>
      </c>
      <c r="BK187" s="54">
        <f t="shared" ref="BK187" si="3280">SUM(BK188:BK191)</f>
        <v>7891.1305916895917</v>
      </c>
      <c r="BL187" s="54">
        <f t="shared" ref="BL187" si="3281">SUM(BL188:BL191)</f>
        <v>8320.7173747873967</v>
      </c>
      <c r="BM187" s="54">
        <f t="shared" ref="BM187" si="3282">SUM(BM188:BM191)</f>
        <v>8766.6928100054447</v>
      </c>
      <c r="BN187" s="54">
        <f t="shared" ref="BN187" si="3283">SUM(BN188:BN191)</f>
        <v>9235.1766313583721</v>
      </c>
      <c r="BO187" s="54">
        <f t="shared" ref="BO187" si="3284">SUM(BO188:BO191)</f>
        <v>9717.1981265224458</v>
      </c>
      <c r="BP187" s="54">
        <f t="shared" ref="BP187" si="3285">SUM(BP188:BP191)</f>
        <v>10227.068119334042</v>
      </c>
      <c r="BQ187" s="54">
        <f t="shared" ref="BQ187" si="3286">SUM(BQ188:BQ191)</f>
        <v>10754.331779747172</v>
      </c>
      <c r="BR187" s="54">
        <f t="shared" ref="BR187" si="3287">SUM(BR188:BR191)</f>
        <v>11305.820006751357</v>
      </c>
      <c r="BS187" s="54">
        <f t="shared" ref="BS187" si="3288">SUM(BS188:BS191)</f>
        <v>11871.405969797481</v>
      </c>
      <c r="BT187" s="54">
        <f t="shared" ref="BT187" si="3289">SUM(BT188:BT191)</f>
        <v>12466.698436301707</v>
      </c>
      <c r="BU187" s="54">
        <f t="shared" ref="BU187" si="3290">SUM(BU188:BU191)</f>
        <v>13080.035330434835</v>
      </c>
      <c r="BV187" s="54">
        <f t="shared" ref="BV187" si="3291">SUM(BV188:BV191)</f>
        <v>13718.978174484393</v>
      </c>
      <c r="BW187" s="54">
        <f t="shared" ref="BW187" si="3292">SUM(BW188:BW191)</f>
        <v>14372.263128927272</v>
      </c>
      <c r="BX187" s="54">
        <f t="shared" ref="BX187" si="3293">SUM(BX188:BX191)</f>
        <v>15054.575540158708</v>
      </c>
      <c r="BY187" s="54">
        <f t="shared" ref="BY187" si="3294">SUM(BY188:BY191)</f>
        <v>15753.512151783301</v>
      </c>
      <c r="BZ187" s="54">
        <f t="shared" ref="BZ187" si="3295">SUM(BZ188:BZ191)</f>
        <v>16476.048332098158</v>
      </c>
      <c r="CA187" s="54">
        <f t="shared" ref="CA187" si="3296">SUM(CA188:CA191)</f>
        <v>17210.465520657279</v>
      </c>
      <c r="CB187" s="54">
        <f t="shared" ref="CB187" si="3297">SUM(CB188:CB191)</f>
        <v>17971.10535092781</v>
      </c>
      <c r="CC187" s="54">
        <f t="shared" ref="CC187" si="3298">SUM(CC188:CC191)</f>
        <v>18745.31420719195</v>
      </c>
      <c r="CD187" s="54">
        <f t="shared" ref="CD187" si="3299">SUM(CD188:CD191)</f>
        <v>19539.895218438647</v>
      </c>
      <c r="CE187" s="54">
        <f t="shared" ref="CE187" si="3300">SUM(CE188:CE191)</f>
        <v>20343.022584518687</v>
      </c>
      <c r="CF187" s="54">
        <f t="shared" ref="CF187" si="3301">SUM(CF188:CF191)</f>
        <v>21168.984421273217</v>
      </c>
      <c r="CG187" s="54">
        <f t="shared" ref="CG187" si="3302">SUM(CG188:CG191)</f>
        <v>22005.117645417409</v>
      </c>
      <c r="CH187" s="54">
        <f t="shared" ref="CH187" si="3303">SUM(CH188:CH191)</f>
        <v>22858.251693596718</v>
      </c>
      <c r="CI187" s="54">
        <f t="shared" ref="CI187" si="3304">SUM(CI188:CI191)</f>
        <v>23716.615788173018</v>
      </c>
      <c r="CJ187" s="54">
        <f t="shared" ref="CJ187" si="3305">SUM(CJ188:CJ191)</f>
        <v>24594.575776305672</v>
      </c>
      <c r="CK187" s="54">
        <f t="shared" ref="CK187" si="3306">SUM(CK188:CK191)</f>
        <v>25479.563922848702</v>
      </c>
      <c r="CL187" s="54">
        <f t="shared" ref="CL187" si="3307">SUM(CL188:CL191)</f>
        <v>26378.518328729784</v>
      </c>
      <c r="CM187" s="54">
        <f t="shared" ref="CM187" si="3308">SUM(CM188:CM191)</f>
        <v>27279.786580026299</v>
      </c>
      <c r="CN187" s="54">
        <f t="shared" ref="CN187" si="3309">SUM(CN188:CN191)</f>
        <v>28197.859560516968</v>
      </c>
      <c r="CO187" s="54">
        <f t="shared" ref="CO187" si="3310">SUM(CO188:CO191)</f>
        <v>29120.298726361107</v>
      </c>
      <c r="CP187" s="54">
        <f t="shared" ref="CP187" si="3311">SUM(CP188:CP191)</f>
        <v>30054.173443174222</v>
      </c>
      <c r="CQ187" s="54">
        <f t="shared" ref="CQ187" si="3312">SUM(CQ188:CQ191)</f>
        <v>30987.962928514517</v>
      </c>
      <c r="CR187" s="54">
        <f t="shared" ref="CR187" si="3313">SUM(CR188:CR191)</f>
        <v>31936.288678429064</v>
      </c>
      <c r="CS187" s="54">
        <f t="shared" ref="CS187" si="3314">SUM(CS188:CS191)</f>
        <v>32886.840629660728</v>
      </c>
      <c r="CT187" s="54">
        <f t="shared" ref="CT187" si="3315">SUM(CT188:CT191)</f>
        <v>33846.81361693806</v>
      </c>
      <c r="CU187" s="54">
        <f t="shared" ref="CU187" si="3316">SUM(CU188:CU191)</f>
        <v>34804.808632950044</v>
      </c>
      <c r="CV187" s="54">
        <f t="shared" ref="CV187" si="3317">SUM(CV188:CV191)</f>
        <v>35775.564738997644</v>
      </c>
      <c r="CW187" s="54">
        <f t="shared" ref="CW187" si="3318">SUM(CW188:CW191)</f>
        <v>36746.884851424722</v>
      </c>
      <c r="CX187" s="54">
        <f t="shared" ref="CX187" si="3319">SUM(CX188:CX191)</f>
        <v>37726.071940386028</v>
      </c>
      <c r="CY187" s="54">
        <f t="shared" ref="CY187" si="3320">SUM(CY188:CY191)</f>
        <v>38701.830128860878</v>
      </c>
      <c r="CZ187" s="54">
        <f t="shared" ref="CZ187" si="3321">SUM(CZ188:CZ191)</f>
        <v>39688.996522977621</v>
      </c>
      <c r="DA187" s="54">
        <f t="shared" ref="DA187" si="3322">SUM(DA188:DA191)</f>
        <v>40675.466984234241</v>
      </c>
      <c r="DB187" s="54">
        <f t="shared" ref="DB187" si="3323">SUM(DB188:DB191)</f>
        <v>41668.632367752703</v>
      </c>
      <c r="DC187" s="54">
        <f t="shared" ref="DC187" si="3324">SUM(DC188:DC191)</f>
        <v>42657.279703878528</v>
      </c>
      <c r="DD187" s="54">
        <f t="shared" ref="DD187" si="3325">SUM(DD188:DD191)</f>
        <v>43656.324145175706</v>
      </c>
      <c r="DE187" s="54">
        <f t="shared" ref="DE187" si="3326">SUM(DE188:DE191)</f>
        <v>44653.734881759832</v>
      </c>
      <c r="DF187" s="54">
        <f t="shared" ref="DF187" si="3327">SUM(DF188:DF191)</f>
        <v>45656.971542651663</v>
      </c>
      <c r="DG187" s="54">
        <f t="shared" ref="DG187" si="3328">SUM(DG188:DG191)</f>
        <v>46654.885555034249</v>
      </c>
      <c r="DH187" s="54">
        <f t="shared" ref="DH187" si="3329">SUM(DH188:DH191)</f>
        <v>47662.452278921177</v>
      </c>
      <c r="DI187" s="54">
        <f t="shared" ref="DI187" si="3330">SUM(DI188:DI191)</f>
        <v>48667.697116398886</v>
      </c>
      <c r="DJ187" s="54">
        <f t="shared" ref="DJ187" si="3331">SUM(DJ188:DJ191)</f>
        <v>49678.132110001454</v>
      </c>
      <c r="DK187" s="54">
        <f t="shared" ref="DK187" si="3332">SUM(DK188:DK191)</f>
        <v>50682.657499539586</v>
      </c>
      <c r="DL187" s="54">
        <f t="shared" ref="DL187" si="3333">SUM(DL188:DL191)</f>
        <v>51696.294052810787</v>
      </c>
      <c r="DM187" s="54">
        <f t="shared" ref="DM187" si="3334">SUM(DM188:DM191)</f>
        <v>52707.109367684185</v>
      </c>
      <c r="DN187" s="54">
        <f t="shared" ref="DN187" si="3335">SUM(DN188:DN191)</f>
        <v>53722.654658797743</v>
      </c>
      <c r="DO187" s="54">
        <f t="shared" ref="DO187" si="3336">SUM(DO188:DO191)</f>
        <v>54731.866497165145</v>
      </c>
      <c r="DP187" s="54">
        <f t="shared" ref="DP187" si="3337">SUM(DP188:DP191)</f>
        <v>55749.799317345132</v>
      </c>
      <c r="DQ187" s="54">
        <f t="shared" ref="DQ187" si="3338">SUM(DQ188:DQ191)</f>
        <v>56764.55188910263</v>
      </c>
      <c r="DR187" s="54">
        <f t="shared" ref="DR187" si="3339">SUM(DR188:DR191)</f>
        <v>57783.704266411463</v>
      </c>
      <c r="DS187" s="54">
        <f t="shared" ref="DS187" si="3340">SUM(DS188:DS191)</f>
        <v>58796.219681854236</v>
      </c>
      <c r="DT187" s="54">
        <f t="shared" ref="DT187" si="3341">SUM(DT188:DT191)</f>
        <v>59817.177200951708</v>
      </c>
      <c r="DU187" s="54">
        <f t="shared" ref="DU187" si="3342">SUM(DU188:DU191)</f>
        <v>60834.698333329645</v>
      </c>
      <c r="DV187" s="54">
        <f t="shared" ref="DV187" si="3343">SUM(DV188:DV191)</f>
        <v>61856.384113632092</v>
      </c>
      <c r="DW187" s="54">
        <f t="shared" ref="DW187" si="3344">SUM(DW188:DW191)</f>
        <v>62871.217120360823</v>
      </c>
      <c r="DX187" s="54">
        <f t="shared" ref="DX187" si="3345">SUM(DX188:DX191)</f>
        <v>63894.294247348189</v>
      </c>
      <c r="DY187" s="54">
        <f t="shared" ref="DY187" si="3346">SUM(DY188:DY191)</f>
        <v>64913.753424986309</v>
      </c>
      <c r="DZ187" s="54">
        <f t="shared" ref="DZ187" si="3347">SUM(DZ188:DZ191)</f>
        <v>65937.210804366274</v>
      </c>
      <c r="EA187" s="54">
        <f t="shared" ref="EA187" si="3348">SUM(EA188:EA191)</f>
        <v>66953.662872773784</v>
      </c>
      <c r="EB187" s="54">
        <f t="shared" ref="EB187" si="3349">SUM(EB188:EB191)</f>
        <v>67978.219315530165</v>
      </c>
      <c r="EC187" s="54">
        <f t="shared" ref="EC187" si="3350">SUM(EC188:EC191)</f>
        <v>68999.029821592703</v>
      </c>
      <c r="ED187" s="54">
        <f t="shared" ref="ED187" si="3351">SUM(ED188:ED191)</f>
        <v>70023.721346363702</v>
      </c>
      <c r="EE187" s="54">
        <f t="shared" ref="EE187" si="3352">SUM(EE188:EE191)</f>
        <v>71041.30030045133</v>
      </c>
      <c r="EF187" s="54">
        <f t="shared" ref="EF187" si="3353">SUM(EF188:EF191)</f>
        <v>72066.885479665143</v>
      </c>
      <c r="EG187" s="54">
        <f t="shared" ref="EG187" si="3354">SUM(EG188:EG191)</f>
        <v>73088.63493395019</v>
      </c>
      <c r="EH187" s="54">
        <f t="shared" ref="EH187" si="3355">SUM(EH188:EH191)</f>
        <v>74114.183288991204</v>
      </c>
      <c r="EI187" s="54">
        <f t="shared" ref="EI187" si="3356">SUM(EI188:EI191)</f>
        <v>75132.543989504571</v>
      </c>
      <c r="EJ187" s="54">
        <f t="shared" ref="EJ187" si="3357">SUM(EJ188:EJ191)</f>
        <v>76158.842279766075</v>
      </c>
      <c r="EK187" s="54">
        <f t="shared" ref="EK187" si="3358">SUM(EK188:EK191)</f>
        <v>77181.242119332033</v>
      </c>
      <c r="EL187" s="54">
        <f t="shared" ref="EL187" si="3359">SUM(EL188:EL191)</f>
        <v>78207.38354793012</v>
      </c>
      <c r="EM187" s="54">
        <f t="shared" ref="EM187" si="3360">SUM(EM188:EM191)</f>
        <v>79226.284968768639</v>
      </c>
      <c r="EN187" s="54">
        <f t="shared" ref="EN187" si="3361">SUM(EN188:EN191)</f>
        <v>80253.07616603421</v>
      </c>
      <c r="EO187" s="54">
        <f t="shared" ref="EO187" si="3362">SUM(EO188:EO191)</f>
        <v>81275.925254744128</v>
      </c>
      <c r="EP187" s="54">
        <f t="shared" ref="EP187" si="3363">SUM(EP188:EP191)</f>
        <v>82302.476077128027</v>
      </c>
      <c r="EQ187" s="54">
        <f t="shared" ref="EQ187" si="3364">SUM(EQ188:EQ191)</f>
        <v>83321.750514974454</v>
      </c>
      <c r="ER187" s="54">
        <f t="shared" ref="ER187" si="3365">SUM(ER188:ER191)</f>
        <v>84348.881533887659</v>
      </c>
      <c r="ES187" s="54">
        <f t="shared" ref="ES187" si="3366">SUM(ES188:ES191)</f>
        <v>85372.040157786978</v>
      </c>
      <c r="ET187" s="54">
        <f t="shared" ref="ET187" si="3367">SUM(ET188:ET191)</f>
        <v>86398.872887977181</v>
      </c>
      <c r="EU187" s="54">
        <f t="shared" ref="EU187" si="3368">SUM(EU188:EU191)</f>
        <v>87418.404036371547</v>
      </c>
      <c r="EV187" s="54">
        <f t="shared" ref="EV187" si="3369">SUM(EV188:EV191)</f>
        <v>88445.768788947971</v>
      </c>
      <c r="EW187" s="54">
        <f t="shared" ref="EW187" si="3370">SUM(EW188:EW191)</f>
        <v>89469.140197897243</v>
      </c>
      <c r="EX187" s="54">
        <f t="shared" ref="EX187" si="3371">SUM(EX188:EX191)</f>
        <v>90496.166616910108</v>
      </c>
      <c r="EY187" s="54">
        <f t="shared" ref="EY187" si="3372">SUM(EY188:EY191)</f>
        <v>91515.874049294827</v>
      </c>
      <c r="EZ187" s="54">
        <f t="shared" ref="EZ187" si="3373">SUM(EZ188:EZ191)</f>
        <v>92545.63922510753</v>
      </c>
      <c r="FA187" s="54">
        <f t="shared" ref="FA187" si="3374">SUM(FA188:FA191)</f>
        <v>93573.188605849922</v>
      </c>
      <c r="FB187" s="54">
        <f t="shared" ref="FB187" si="3375">SUM(FB188:FB191)</f>
        <v>94607.506031269062</v>
      </c>
    </row>
    <row r="188" spans="1:158" x14ac:dyDescent="0.2">
      <c r="A188" s="103" t="s">
        <v>45</v>
      </c>
      <c r="B188" s="95"/>
      <c r="C188" s="55">
        <f>B188+C164-C176</f>
        <v>0</v>
      </c>
      <c r="D188" s="55">
        <f t="shared" ref="D188:AA195" si="3376">C188+D164-D176</f>
        <v>0</v>
      </c>
      <c r="E188" s="55">
        <f t="shared" si="3376"/>
        <v>0</v>
      </c>
      <c r="F188" s="55">
        <f t="shared" si="3376"/>
        <v>0</v>
      </c>
      <c r="G188" s="55">
        <f t="shared" si="3376"/>
        <v>0</v>
      </c>
      <c r="H188" s="55">
        <f t="shared" si="3376"/>
        <v>0</v>
      </c>
      <c r="I188" s="55">
        <f t="shared" si="3376"/>
        <v>0</v>
      </c>
      <c r="J188" s="55">
        <f t="shared" si="3376"/>
        <v>0</v>
      </c>
      <c r="K188" s="56">
        <f t="shared" si="3376"/>
        <v>0</v>
      </c>
      <c r="L188" s="56">
        <f t="shared" si="3376"/>
        <v>0.9800000000000002</v>
      </c>
      <c r="M188" s="56">
        <f t="shared" si="3376"/>
        <v>2.7440000000000007</v>
      </c>
      <c r="N188" s="56">
        <f t="shared" si="3376"/>
        <v>6.1054000000000013</v>
      </c>
      <c r="O188" s="56">
        <f t="shared" si="3376"/>
        <v>10.727080000000001</v>
      </c>
      <c r="P188" s="56">
        <f t="shared" si="3376"/>
        <v>17.303370000000005</v>
      </c>
      <c r="Q188" s="56">
        <f t="shared" si="3376"/>
        <v>25.397131200000004</v>
      </c>
      <c r="R188" s="56">
        <f t="shared" si="3376"/>
        <v>35.619106460000005</v>
      </c>
      <c r="S188" s="57">
        <f t="shared" si="3376"/>
        <v>47.462715356000004</v>
      </c>
      <c r="T188" s="57">
        <f t="shared" si="3376"/>
        <v>62.181411408200006</v>
      </c>
      <c r="U188" s="57">
        <f t="shared" si="3376"/>
        <v>80.061741096400013</v>
      </c>
      <c r="V188" s="57">
        <f t="shared" si="3376"/>
        <v>101.30419073287801</v>
      </c>
      <c r="W188" s="57">
        <f t="shared" si="3376"/>
        <v>126.03753303109643</v>
      </c>
      <c r="X188" s="57">
        <f t="shared" si="3376"/>
        <v>154.33116496234237</v>
      </c>
      <c r="Y188" s="57">
        <f t="shared" si="3376"/>
        <v>186.20569517702816</v>
      </c>
      <c r="Z188" s="57">
        <f t="shared" si="3376"/>
        <v>221.64200769915337</v>
      </c>
      <c r="AA188" s="57">
        <f t="shared" si="3376"/>
        <v>260.58900076508326</v>
      </c>
      <c r="AB188" s="57">
        <f t="shared" ref="AB188:CM188" si="3377">AA188+AB164-AB176</f>
        <v>302.97017514083564</v>
      </c>
      <c r="AC188" s="57">
        <f t="shared" si="3377"/>
        <v>348.68922463378669</v>
      </c>
      <c r="AD188" s="57">
        <f t="shared" si="3377"/>
        <v>397.63476247673918</v>
      </c>
      <c r="AE188" s="57">
        <f t="shared" si="3377"/>
        <v>449.68430050476331</v>
      </c>
      <c r="AF188" s="57">
        <f t="shared" si="3377"/>
        <v>504.70758330241523</v>
      </c>
      <c r="AG188" s="57">
        <f t="shared" si="3377"/>
        <v>562.56936653548905</v>
      </c>
      <c r="AH188" s="57">
        <f t="shared" si="3377"/>
        <v>623.13171728892405</v>
      </c>
      <c r="AI188" s="57">
        <f t="shared" si="3377"/>
        <v>686.25590422631717</v>
      </c>
      <c r="AJ188" s="57">
        <f t="shared" si="3377"/>
        <v>752.50393660334237</v>
      </c>
      <c r="AK188" s="57">
        <f t="shared" si="3377"/>
        <v>820.61980346269945</v>
      </c>
      <c r="AL188" s="57">
        <f t="shared" si="3377"/>
        <v>890.54745758415163</v>
      </c>
      <c r="AM188" s="57">
        <f t="shared" si="3377"/>
        <v>961.24338284668636</v>
      </c>
      <c r="AN188" s="57">
        <f t="shared" si="3377"/>
        <v>1034.5146484808724</v>
      </c>
      <c r="AO188" s="57">
        <f t="shared" si="3377"/>
        <v>1109.1392271597547</v>
      </c>
      <c r="AP188" s="57">
        <f t="shared" si="3377"/>
        <v>1186.0737436180516</v>
      </c>
      <c r="AQ188" s="57">
        <f t="shared" si="3377"/>
        <v>1264.1099645130917</v>
      </c>
      <c r="AR188" s="57">
        <f t="shared" si="3377"/>
        <v>1345.8982037929431</v>
      </c>
      <c r="AS188" s="57">
        <f t="shared" si="3377"/>
        <v>1429.9076955716935</v>
      </c>
      <c r="AT188" s="57">
        <f t="shared" si="3377"/>
        <v>1517.8163069567643</v>
      </c>
      <c r="AU188" s="57">
        <f t="shared" si="3377"/>
        <v>1608.0041191091041</v>
      </c>
      <c r="AV188" s="57">
        <f t="shared" si="3377"/>
        <v>1703.7562057614082</v>
      </c>
      <c r="AW188" s="57">
        <f t="shared" si="3377"/>
        <v>1803.0578338921605</v>
      </c>
      <c r="AX188" s="57">
        <f t="shared" si="3377"/>
        <v>1908.1615743391483</v>
      </c>
      <c r="AY188" s="57">
        <f t="shared" si="3377"/>
        <v>2016.9139883578166</v>
      </c>
      <c r="AZ188" s="57">
        <f t="shared" si="3377"/>
        <v>2133.1343038293599</v>
      </c>
      <c r="BA188" s="57">
        <f t="shared" si="3377"/>
        <v>2254.2414163230164</v>
      </c>
      <c r="BB188" s="57">
        <f t="shared" si="3377"/>
        <v>2382.9957632796481</v>
      </c>
      <c r="BC188" s="57">
        <f t="shared" si="3377"/>
        <v>2516.656826681723</v>
      </c>
      <c r="BD188" s="57">
        <f t="shared" si="3377"/>
        <v>2659.5357197705866</v>
      </c>
      <c r="BE188" s="57">
        <f t="shared" si="3377"/>
        <v>2808.4522659748604</v>
      </c>
      <c r="BF188" s="57">
        <f t="shared" si="3377"/>
        <v>2966.6501457405734</v>
      </c>
      <c r="BG188" s="57">
        <f t="shared" si="3377"/>
        <v>3130.7839268933953</v>
      </c>
      <c r="BH188" s="57">
        <f t="shared" si="3377"/>
        <v>3305.644450358247</v>
      </c>
      <c r="BI188" s="57">
        <f t="shared" si="3377"/>
        <v>3487.4450298611946</v>
      </c>
      <c r="BJ188" s="57">
        <f t="shared" si="3377"/>
        <v>3679.9090489599698</v>
      </c>
      <c r="BK188" s="57">
        <f t="shared" si="3377"/>
        <v>3879.0858139403781</v>
      </c>
      <c r="BL188" s="57">
        <f t="shared" si="3377"/>
        <v>4090.2481354351053</v>
      </c>
      <c r="BM188" s="57">
        <f t="shared" si="3377"/>
        <v>4309.0071344914832</v>
      </c>
      <c r="BN188" s="57">
        <f t="shared" si="3377"/>
        <v>4539.5718523822343</v>
      </c>
      <c r="BO188" s="57">
        <f t="shared" si="3377"/>
        <v>4777.3935553499205</v>
      </c>
      <c r="BP188" s="57">
        <f t="shared" si="3377"/>
        <v>5028.2351992002477</v>
      </c>
      <c r="BQ188" s="57">
        <f t="shared" si="3377"/>
        <v>5287.1145787270107</v>
      </c>
      <c r="BR188" s="57">
        <f t="shared" si="3377"/>
        <v>5558.7357303564177</v>
      </c>
      <c r="BS188" s="57">
        <f t="shared" si="3377"/>
        <v>5837.9615058726731</v>
      </c>
      <c r="BT188" s="57">
        <f t="shared" si="3377"/>
        <v>6131.0547689821133</v>
      </c>
      <c r="BU188" s="57">
        <f t="shared" si="3377"/>
        <v>6432.4497644109388</v>
      </c>
      <c r="BV188" s="57">
        <f t="shared" si="3377"/>
        <v>6747.3552130641783</v>
      </c>
      <c r="BW188" s="57">
        <f t="shared" si="3377"/>
        <v>7070.0550743426593</v>
      </c>
      <c r="BX188" s="57">
        <f t="shared" si="3377"/>
        <v>7406.3414112348028</v>
      </c>
      <c r="BY188" s="57">
        <f t="shared" si="3377"/>
        <v>7750.2699300050917</v>
      </c>
      <c r="BZ188" s="57">
        <f t="shared" si="3377"/>
        <v>8106.749330908975</v>
      </c>
      <c r="CA188" s="57">
        <f t="shared" si="3377"/>
        <v>8469.8301523320315</v>
      </c>
      <c r="CB188" s="57">
        <f t="shared" si="3377"/>
        <v>8845.1273161613863</v>
      </c>
      <c r="CC188" s="57">
        <f t="shared" si="3377"/>
        <v>9226.5667457015497</v>
      </c>
      <c r="CD188" s="57">
        <f t="shared" si="3377"/>
        <v>9618.967016172066</v>
      </c>
      <c r="CE188" s="57">
        <f t="shared" si="3377"/>
        <v>10016.321565091464</v>
      </c>
      <c r="CF188" s="57">
        <f t="shared" si="3377"/>
        <v>10424.215534065263</v>
      </c>
      <c r="CG188" s="57">
        <f t="shared" si="3377"/>
        <v>10836.567493593386</v>
      </c>
      <c r="CH188" s="57">
        <f t="shared" si="3377"/>
        <v>11258.206905875231</v>
      </c>
      <c r="CI188" s="57">
        <f t="shared" si="3377"/>
        <v>11683.152760764775</v>
      </c>
      <c r="CJ188" s="57">
        <f t="shared" si="3377"/>
        <v>12117.027375617658</v>
      </c>
      <c r="CK188" s="57">
        <f t="shared" si="3377"/>
        <v>12553.795539892315</v>
      </c>
      <c r="CL188" s="57">
        <f t="shared" si="3377"/>
        <v>12998.339797555866</v>
      </c>
      <c r="CM188" s="57">
        <f t="shared" si="3377"/>
        <v>13444.737248287782</v>
      </c>
      <c r="CN188" s="57">
        <f t="shared" ref="CN188:EY188" si="3378">CM188+CN164-CN176</f>
        <v>13898.671810897757</v>
      </c>
      <c r="CO188" s="57">
        <f t="shared" si="3378"/>
        <v>14354.172088502859</v>
      </c>
      <c r="CP188" s="57">
        <f t="shared" si="3378"/>
        <v>14816.185592477963</v>
      </c>
      <c r="CQ188" s="57">
        <f t="shared" si="3378"/>
        <v>15278.854674773018</v>
      </c>
      <c r="CR188" s="57">
        <f t="shared" si="3378"/>
        <v>15747.928084684281</v>
      </c>
      <c r="CS188" s="57">
        <f t="shared" si="3378"/>
        <v>16217.498265865561</v>
      </c>
      <c r="CT188" s="57">
        <f t="shared" si="3378"/>
        <v>16692.575129963741</v>
      </c>
      <c r="CU188" s="57">
        <f t="shared" si="3378"/>
        <v>17167.361638583632</v>
      </c>
      <c r="CV188" s="57">
        <f t="shared" si="3378"/>
        <v>17647.665094179905</v>
      </c>
      <c r="CW188" s="57">
        <f t="shared" si="3378"/>
        <v>18127.634242271091</v>
      </c>
      <c r="CX188" s="57">
        <f t="shared" si="3378"/>
        <v>18612.33290980224</v>
      </c>
      <c r="CY188" s="57">
        <f t="shared" si="3378"/>
        <v>19096.015501404447</v>
      </c>
      <c r="CZ188" s="57">
        <f t="shared" si="3378"/>
        <v>19584.538245588192</v>
      </c>
      <c r="DA188" s="57">
        <f t="shared" si="3378"/>
        <v>20072.096285921143</v>
      </c>
      <c r="DB188" s="57">
        <f t="shared" si="3378"/>
        <v>20563.797335731622</v>
      </c>
      <c r="DC188" s="57">
        <f t="shared" si="3378"/>
        <v>21053.937212720793</v>
      </c>
      <c r="DD188" s="57">
        <f t="shared" si="3378"/>
        <v>21548.411140954813</v>
      </c>
      <c r="DE188" s="57">
        <f t="shared" si="3378"/>
        <v>22041.45091141482</v>
      </c>
      <c r="DF188" s="57">
        <f t="shared" si="3378"/>
        <v>22538.19861637328</v>
      </c>
      <c r="DG188" s="57">
        <f t="shared" si="3378"/>
        <v>23032.982271225901</v>
      </c>
      <c r="DH188" s="57">
        <f t="shared" si="3378"/>
        <v>23531.727208944263</v>
      </c>
      <c r="DI188" s="57">
        <f t="shared" si="3378"/>
        <v>24028.693336406697</v>
      </c>
      <c r="DJ188" s="57">
        <f t="shared" si="3378"/>
        <v>24529.048966287199</v>
      </c>
      <c r="DK188" s="57">
        <f t="shared" si="3378"/>
        <v>25027.146536827535</v>
      </c>
      <c r="DL188" s="57">
        <f t="shared" si="3378"/>
        <v>25528.93410359693</v>
      </c>
      <c r="DM188" s="57">
        <f t="shared" si="3378"/>
        <v>26028.692691644173</v>
      </c>
      <c r="DN188" s="57">
        <f t="shared" si="3378"/>
        <v>26531.610221045998</v>
      </c>
      <c r="DO188" s="57">
        <f t="shared" si="3378"/>
        <v>27032.057317651015</v>
      </c>
      <c r="DP188" s="57">
        <f t="shared" si="3378"/>
        <v>27535.998892724569</v>
      </c>
      <c r="DQ188" s="57">
        <f t="shared" si="3378"/>
        <v>28037.731579606902</v>
      </c>
      <c r="DR188" s="57">
        <f t="shared" si="3378"/>
        <v>28542.45774018552</v>
      </c>
      <c r="DS188" s="57">
        <f t="shared" si="3378"/>
        <v>29044.561352852346</v>
      </c>
      <c r="DT188" s="57">
        <f t="shared" si="3378"/>
        <v>29550.01966558395</v>
      </c>
      <c r="DU188" s="57">
        <f t="shared" si="3378"/>
        <v>30053.140702240707</v>
      </c>
      <c r="DV188" s="57">
        <f t="shared" si="3378"/>
        <v>30559.13733491028</v>
      </c>
      <c r="DW188" s="57">
        <f t="shared" si="3378"/>
        <v>31062.403234023528</v>
      </c>
      <c r="DX188" s="57">
        <f t="shared" si="3378"/>
        <v>31568.924579965023</v>
      </c>
      <c r="DY188" s="57">
        <f t="shared" si="3378"/>
        <v>32073.017624377986</v>
      </c>
      <c r="DZ188" s="57">
        <f t="shared" si="3378"/>
        <v>32579.902814108704</v>
      </c>
      <c r="EA188" s="57">
        <f t="shared" si="3378"/>
        <v>33083.980789649497</v>
      </c>
      <c r="EB188" s="57">
        <f t="shared" si="3378"/>
        <v>33591.244141941046</v>
      </c>
      <c r="EC188" s="57">
        <f t="shared" si="3378"/>
        <v>34096.015015877791</v>
      </c>
      <c r="ED188" s="57">
        <f t="shared" si="3378"/>
        <v>34603.519273607773</v>
      </c>
      <c r="EE188" s="57">
        <f t="shared" si="3378"/>
        <v>35108.162529632988</v>
      </c>
      <c r="EF188" s="57">
        <f t="shared" si="3378"/>
        <v>35615.941941717079</v>
      </c>
      <c r="EG188" s="57">
        <f t="shared" si="3378"/>
        <v>36121.183846088017</v>
      </c>
      <c r="EH188" s="57">
        <f t="shared" si="3378"/>
        <v>36629.117950167602</v>
      </c>
      <c r="EI188" s="57">
        <f t="shared" si="3378"/>
        <v>37134.153394970388</v>
      </c>
      <c r="EJ188" s="57">
        <f t="shared" si="3378"/>
        <v>37642.290571310936</v>
      </c>
      <c r="EK188" s="57">
        <f t="shared" si="3378"/>
        <v>38147.858778433678</v>
      </c>
      <c r="EL188" s="57">
        <f t="shared" si="3378"/>
        <v>38656.09043841876</v>
      </c>
      <c r="EM188" s="57">
        <f t="shared" si="3378"/>
        <v>39161.397178622487</v>
      </c>
      <c r="EN188" s="57">
        <f t="shared" si="3378"/>
        <v>39669.781666401279</v>
      </c>
      <c r="EO188" s="57">
        <f t="shared" si="3378"/>
        <v>40175.575284838094</v>
      </c>
      <c r="EP188" s="57">
        <f t="shared" si="3378"/>
        <v>40684.012362923531</v>
      </c>
      <c r="EQ188" s="57">
        <f t="shared" si="3378"/>
        <v>41189.506272543498</v>
      </c>
      <c r="ER188" s="57">
        <f t="shared" si="3378"/>
        <v>41698.061276610235</v>
      </c>
      <c r="ES188" s="57">
        <f t="shared" si="3378"/>
        <v>42204.010217138188</v>
      </c>
      <c r="ET188" s="57">
        <f t="shared" si="3378"/>
        <v>42712.588756794452</v>
      </c>
      <c r="EU188" s="57">
        <f t="shared" si="3378"/>
        <v>43218.211486348082</v>
      </c>
      <c r="EV188" s="57">
        <f t="shared" si="3378"/>
        <v>43726.883782423043</v>
      </c>
      <c r="EW188" s="57">
        <f t="shared" si="3378"/>
        <v>44232.939504419533</v>
      </c>
      <c r="EX188" s="57">
        <f t="shared" si="3378"/>
        <v>44741.615244192486</v>
      </c>
      <c r="EY188" s="57">
        <f t="shared" si="3378"/>
        <v>45247.326440966659</v>
      </c>
      <c r="EZ188" s="57">
        <f t="shared" ref="EZ188:FB188" si="3379">EY188+EZ164-EZ176</f>
        <v>45757.059245944074</v>
      </c>
      <c r="FA188" s="57">
        <f t="shared" si="3379"/>
        <v>46264.952225516332</v>
      </c>
      <c r="FB188" s="57">
        <f t="shared" si="3379"/>
        <v>46777.056016714705</v>
      </c>
    </row>
    <row r="189" spans="1:158" x14ac:dyDescent="0.2">
      <c r="A189" s="103" t="s">
        <v>46</v>
      </c>
      <c r="B189" s="95"/>
      <c r="C189" s="55">
        <f t="shared" ref="C189:R195" si="3380">B189+C165-C177</f>
        <v>0</v>
      </c>
      <c r="D189" s="55">
        <f t="shared" si="3380"/>
        <v>0</v>
      </c>
      <c r="E189" s="55">
        <f t="shared" si="3380"/>
        <v>0</v>
      </c>
      <c r="F189" s="55">
        <f t="shared" si="3380"/>
        <v>0</v>
      </c>
      <c r="G189" s="55">
        <f t="shared" si="3380"/>
        <v>0</v>
      </c>
      <c r="H189" s="55">
        <f t="shared" si="3380"/>
        <v>0</v>
      </c>
      <c r="I189" s="55">
        <f t="shared" si="3380"/>
        <v>0</v>
      </c>
      <c r="J189" s="55">
        <f t="shared" si="3380"/>
        <v>0</v>
      </c>
      <c r="K189" s="56">
        <f t="shared" si="3380"/>
        <v>0</v>
      </c>
      <c r="L189" s="56">
        <f t="shared" si="3380"/>
        <v>1.2600000000000005</v>
      </c>
      <c r="M189" s="56">
        <f t="shared" si="3380"/>
        <v>3.5280000000000018</v>
      </c>
      <c r="N189" s="56">
        <f t="shared" si="3380"/>
        <v>7.3248000000000033</v>
      </c>
      <c r="O189" s="56">
        <f t="shared" si="3380"/>
        <v>12.321960000000004</v>
      </c>
      <c r="P189" s="56">
        <f t="shared" si="3380"/>
        <v>19.501440000000002</v>
      </c>
      <c r="Q189" s="56">
        <f t="shared" si="3380"/>
        <v>28.376804400000005</v>
      </c>
      <c r="R189" s="56">
        <f t="shared" si="3380"/>
        <v>39.272081520000008</v>
      </c>
      <c r="S189" s="57">
        <f t="shared" si="3376"/>
        <v>51.694535172000009</v>
      </c>
      <c r="T189" s="57">
        <f t="shared" si="3376"/>
        <v>67.224777278400012</v>
      </c>
      <c r="U189" s="57">
        <f t="shared" si="3376"/>
        <v>85.852025611800016</v>
      </c>
      <c r="V189" s="57">
        <f t="shared" si="3376"/>
        <v>108.06157650573603</v>
      </c>
      <c r="W189" s="57">
        <f t="shared" si="3376"/>
        <v>133.68569696476683</v>
      </c>
      <c r="X189" s="57">
        <f t="shared" si="3376"/>
        <v>163.07937756693411</v>
      </c>
      <c r="Y189" s="57">
        <f t="shared" si="3376"/>
        <v>195.96746507902029</v>
      </c>
      <c r="Z189" s="57">
        <f t="shared" si="3376"/>
        <v>232.61714131301989</v>
      </c>
      <c r="AA189" s="57">
        <f t="shared" si="3376"/>
        <v>272.68220764942936</v>
      </c>
      <c r="AB189" s="57">
        <f t="shared" ref="AB189:CM189" si="3381">AA189+AB165-AB177</f>
        <v>316.37308930542673</v>
      </c>
      <c r="AC189" s="57">
        <f t="shared" si="3381"/>
        <v>363.29897255373032</v>
      </c>
      <c r="AD189" s="57">
        <f t="shared" si="3381"/>
        <v>413.63594825931892</v>
      </c>
      <c r="AE189" s="57">
        <f t="shared" si="3381"/>
        <v>466.96753909825253</v>
      </c>
      <c r="AF189" s="57">
        <f t="shared" si="3381"/>
        <v>523.45145228680622</v>
      </c>
      <c r="AG189" s="57">
        <f t="shared" si="3381"/>
        <v>582.6589074466666</v>
      </c>
      <c r="AH189" s="57">
        <f t="shared" si="3381"/>
        <v>644.74035705168694</v>
      </c>
      <c r="AI189" s="57">
        <f t="shared" si="3381"/>
        <v>709.26392766123649</v>
      </c>
      <c r="AJ189" s="57">
        <f t="shared" si="3381"/>
        <v>777.11538057835924</v>
      </c>
      <c r="AK189" s="57">
        <f t="shared" si="3381"/>
        <v>846.98390363544513</v>
      </c>
      <c r="AL189" s="57">
        <f t="shared" si="3381"/>
        <v>918.52256827533029</v>
      </c>
      <c r="AM189" s="57">
        <f t="shared" si="3381"/>
        <v>990.698660950884</v>
      </c>
      <c r="AN189" s="57">
        <f t="shared" si="3381"/>
        <v>1065.9243094085737</v>
      </c>
      <c r="AO189" s="57">
        <f t="shared" si="3381"/>
        <v>1142.8678415652164</v>
      </c>
      <c r="AP189" s="57">
        <f t="shared" si="3381"/>
        <v>1221.9034241964448</v>
      </c>
      <c r="AQ189" s="57">
        <f t="shared" si="3381"/>
        <v>1301.8432118857754</v>
      </c>
      <c r="AR189" s="57">
        <f t="shared" si="3381"/>
        <v>1386.2310077952754</v>
      </c>
      <c r="AS189" s="57">
        <f t="shared" si="3381"/>
        <v>1473.377812404018</v>
      </c>
      <c r="AT189" s="57">
        <f t="shared" si="3381"/>
        <v>1564.0929460130592</v>
      </c>
      <c r="AU189" s="57">
        <f t="shared" si="3381"/>
        <v>1656.7912747762518</v>
      </c>
      <c r="AV189" s="57">
        <f t="shared" si="3381"/>
        <v>1755.9440083266754</v>
      </c>
      <c r="AW189" s="57">
        <f t="shared" si="3381"/>
        <v>1859.3332824192516</v>
      </c>
      <c r="AX189" s="57">
        <f t="shared" si="3381"/>
        <v>1968.0602616100459</v>
      </c>
      <c r="AY189" s="57">
        <f t="shared" si="3381"/>
        <v>2080.023512138489</v>
      </c>
      <c r="AZ189" s="57">
        <f t="shared" si="3381"/>
        <v>2200.5235099451429</v>
      </c>
      <c r="BA189" s="57">
        <f t="shared" si="3381"/>
        <v>2326.7332730690814</v>
      </c>
      <c r="BB189" s="57">
        <f t="shared" si="3381"/>
        <v>2459.9808484687806</v>
      </c>
      <c r="BC189" s="57">
        <f t="shared" si="3381"/>
        <v>2597.5965760578488</v>
      </c>
      <c r="BD189" s="57">
        <f t="shared" si="3381"/>
        <v>2745.6693496444159</v>
      </c>
      <c r="BE189" s="57">
        <f t="shared" si="3381"/>
        <v>2900.731602753091</v>
      </c>
      <c r="BF189" s="57">
        <f t="shared" si="3381"/>
        <v>3064.3147117435869</v>
      </c>
      <c r="BG189" s="57">
        <f t="shared" si="3381"/>
        <v>3233.1638829084527</v>
      </c>
      <c r="BH189" s="57">
        <f t="shared" si="3381"/>
        <v>3414.1450727229094</v>
      </c>
      <c r="BI189" s="57">
        <f t="shared" si="3381"/>
        <v>3603.1433857453903</v>
      </c>
      <c r="BJ189" s="57">
        <f t="shared" si="3381"/>
        <v>3801.8905854361465</v>
      </c>
      <c r="BK189" s="57">
        <f t="shared" si="3381"/>
        <v>4006.5469113312965</v>
      </c>
      <c r="BL189" s="57">
        <f t="shared" si="3381"/>
        <v>4224.7580661930551</v>
      </c>
      <c r="BM189" s="57">
        <f t="shared" si="3381"/>
        <v>4451.7665209691495</v>
      </c>
      <c r="BN189" s="57">
        <f t="shared" si="3381"/>
        <v>4689.5107041280944</v>
      </c>
      <c r="BO189" s="57">
        <f t="shared" si="3381"/>
        <v>4933.5733854455584</v>
      </c>
      <c r="BP189" s="57">
        <f t="shared" si="3381"/>
        <v>5192.3884234582492</v>
      </c>
      <c r="BQ189" s="57">
        <f t="shared" si="3381"/>
        <v>5460.5647200139456</v>
      </c>
      <c r="BR189" s="57">
        <f t="shared" si="3381"/>
        <v>5740.2568730239209</v>
      </c>
      <c r="BS189" s="57">
        <f t="shared" si="3381"/>
        <v>6026.4799482317612</v>
      </c>
      <c r="BT189" s="57">
        <f t="shared" si="3381"/>
        <v>6328.4658396677942</v>
      </c>
      <c r="BU189" s="57">
        <f t="shared" si="3381"/>
        <v>6640.1997533343028</v>
      </c>
      <c r="BV189" s="57">
        <f t="shared" si="3381"/>
        <v>6964.0622258708327</v>
      </c>
      <c r="BW189" s="57">
        <f t="shared" si="3381"/>
        <v>7294.5102063667136</v>
      </c>
      <c r="BX189" s="57">
        <f t="shared" si="3381"/>
        <v>7640.322968504709</v>
      </c>
      <c r="BY189" s="57">
        <f t="shared" si="3381"/>
        <v>7995.1230761514389</v>
      </c>
      <c r="BZ189" s="57">
        <f t="shared" si="3381"/>
        <v>8361.0049325837754</v>
      </c>
      <c r="CA189" s="57">
        <f t="shared" si="3381"/>
        <v>8732.2041869681289</v>
      </c>
      <c r="CB189" s="57">
        <f t="shared" si="3381"/>
        <v>9117.3335411497756</v>
      </c>
      <c r="CC189" s="57">
        <f t="shared" si="3381"/>
        <v>9509.8949826254102</v>
      </c>
      <c r="CD189" s="57">
        <f t="shared" si="3381"/>
        <v>9911.9008003944218</v>
      </c>
      <c r="CE189" s="57">
        <f t="shared" si="3381"/>
        <v>10317.536504783378</v>
      </c>
      <c r="CF189" s="57">
        <f t="shared" si="3381"/>
        <v>10735.391060290598</v>
      </c>
      <c r="CG189" s="57">
        <f t="shared" si="3381"/>
        <v>11158.964339648539</v>
      </c>
      <c r="CH189" s="57">
        <f t="shared" si="3381"/>
        <v>11590.284052531986</v>
      </c>
      <c r="CI189" s="57">
        <f t="shared" si="3381"/>
        <v>12023.565179442259</v>
      </c>
      <c r="CJ189" s="57">
        <f t="shared" si="3381"/>
        <v>12467.437240445157</v>
      </c>
      <c r="CK189" s="57">
        <f t="shared" si="3381"/>
        <v>12915.449237453053</v>
      </c>
      <c r="CL189" s="57">
        <f t="shared" si="3381"/>
        <v>13369.684462654919</v>
      </c>
      <c r="CM189" s="57">
        <f t="shared" si="3381"/>
        <v>13824.418150441881</v>
      </c>
      <c r="CN189" s="57">
        <f t="shared" ref="CN189:EY189" si="3382">CM189+CN165-CN177</f>
        <v>14288.3432560449</v>
      </c>
      <c r="CO189" s="57">
        <f t="shared" si="3382"/>
        <v>14755.074159022897</v>
      </c>
      <c r="CP189" s="57">
        <f t="shared" si="3382"/>
        <v>15226.760448844847</v>
      </c>
      <c r="CQ189" s="57">
        <f t="shared" si="3382"/>
        <v>15697.743739112177</v>
      </c>
      <c r="CR189" s="57">
        <f t="shared" si="3382"/>
        <v>16176.782766837592</v>
      </c>
      <c r="CS189" s="57">
        <f t="shared" si="3382"/>
        <v>16657.5565516268</v>
      </c>
      <c r="CT189" s="57">
        <f t="shared" si="3382"/>
        <v>17142.277751789792</v>
      </c>
      <c r="CU189" s="57">
        <f t="shared" si="3382"/>
        <v>17625.349146403918</v>
      </c>
      <c r="CV189" s="57">
        <f t="shared" si="3382"/>
        <v>18115.588484577322</v>
      </c>
      <c r="CW189" s="57">
        <f t="shared" si="3382"/>
        <v>18606.731463652006</v>
      </c>
      <c r="CX189" s="57">
        <f t="shared" si="3382"/>
        <v>19101.044962065982</v>
      </c>
      <c r="CY189" s="57">
        <f t="shared" si="3382"/>
        <v>19592.983446160641</v>
      </c>
      <c r="CZ189" s="57">
        <f t="shared" si="3382"/>
        <v>20091.413783815708</v>
      </c>
      <c r="DA189" s="57">
        <f t="shared" si="3382"/>
        <v>20590.118219478158</v>
      </c>
      <c r="DB189" s="57">
        <f t="shared" si="3382"/>
        <v>21091.407630169957</v>
      </c>
      <c r="DC189" s="57">
        <f t="shared" si="3382"/>
        <v>21589.777976528614</v>
      </c>
      <c r="DD189" s="57">
        <f t="shared" si="3382"/>
        <v>22094.135177313845</v>
      </c>
      <c r="DE189" s="57">
        <f t="shared" si="3382"/>
        <v>22598.298158176742</v>
      </c>
      <c r="DF189" s="57">
        <f t="shared" si="3382"/>
        <v>23104.612191093922</v>
      </c>
      <c r="DG189" s="57">
        <f t="shared" si="3382"/>
        <v>23607.605435845897</v>
      </c>
      <c r="DH189" s="57">
        <f t="shared" si="3382"/>
        <v>24116.213909736536</v>
      </c>
      <c r="DI189" s="57">
        <f t="shared" si="3382"/>
        <v>24624.284634490588</v>
      </c>
      <c r="DJ189" s="57">
        <f t="shared" si="3382"/>
        <v>25134.189075196467</v>
      </c>
      <c r="DK189" s="57">
        <f t="shared" si="3382"/>
        <v>25640.479781416263</v>
      </c>
      <c r="DL189" s="57">
        <f t="shared" si="3382"/>
        <v>26152.115455640138</v>
      </c>
      <c r="DM189" s="57">
        <f t="shared" si="3382"/>
        <v>26662.964197205074</v>
      </c>
      <c r="DN189" s="57">
        <f t="shared" si="3382"/>
        <v>27175.41703590062</v>
      </c>
      <c r="DO189" s="57">
        <f t="shared" si="3382"/>
        <v>27684.044664885008</v>
      </c>
      <c r="DP189" s="57">
        <f t="shared" si="3382"/>
        <v>28197.822597713512</v>
      </c>
      <c r="DQ189" s="57">
        <f t="shared" si="3382"/>
        <v>28710.634497327461</v>
      </c>
      <c r="DR189" s="57">
        <f t="shared" si="3382"/>
        <v>29224.885791041488</v>
      </c>
      <c r="DS189" s="57">
        <f t="shared" si="3382"/>
        <v>29735.160481039435</v>
      </c>
      <c r="DT189" s="57">
        <f t="shared" si="3382"/>
        <v>30250.44637512738</v>
      </c>
      <c r="DU189" s="57">
        <f t="shared" si="3382"/>
        <v>30764.638485587337</v>
      </c>
      <c r="DV189" s="57">
        <f t="shared" si="3382"/>
        <v>31280.152710204027</v>
      </c>
      <c r="DW189" s="57">
        <f t="shared" si="3382"/>
        <v>31791.582705041506</v>
      </c>
      <c r="DX189" s="57">
        <f t="shared" si="3382"/>
        <v>32307.925173809454</v>
      </c>
      <c r="DY189" s="57">
        <f t="shared" si="3382"/>
        <v>32823.083321773389</v>
      </c>
      <c r="DZ189" s="57">
        <f t="shared" si="3382"/>
        <v>33339.480588406448</v>
      </c>
      <c r="EA189" s="57">
        <f t="shared" si="3382"/>
        <v>33851.717568495165</v>
      </c>
      <c r="EB189" s="57">
        <f t="shared" si="3382"/>
        <v>34368.797346682069</v>
      </c>
      <c r="EC189" s="57">
        <f t="shared" si="3382"/>
        <v>34884.628993546648</v>
      </c>
      <c r="ED189" s="57">
        <f t="shared" si="3382"/>
        <v>35401.641337571484</v>
      </c>
      <c r="EE189" s="57">
        <f t="shared" si="3382"/>
        <v>35914.43992285589</v>
      </c>
      <c r="EF189" s="57">
        <f t="shared" si="3382"/>
        <v>36432.032377707699</v>
      </c>
      <c r="EG189" s="57">
        <f t="shared" si="3382"/>
        <v>36948.331942360586</v>
      </c>
      <c r="EH189" s="57">
        <f t="shared" si="3382"/>
        <v>37465.771270305821</v>
      </c>
      <c r="EI189" s="57">
        <f t="shared" si="3382"/>
        <v>37978.959413238401</v>
      </c>
      <c r="EJ189" s="57">
        <f t="shared" si="3382"/>
        <v>38496.907214881408</v>
      </c>
      <c r="EK189" s="57">
        <f t="shared" si="3382"/>
        <v>39013.530862063424</v>
      </c>
      <c r="EL189" s="57">
        <f t="shared" si="3382"/>
        <v>39531.265707660226</v>
      </c>
      <c r="EM189" s="57">
        <f t="shared" si="3382"/>
        <v>40044.723275517041</v>
      </c>
      <c r="EN189" s="57">
        <f t="shared" si="3382"/>
        <v>40562.916672725885</v>
      </c>
      <c r="EO189" s="57">
        <f t="shared" si="3382"/>
        <v>41079.764157737787</v>
      </c>
      <c r="EP189" s="57">
        <f t="shared" si="3382"/>
        <v>41597.702979020047</v>
      </c>
      <c r="EQ189" s="57">
        <f t="shared" si="3382"/>
        <v>42111.346394468485</v>
      </c>
      <c r="ER189" s="57">
        <f t="shared" si="3382"/>
        <v>42629.709097037034</v>
      </c>
      <c r="ES189" s="57">
        <f t="shared" si="3382"/>
        <v>43146.710795147184</v>
      </c>
      <c r="ET189" s="57">
        <f t="shared" si="3382"/>
        <v>43664.790062664943</v>
      </c>
      <c r="EU189" s="57">
        <f t="shared" si="3382"/>
        <v>44178.561368727678</v>
      </c>
      <c r="EV189" s="57">
        <f t="shared" si="3382"/>
        <v>44697.040512951215</v>
      </c>
      <c r="EW189" s="57">
        <f t="shared" si="3382"/>
        <v>45214.148214642766</v>
      </c>
      <c r="EX189" s="57">
        <f t="shared" si="3382"/>
        <v>45732.323970866491</v>
      </c>
      <c r="EY189" s="57">
        <f t="shared" si="3382"/>
        <v>46246.183093699045</v>
      </c>
      <c r="EZ189" s="57">
        <f t="shared" ref="EZ189:FB189" si="3383">EY189+EZ165-EZ177</f>
        <v>46766.00215225642</v>
      </c>
      <c r="FA189" s="57">
        <f t="shared" si="3383"/>
        <v>47285.450568165332</v>
      </c>
      <c r="FB189" s="57">
        <f t="shared" si="3383"/>
        <v>47807.489279369896</v>
      </c>
    </row>
    <row r="190" spans="1:158" x14ac:dyDescent="0.2">
      <c r="A190" s="103" t="s">
        <v>53</v>
      </c>
      <c r="B190" s="95"/>
      <c r="C190" s="55">
        <f t="shared" si="3380"/>
        <v>0</v>
      </c>
      <c r="D190" s="55">
        <f t="shared" si="3376"/>
        <v>0</v>
      </c>
      <c r="E190" s="55">
        <f t="shared" si="3376"/>
        <v>0</v>
      </c>
      <c r="F190" s="55">
        <f t="shared" si="3376"/>
        <v>0</v>
      </c>
      <c r="G190" s="55">
        <f t="shared" si="3376"/>
        <v>0</v>
      </c>
      <c r="H190" s="55">
        <f t="shared" si="3376"/>
        <v>0</v>
      </c>
      <c r="I190" s="55">
        <f t="shared" si="3376"/>
        <v>0</v>
      </c>
      <c r="J190" s="55">
        <f t="shared" si="3376"/>
        <v>0</v>
      </c>
      <c r="K190" s="56">
        <f t="shared" si="3376"/>
        <v>0</v>
      </c>
      <c r="L190" s="56">
        <f t="shared" si="3376"/>
        <v>0</v>
      </c>
      <c r="M190" s="56">
        <f t="shared" si="3376"/>
        <v>0</v>
      </c>
      <c r="N190" s="56">
        <f t="shared" si="3376"/>
        <v>0</v>
      </c>
      <c r="O190" s="56">
        <f t="shared" si="3376"/>
        <v>0</v>
      </c>
      <c r="P190" s="56">
        <f t="shared" si="3376"/>
        <v>0</v>
      </c>
      <c r="Q190" s="56">
        <f t="shared" si="3376"/>
        <v>0</v>
      </c>
      <c r="R190" s="56">
        <f t="shared" si="3376"/>
        <v>0</v>
      </c>
      <c r="S190" s="57">
        <f t="shared" si="3376"/>
        <v>0</v>
      </c>
      <c r="T190" s="57">
        <f t="shared" si="3376"/>
        <v>0.02</v>
      </c>
      <c r="U190" s="57">
        <f t="shared" si="3376"/>
        <v>4.4000000000000004E-2</v>
      </c>
      <c r="V190" s="57">
        <f t="shared" si="3376"/>
        <v>6.5800000000000011E-2</v>
      </c>
      <c r="W190" s="57">
        <f t="shared" si="3376"/>
        <v>8.3559999999999995E-2</v>
      </c>
      <c r="X190" s="57">
        <f t="shared" si="3376"/>
        <v>9.7242000000000009E-2</v>
      </c>
      <c r="Y190" s="57">
        <f t="shared" si="3376"/>
        <v>0.10744440000000002</v>
      </c>
      <c r="Z190" s="57">
        <f t="shared" si="3376"/>
        <v>0.11489858000000003</v>
      </c>
      <c r="AA190" s="57">
        <f t="shared" si="3376"/>
        <v>0.12027275600000004</v>
      </c>
      <c r="AB190" s="57">
        <f t="shared" ref="AB190:CM190" si="3384">AA190+AB166-AB178</f>
        <v>0.12411280420000002</v>
      </c>
      <c r="AC190" s="57">
        <f t="shared" si="3384"/>
        <v>0.12683990044000001</v>
      </c>
      <c r="AD190" s="57">
        <f t="shared" si="3384"/>
        <v>0.128768399058</v>
      </c>
      <c r="AE190" s="57">
        <f t="shared" si="3384"/>
        <v>0.13012811371560001</v>
      </c>
      <c r="AF190" s="57">
        <f t="shared" si="3384"/>
        <v>0.13108479678842</v>
      </c>
      <c r="AG190" s="57">
        <f t="shared" si="3384"/>
        <v>0.13175691634564402</v>
      </c>
      <c r="AH190" s="57">
        <f t="shared" si="3384"/>
        <v>0.13222862073882583</v>
      </c>
      <c r="AI190" s="57">
        <f t="shared" si="3384"/>
        <v>0.13255942416561556</v>
      </c>
      <c r="AJ190" s="57">
        <f t="shared" si="3384"/>
        <v>0.15279129174014963</v>
      </c>
      <c r="AK190" s="57">
        <f t="shared" si="3384"/>
        <v>0.17695375163021412</v>
      </c>
      <c r="AL190" s="57">
        <f t="shared" si="3384"/>
        <v>0.19886754984720453</v>
      </c>
      <c r="AM190" s="57">
        <f t="shared" si="3384"/>
        <v>0.21670724674607053</v>
      </c>
      <c r="AN190" s="57">
        <f t="shared" si="3384"/>
        <v>0.25044505364876307</v>
      </c>
      <c r="AO190" s="57">
        <f t="shared" si="3384"/>
        <v>0.28468652801739097</v>
      </c>
      <c r="AP190" s="57">
        <f t="shared" si="3384"/>
        <v>0.31396806484380207</v>
      </c>
      <c r="AQ190" s="57">
        <f t="shared" si="3384"/>
        <v>0.3371213930064757</v>
      </c>
      <c r="AR190" s="57">
        <f t="shared" si="3384"/>
        <v>0.37465684891244011</v>
      </c>
      <c r="AS190" s="57">
        <f t="shared" si="3384"/>
        <v>0.41159573114266162</v>
      </c>
      <c r="AT190" s="57">
        <f t="shared" si="3384"/>
        <v>0.44278498025183993</v>
      </c>
      <c r="AU190" s="57">
        <f t="shared" si="3384"/>
        <v>0.46728347040227636</v>
      </c>
      <c r="AV190" s="57">
        <f t="shared" si="3384"/>
        <v>0.50576542139458769</v>
      </c>
      <c r="AW190" s="57">
        <f t="shared" si="3384"/>
        <v>0.54336929103270848</v>
      </c>
      <c r="AX190" s="57">
        <f t="shared" si="3384"/>
        <v>0.57502525175114449</v>
      </c>
      <c r="AY190" s="57">
        <f t="shared" si="3384"/>
        <v>0.59985105023992547</v>
      </c>
      <c r="AZ190" s="57">
        <f t="shared" si="3384"/>
        <v>0.63856242217501002</v>
      </c>
      <c r="BA190" s="57">
        <f t="shared" si="3384"/>
        <v>0.67632703902603808</v>
      </c>
      <c r="BB190" s="57">
        <f t="shared" si="3384"/>
        <v>0.7080955990699922</v>
      </c>
      <c r="BC190" s="57">
        <f t="shared" si="3384"/>
        <v>0.73300025522487733</v>
      </c>
      <c r="BD190" s="57">
        <f t="shared" si="3384"/>
        <v>0.77176684659535555</v>
      </c>
      <c r="BE190" s="57">
        <f t="shared" si="3384"/>
        <v>0.80957012658571958</v>
      </c>
      <c r="BF190" s="57">
        <f t="shared" si="3384"/>
        <v>0.84136575559448901</v>
      </c>
      <c r="BG190" s="57">
        <f t="shared" si="3384"/>
        <v>0.86628936240838494</v>
      </c>
      <c r="BH190" s="57">
        <f t="shared" si="3384"/>
        <v>0.90506922043199078</v>
      </c>
      <c r="BI190" s="57">
        <f t="shared" si="3384"/>
        <v>0.94288178767545405</v>
      </c>
      <c r="BJ190" s="57">
        <f t="shared" si="3384"/>
        <v>0.97468391805934818</v>
      </c>
      <c r="BK190" s="57">
        <f t="shared" si="3384"/>
        <v>0.99961207598480895</v>
      </c>
      <c r="BL190" s="57">
        <f t="shared" si="3384"/>
        <v>1.0383951198609989</v>
      </c>
      <c r="BM190" s="57">
        <f t="shared" si="3384"/>
        <v>1.0762099172385156</v>
      </c>
      <c r="BN190" s="57">
        <f t="shared" si="3384"/>
        <v>1.1080136087348691</v>
      </c>
      <c r="BO190" s="57">
        <f t="shared" si="3384"/>
        <v>1.1329428594483626</v>
      </c>
      <c r="BP190" s="57">
        <f t="shared" si="3384"/>
        <v>1.1717266682808309</v>
      </c>
      <c r="BQ190" s="57">
        <f t="shared" si="3384"/>
        <v>1.2095420011300702</v>
      </c>
      <c r="BR190" s="57">
        <f t="shared" si="3384"/>
        <v>1.2413460674577934</v>
      </c>
      <c r="BS190" s="57">
        <f t="shared" si="3384"/>
        <v>1.2662755805538275</v>
      </c>
      <c r="BT190" s="57">
        <f t="shared" si="3384"/>
        <v>1.3050595730543653</v>
      </c>
      <c r="BU190" s="57">
        <f t="shared" si="3384"/>
        <v>1.3428750344713989</v>
      </c>
      <c r="BV190" s="57">
        <f t="shared" si="3384"/>
        <v>1.3746791907966509</v>
      </c>
      <c r="BW190" s="57">
        <f t="shared" si="3384"/>
        <v>1.3996087668909913</v>
      </c>
      <c r="BX190" s="57">
        <f t="shared" si="3384"/>
        <v>1.4383928034903619</v>
      </c>
      <c r="BY190" s="57">
        <f t="shared" si="3384"/>
        <v>1.4762082957765872</v>
      </c>
      <c r="BZ190" s="57">
        <f t="shared" si="3384"/>
        <v>1.508012473710278</v>
      </c>
      <c r="CA190" s="57">
        <f t="shared" si="3384"/>
        <v>1.5329420649305283</v>
      </c>
      <c r="CB190" s="57">
        <f t="shared" si="3384"/>
        <v>1.5717261121180366</v>
      </c>
      <c r="CC190" s="57">
        <f t="shared" si="3384"/>
        <v>1.6095416118159589</v>
      </c>
      <c r="CD190" s="57">
        <f t="shared" si="3384"/>
        <v>1.6413457949378381</v>
      </c>
      <c r="CE190" s="57">
        <f t="shared" si="3384"/>
        <v>1.6662753897898199</v>
      </c>
      <c r="CF190" s="57">
        <f t="shared" si="3384"/>
        <v>1.7050594395195406</v>
      </c>
      <c r="CG190" s="57">
        <f t="shared" si="3384"/>
        <v>1.7428749409970117</v>
      </c>
      <c r="CH190" s="57">
        <f t="shared" si="3384"/>
        <v>1.7746791253645748</v>
      </c>
      <c r="CI190" s="57">
        <f t="shared" si="3384"/>
        <v>1.7996087210885359</v>
      </c>
      <c r="CJ190" s="57">
        <f t="shared" si="3384"/>
        <v>1.8383927714286417</v>
      </c>
      <c r="CK190" s="57">
        <f t="shared" si="3384"/>
        <v>1.8762082733333825</v>
      </c>
      <c r="CL190" s="57">
        <f t="shared" si="3384"/>
        <v>1.9080124580000344</v>
      </c>
      <c r="CM190" s="57">
        <f t="shared" si="3384"/>
        <v>1.9329420539333575</v>
      </c>
      <c r="CN190" s="57">
        <f t="shared" ref="CN190:EY190" si="3385">CM190+CN166-CN178</f>
        <v>1.9717261044200167</v>
      </c>
      <c r="CO190" s="57">
        <f t="shared" si="3385"/>
        <v>2.0095416064273453</v>
      </c>
      <c r="CP190" s="57">
        <f t="shared" si="3385"/>
        <v>2.0413457911658086</v>
      </c>
      <c r="CQ190" s="57">
        <f t="shared" si="3385"/>
        <v>2.0662753871493993</v>
      </c>
      <c r="CR190" s="57">
        <f t="shared" si="3385"/>
        <v>2.1050594376712461</v>
      </c>
      <c r="CS190" s="57">
        <f t="shared" si="3385"/>
        <v>2.1428749397032059</v>
      </c>
      <c r="CT190" s="57">
        <f t="shared" si="3385"/>
        <v>2.174679124458911</v>
      </c>
      <c r="CU190" s="57">
        <f t="shared" si="3385"/>
        <v>2.1996087204545711</v>
      </c>
      <c r="CV190" s="57">
        <f t="shared" si="3385"/>
        <v>2.2383927709848668</v>
      </c>
      <c r="CW190" s="57">
        <f t="shared" si="3385"/>
        <v>2.27620827302274</v>
      </c>
      <c r="CX190" s="57">
        <f t="shared" si="3385"/>
        <v>2.3080124577825845</v>
      </c>
      <c r="CY190" s="57">
        <f t="shared" si="3385"/>
        <v>2.3329420537811423</v>
      </c>
      <c r="CZ190" s="57">
        <f t="shared" si="3385"/>
        <v>2.3717261043134665</v>
      </c>
      <c r="DA190" s="57">
        <f t="shared" si="3385"/>
        <v>2.4095416063527599</v>
      </c>
      <c r="DB190" s="57">
        <f t="shared" si="3385"/>
        <v>2.4413457911135987</v>
      </c>
      <c r="DC190" s="57">
        <f t="shared" si="3385"/>
        <v>2.4662753871128524</v>
      </c>
      <c r="DD190" s="57">
        <f t="shared" si="3385"/>
        <v>2.5050594376456634</v>
      </c>
      <c r="DE190" s="57">
        <f t="shared" si="3385"/>
        <v>2.5428749396852979</v>
      </c>
      <c r="DF190" s="57">
        <f t="shared" si="3385"/>
        <v>2.5746791244463751</v>
      </c>
      <c r="DG190" s="57">
        <f t="shared" si="3385"/>
        <v>2.5996087204457963</v>
      </c>
      <c r="DH190" s="57">
        <f t="shared" si="3385"/>
        <v>2.638392770978724</v>
      </c>
      <c r="DI190" s="57">
        <f t="shared" si="3385"/>
        <v>2.6762082730184402</v>
      </c>
      <c r="DJ190" s="57">
        <f t="shared" si="3385"/>
        <v>2.7080124577795748</v>
      </c>
      <c r="DK190" s="57">
        <f t="shared" si="3385"/>
        <v>2.7329420537790359</v>
      </c>
      <c r="DL190" s="57">
        <f t="shared" si="3385"/>
        <v>2.7717261043119921</v>
      </c>
      <c r="DM190" s="57">
        <f t="shared" si="3385"/>
        <v>2.8095416063517282</v>
      </c>
      <c r="DN190" s="57">
        <f t="shared" si="3385"/>
        <v>2.8413457911128766</v>
      </c>
      <c r="DO190" s="57">
        <f t="shared" si="3385"/>
        <v>2.866275387112347</v>
      </c>
      <c r="DP190" s="57">
        <f t="shared" si="3385"/>
        <v>2.9050594376453098</v>
      </c>
      <c r="DQ190" s="57">
        <f t="shared" si="3385"/>
        <v>2.9428749396850504</v>
      </c>
      <c r="DR190" s="57">
        <f t="shared" si="3385"/>
        <v>2.9746791244462019</v>
      </c>
      <c r="DS190" s="57">
        <f t="shared" si="3385"/>
        <v>2.9996087204456749</v>
      </c>
      <c r="DT190" s="57">
        <f t="shared" si="3385"/>
        <v>3.0383927709786391</v>
      </c>
      <c r="DU190" s="57">
        <f t="shared" si="3385"/>
        <v>3.0762082730183811</v>
      </c>
      <c r="DV190" s="57">
        <f t="shared" si="3385"/>
        <v>3.1080124577795338</v>
      </c>
      <c r="DW190" s="57">
        <f t="shared" si="3385"/>
        <v>3.1329420537790074</v>
      </c>
      <c r="DX190" s="57">
        <f t="shared" si="3385"/>
        <v>3.171726104311972</v>
      </c>
      <c r="DY190" s="57">
        <f t="shared" si="3385"/>
        <v>3.2095416063517139</v>
      </c>
      <c r="DZ190" s="57">
        <f t="shared" si="3385"/>
        <v>3.2413457911128667</v>
      </c>
      <c r="EA190" s="57">
        <f t="shared" si="3385"/>
        <v>3.2662753871123402</v>
      </c>
      <c r="EB190" s="57">
        <f t="shared" si="3385"/>
        <v>3.3050594376453049</v>
      </c>
      <c r="EC190" s="57">
        <f t="shared" si="3385"/>
        <v>3.3428749396850472</v>
      </c>
      <c r="ED190" s="57">
        <f t="shared" si="3385"/>
        <v>3.3746791244461996</v>
      </c>
      <c r="EE190" s="57">
        <f t="shared" si="3385"/>
        <v>3.3996087204456735</v>
      </c>
      <c r="EF190" s="57">
        <f t="shared" si="3385"/>
        <v>3.4383927709786386</v>
      </c>
      <c r="EG190" s="57">
        <f t="shared" si="3385"/>
        <v>3.476208273018381</v>
      </c>
      <c r="EH190" s="57">
        <f t="shared" si="3385"/>
        <v>3.5080124577795333</v>
      </c>
      <c r="EI190" s="57">
        <f t="shared" si="3385"/>
        <v>3.5329420537790073</v>
      </c>
      <c r="EJ190" s="57">
        <f t="shared" si="3385"/>
        <v>3.5717261043119715</v>
      </c>
      <c r="EK190" s="57">
        <f t="shared" si="3385"/>
        <v>3.6095416063517138</v>
      </c>
      <c r="EL190" s="57">
        <f t="shared" si="3385"/>
        <v>3.6413457911128662</v>
      </c>
      <c r="EM190" s="57">
        <f t="shared" si="3385"/>
        <v>3.6662753871123401</v>
      </c>
      <c r="EN190" s="57">
        <f t="shared" si="3385"/>
        <v>3.7050594376453043</v>
      </c>
      <c r="EO190" s="57">
        <f t="shared" si="3385"/>
        <v>3.7428749396850467</v>
      </c>
      <c r="EP190" s="57">
        <f t="shared" si="3385"/>
        <v>3.774679124446199</v>
      </c>
      <c r="EQ190" s="57">
        <f t="shared" si="3385"/>
        <v>3.7996087204456721</v>
      </c>
      <c r="ER190" s="57">
        <f t="shared" si="3385"/>
        <v>3.8383927709786372</v>
      </c>
      <c r="ES190" s="57">
        <f t="shared" si="3385"/>
        <v>3.8762082730183787</v>
      </c>
      <c r="ET190" s="57">
        <f t="shared" si="3385"/>
        <v>3.9080124577795319</v>
      </c>
      <c r="EU190" s="57">
        <f t="shared" si="3385"/>
        <v>3.9329420537790059</v>
      </c>
      <c r="EV190" s="57">
        <f t="shared" si="3385"/>
        <v>3.9717261043119709</v>
      </c>
      <c r="EW190" s="57">
        <f t="shared" si="3385"/>
        <v>4.0095416063517124</v>
      </c>
      <c r="EX190" s="57">
        <f t="shared" si="3385"/>
        <v>4.0413457911128656</v>
      </c>
      <c r="EY190" s="57">
        <f t="shared" si="3385"/>
        <v>4.0662753871123396</v>
      </c>
      <c r="EZ190" s="57">
        <f t="shared" ref="EZ190:FB190" si="3386">EY190+EZ166-EZ178</f>
        <v>4.1050594376453047</v>
      </c>
      <c r="FA190" s="57">
        <f t="shared" si="3386"/>
        <v>4.1428749396850462</v>
      </c>
      <c r="FB190" s="57">
        <f t="shared" si="3386"/>
        <v>4.1746791244461985</v>
      </c>
    </row>
    <row r="191" spans="1:158" x14ac:dyDescent="0.2">
      <c r="A191" s="103" t="s">
        <v>124</v>
      </c>
      <c r="B191" s="95"/>
      <c r="C191" s="55">
        <f t="shared" si="3380"/>
        <v>0</v>
      </c>
      <c r="D191" s="55">
        <f t="shared" si="3376"/>
        <v>0</v>
      </c>
      <c r="E191" s="55">
        <f t="shared" si="3376"/>
        <v>0</v>
      </c>
      <c r="F191" s="55">
        <f t="shared" si="3376"/>
        <v>0</v>
      </c>
      <c r="G191" s="55">
        <f t="shared" si="3376"/>
        <v>0</v>
      </c>
      <c r="H191" s="55">
        <f t="shared" si="3376"/>
        <v>0</v>
      </c>
      <c r="I191" s="55">
        <f t="shared" si="3376"/>
        <v>0</v>
      </c>
      <c r="J191" s="55">
        <f t="shared" si="3376"/>
        <v>0</v>
      </c>
      <c r="K191" s="56">
        <f t="shared" si="3376"/>
        <v>0</v>
      </c>
      <c r="L191" s="56">
        <f t="shared" si="3376"/>
        <v>0</v>
      </c>
      <c r="M191" s="56">
        <f t="shared" si="3376"/>
        <v>0</v>
      </c>
      <c r="N191" s="56">
        <f t="shared" si="3376"/>
        <v>0</v>
      </c>
      <c r="O191" s="56">
        <f t="shared" si="3376"/>
        <v>0</v>
      </c>
      <c r="P191" s="56">
        <f t="shared" si="3376"/>
        <v>0</v>
      </c>
      <c r="Q191" s="56">
        <f t="shared" si="3376"/>
        <v>0</v>
      </c>
      <c r="R191" s="56">
        <f t="shared" si="3376"/>
        <v>0</v>
      </c>
      <c r="S191" s="57">
        <f t="shared" si="3376"/>
        <v>0</v>
      </c>
      <c r="T191" s="57">
        <f t="shared" si="3376"/>
        <v>0.09</v>
      </c>
      <c r="U191" s="57">
        <f t="shared" si="3376"/>
        <v>0.19800000000000001</v>
      </c>
      <c r="V191" s="57">
        <f t="shared" si="3376"/>
        <v>0.29610000000000003</v>
      </c>
      <c r="W191" s="57">
        <f t="shared" si="3376"/>
        <v>0.37601999999999997</v>
      </c>
      <c r="X191" s="57">
        <f t="shared" si="3376"/>
        <v>0.43758900000000001</v>
      </c>
      <c r="Y191" s="57">
        <f t="shared" si="3376"/>
        <v>0.48349980000000004</v>
      </c>
      <c r="Z191" s="57">
        <f t="shared" si="3376"/>
        <v>0.51704360999999999</v>
      </c>
      <c r="AA191" s="57">
        <f t="shared" si="3376"/>
        <v>0.54122740200000008</v>
      </c>
      <c r="AB191" s="57">
        <f t="shared" ref="AB191:CM191" si="3387">AA191+AB167-AB179</f>
        <v>0.55850761890000011</v>
      </c>
      <c r="AC191" s="57">
        <f t="shared" si="3387"/>
        <v>0.57077955198000008</v>
      </c>
      <c r="AD191" s="57">
        <f t="shared" si="3387"/>
        <v>0.57945779576100009</v>
      </c>
      <c r="AE191" s="57">
        <f t="shared" si="3387"/>
        <v>0.58557651172020009</v>
      </c>
      <c r="AF191" s="57">
        <f t="shared" si="3387"/>
        <v>0.58988158554789005</v>
      </c>
      <c r="AG191" s="57">
        <f t="shared" si="3387"/>
        <v>0.59290612355539807</v>
      </c>
      <c r="AH191" s="57">
        <f t="shared" si="3387"/>
        <v>0.59502879332471603</v>
      </c>
      <c r="AI191" s="57">
        <f t="shared" si="3387"/>
        <v>0.59651740874527004</v>
      </c>
      <c r="AJ191" s="57">
        <f t="shared" si="3387"/>
        <v>0.6875608128306735</v>
      </c>
      <c r="AK191" s="57">
        <f t="shared" si="3387"/>
        <v>0.79629188233596371</v>
      </c>
      <c r="AL191" s="57">
        <f t="shared" si="3387"/>
        <v>0.89490397431242075</v>
      </c>
      <c r="AM191" s="57">
        <f t="shared" si="3387"/>
        <v>0.97518261035731757</v>
      </c>
      <c r="AN191" s="57">
        <f t="shared" si="3387"/>
        <v>1.1270027414194337</v>
      </c>
      <c r="AO191" s="57">
        <f t="shared" si="3387"/>
        <v>1.2810893760782591</v>
      </c>
      <c r="AP191" s="57">
        <f t="shared" si="3387"/>
        <v>1.412856291797109</v>
      </c>
      <c r="AQ191" s="57">
        <f t="shared" si="3387"/>
        <v>1.5170462685291404</v>
      </c>
      <c r="AR191" s="57">
        <f t="shared" si="3387"/>
        <v>1.6859558201059806</v>
      </c>
      <c r="AS191" s="57">
        <f t="shared" si="3387"/>
        <v>1.8521807901419773</v>
      </c>
      <c r="AT191" s="57">
        <f t="shared" si="3387"/>
        <v>1.9925324111332796</v>
      </c>
      <c r="AU191" s="57">
        <f t="shared" si="3387"/>
        <v>2.1027756168102436</v>
      </c>
      <c r="AV191" s="57">
        <f t="shared" si="3387"/>
        <v>2.2759443962756443</v>
      </c>
      <c r="AW191" s="57">
        <f t="shared" si="3387"/>
        <v>2.4451618096471881</v>
      </c>
      <c r="AX191" s="57">
        <f t="shared" si="3387"/>
        <v>2.5876136328801502</v>
      </c>
      <c r="AY191" s="57">
        <f t="shared" si="3387"/>
        <v>2.6993297260796645</v>
      </c>
      <c r="AZ191" s="57">
        <f t="shared" si="3387"/>
        <v>2.8735308997875446</v>
      </c>
      <c r="BA191" s="57">
        <f t="shared" si="3387"/>
        <v>3.0434716756171709</v>
      </c>
      <c r="BB191" s="57">
        <f t="shared" si="3387"/>
        <v>3.1864301958149648</v>
      </c>
      <c r="BC191" s="57">
        <f t="shared" si="3387"/>
        <v>3.2985011485119475</v>
      </c>
      <c r="BD191" s="57">
        <f t="shared" si="3387"/>
        <v>3.4729508096790997</v>
      </c>
      <c r="BE191" s="57">
        <f t="shared" si="3387"/>
        <v>3.6430655696357377</v>
      </c>
      <c r="BF191" s="57">
        <f t="shared" si="3387"/>
        <v>3.7861459001752005</v>
      </c>
      <c r="BG191" s="57">
        <f t="shared" si="3387"/>
        <v>3.8983021308377328</v>
      </c>
      <c r="BH191" s="57">
        <f t="shared" si="3387"/>
        <v>4.0728114919439591</v>
      </c>
      <c r="BI191" s="57">
        <f t="shared" si="3387"/>
        <v>4.2429680445395448</v>
      </c>
      <c r="BJ191" s="57">
        <f t="shared" si="3387"/>
        <v>4.3860776312670682</v>
      </c>
      <c r="BK191" s="57">
        <f t="shared" si="3387"/>
        <v>4.4982543419316405</v>
      </c>
      <c r="BL191" s="57">
        <f t="shared" si="3387"/>
        <v>4.6727780393744949</v>
      </c>
      <c r="BM191" s="57">
        <f t="shared" si="3387"/>
        <v>4.8429446275733197</v>
      </c>
      <c r="BN191" s="57">
        <f t="shared" si="3387"/>
        <v>4.9860612393069106</v>
      </c>
      <c r="BO191" s="57">
        <f t="shared" si="3387"/>
        <v>5.0982428675176301</v>
      </c>
      <c r="BP191" s="57">
        <f t="shared" si="3387"/>
        <v>5.2727700072637376</v>
      </c>
      <c r="BQ191" s="57">
        <f t="shared" si="3387"/>
        <v>5.4429390050853144</v>
      </c>
      <c r="BR191" s="57">
        <f t="shared" si="3387"/>
        <v>5.5860573035600689</v>
      </c>
      <c r="BS191" s="57">
        <f t="shared" si="3387"/>
        <v>5.6982401124922228</v>
      </c>
      <c r="BT191" s="57">
        <f t="shared" si="3387"/>
        <v>5.8727680787446435</v>
      </c>
      <c r="BU191" s="57">
        <f t="shared" si="3387"/>
        <v>6.0429376551212943</v>
      </c>
      <c r="BV191" s="57">
        <f t="shared" si="3387"/>
        <v>6.1860563585849278</v>
      </c>
      <c r="BW191" s="57">
        <f t="shared" si="3387"/>
        <v>6.2982394510094597</v>
      </c>
      <c r="BX191" s="57">
        <f t="shared" si="3387"/>
        <v>6.4727676157066272</v>
      </c>
      <c r="BY191" s="57">
        <f t="shared" si="3387"/>
        <v>6.6429373309946413</v>
      </c>
      <c r="BZ191" s="57">
        <f t="shared" si="3387"/>
        <v>6.7860561316962498</v>
      </c>
      <c r="CA191" s="57">
        <f t="shared" si="3387"/>
        <v>6.898239292187375</v>
      </c>
      <c r="CB191" s="57">
        <f t="shared" si="3387"/>
        <v>7.0727675045311624</v>
      </c>
      <c r="CC191" s="57">
        <f t="shared" si="3387"/>
        <v>7.2429372531718137</v>
      </c>
      <c r="CD191" s="57">
        <f t="shared" si="3387"/>
        <v>7.3860560772202692</v>
      </c>
      <c r="CE191" s="57">
        <f t="shared" si="3387"/>
        <v>7.4982392540541873</v>
      </c>
      <c r="CF191" s="57">
        <f t="shared" si="3387"/>
        <v>7.6727674778379313</v>
      </c>
      <c r="CG191" s="57">
        <f t="shared" si="3387"/>
        <v>7.842937234486552</v>
      </c>
      <c r="CH191" s="57">
        <f t="shared" si="3387"/>
        <v>7.9860560641405876</v>
      </c>
      <c r="CI191" s="57">
        <f t="shared" si="3387"/>
        <v>8.0982392448984104</v>
      </c>
      <c r="CJ191" s="57">
        <f t="shared" si="3387"/>
        <v>8.272767471428887</v>
      </c>
      <c r="CK191" s="57">
        <f t="shared" si="3387"/>
        <v>8.4429372300002203</v>
      </c>
      <c r="CL191" s="57">
        <f t="shared" si="3387"/>
        <v>8.5860560610001535</v>
      </c>
      <c r="CM191" s="57">
        <f t="shared" si="3387"/>
        <v>8.6982392427001063</v>
      </c>
      <c r="CN191" s="57">
        <f t="shared" ref="CN191:EY191" si="3388">CM191+CN167-CN179</f>
        <v>8.8727674698900749</v>
      </c>
      <c r="CO191" s="57">
        <f t="shared" si="3388"/>
        <v>9.0429372289230532</v>
      </c>
      <c r="CP191" s="57">
        <f t="shared" si="3388"/>
        <v>9.1860560602461376</v>
      </c>
      <c r="CQ191" s="57">
        <f t="shared" si="3388"/>
        <v>9.298239242172297</v>
      </c>
      <c r="CR191" s="57">
        <f t="shared" si="3388"/>
        <v>9.4727674695206083</v>
      </c>
      <c r="CS191" s="57">
        <f t="shared" si="3388"/>
        <v>9.6429372286644259</v>
      </c>
      <c r="CT191" s="57">
        <f t="shared" si="3388"/>
        <v>9.7860560600650981</v>
      </c>
      <c r="CU191" s="57">
        <f t="shared" si="3388"/>
        <v>9.8982392420455696</v>
      </c>
      <c r="CV191" s="57">
        <f t="shared" si="3388"/>
        <v>10.072767469431898</v>
      </c>
      <c r="CW191" s="57">
        <f t="shared" si="3388"/>
        <v>10.242937228602329</v>
      </c>
      <c r="CX191" s="57">
        <f t="shared" si="3388"/>
        <v>10.38605606002163</v>
      </c>
      <c r="CY191" s="57">
        <f t="shared" si="3388"/>
        <v>10.498239242015142</v>
      </c>
      <c r="CZ191" s="57">
        <f t="shared" si="3388"/>
        <v>10.6727674694106</v>
      </c>
      <c r="DA191" s="57">
        <f t="shared" si="3388"/>
        <v>10.842937228587418</v>
      </c>
      <c r="DB191" s="57">
        <f t="shared" si="3388"/>
        <v>10.986056060011192</v>
      </c>
      <c r="DC191" s="57">
        <f t="shared" si="3388"/>
        <v>11.098239242007834</v>
      </c>
      <c r="DD191" s="57">
        <f t="shared" si="3388"/>
        <v>11.272767469405483</v>
      </c>
      <c r="DE191" s="57">
        <f t="shared" si="3388"/>
        <v>11.442937228583839</v>
      </c>
      <c r="DF191" s="57">
        <f t="shared" si="3388"/>
        <v>11.586056060008687</v>
      </c>
      <c r="DG191" s="57">
        <f t="shared" si="3388"/>
        <v>11.69823924200608</v>
      </c>
      <c r="DH191" s="57">
        <f t="shared" si="3388"/>
        <v>11.872767469404256</v>
      </c>
      <c r="DI191" s="57">
        <f t="shared" si="3388"/>
        <v>12.042937228582979</v>
      </c>
      <c r="DJ191" s="57">
        <f t="shared" si="3388"/>
        <v>12.186056060008085</v>
      </c>
      <c r="DK191" s="57">
        <f t="shared" si="3388"/>
        <v>12.298239242005661</v>
      </c>
      <c r="DL191" s="57">
        <f t="shared" si="3388"/>
        <v>12.47276746940396</v>
      </c>
      <c r="DM191" s="57">
        <f t="shared" si="3388"/>
        <v>12.642937228582774</v>
      </c>
      <c r="DN191" s="57">
        <f t="shared" si="3388"/>
        <v>12.786056060007942</v>
      </c>
      <c r="DO191" s="57">
        <f t="shared" si="3388"/>
        <v>12.898239242005559</v>
      </c>
      <c r="DP191" s="57">
        <f t="shared" si="3388"/>
        <v>13.072767469403892</v>
      </c>
      <c r="DQ191" s="57">
        <f t="shared" si="3388"/>
        <v>13.242937228582724</v>
      </c>
      <c r="DR191" s="57">
        <f t="shared" si="3388"/>
        <v>13.386056060007908</v>
      </c>
      <c r="DS191" s="57">
        <f t="shared" si="3388"/>
        <v>13.498239242005537</v>
      </c>
      <c r="DT191" s="57">
        <f t="shared" si="3388"/>
        <v>13.672767469403874</v>
      </c>
      <c r="DU191" s="57">
        <f t="shared" si="3388"/>
        <v>13.842937228582713</v>
      </c>
      <c r="DV191" s="57">
        <f t="shared" si="3388"/>
        <v>13.986056060007899</v>
      </c>
      <c r="DW191" s="57">
        <f t="shared" si="3388"/>
        <v>14.098239242005526</v>
      </c>
      <c r="DX191" s="57">
        <f t="shared" si="3388"/>
        <v>14.272767469403869</v>
      </c>
      <c r="DY191" s="57">
        <f t="shared" si="3388"/>
        <v>14.442937228582707</v>
      </c>
      <c r="DZ191" s="57">
        <f t="shared" si="3388"/>
        <v>14.586056060007895</v>
      </c>
      <c r="EA191" s="57">
        <f t="shared" si="3388"/>
        <v>14.698239242005526</v>
      </c>
      <c r="EB191" s="57">
        <f t="shared" si="3388"/>
        <v>14.87276746940387</v>
      </c>
      <c r="EC191" s="57">
        <f t="shared" si="3388"/>
        <v>15.042937228582709</v>
      </c>
      <c r="ED191" s="57">
        <f t="shared" si="3388"/>
        <v>15.186056060007896</v>
      </c>
      <c r="EE191" s="57">
        <f t="shared" si="3388"/>
        <v>15.298239242005526</v>
      </c>
      <c r="EF191" s="57">
        <f t="shared" si="3388"/>
        <v>15.472767469403866</v>
      </c>
      <c r="EG191" s="57">
        <f t="shared" si="3388"/>
        <v>15.642937228582706</v>
      </c>
      <c r="EH191" s="57">
        <f t="shared" si="3388"/>
        <v>15.786056060007894</v>
      </c>
      <c r="EI191" s="57">
        <f t="shared" si="3388"/>
        <v>15.898239242005525</v>
      </c>
      <c r="EJ191" s="57">
        <f t="shared" si="3388"/>
        <v>16.072767469403868</v>
      </c>
      <c r="EK191" s="57">
        <f t="shared" si="3388"/>
        <v>16.242937228582708</v>
      </c>
      <c r="EL191" s="57">
        <f t="shared" si="3388"/>
        <v>16.386056060007895</v>
      </c>
      <c r="EM191" s="57">
        <f t="shared" si="3388"/>
        <v>16.498239242005525</v>
      </c>
      <c r="EN191" s="57">
        <f t="shared" si="3388"/>
        <v>16.672767469403869</v>
      </c>
      <c r="EO191" s="57">
        <f t="shared" si="3388"/>
        <v>16.842937228582709</v>
      </c>
      <c r="EP191" s="57">
        <f t="shared" si="3388"/>
        <v>16.986056060007897</v>
      </c>
      <c r="EQ191" s="57">
        <f t="shared" si="3388"/>
        <v>17.098239242005526</v>
      </c>
      <c r="ER191" s="57">
        <f t="shared" si="3388"/>
        <v>17.272767469403867</v>
      </c>
      <c r="ES191" s="57">
        <f t="shared" si="3388"/>
        <v>17.442937228582707</v>
      </c>
      <c r="ET191" s="57">
        <f t="shared" si="3388"/>
        <v>17.586056060007891</v>
      </c>
      <c r="EU191" s="57">
        <f t="shared" si="3388"/>
        <v>17.698239242005521</v>
      </c>
      <c r="EV191" s="57">
        <f t="shared" si="3388"/>
        <v>17.872767469403868</v>
      </c>
      <c r="EW191" s="57">
        <f t="shared" si="3388"/>
        <v>18.042937228582709</v>
      </c>
      <c r="EX191" s="57">
        <f t="shared" si="3388"/>
        <v>18.186056060007893</v>
      </c>
      <c r="EY191" s="57">
        <f t="shared" si="3388"/>
        <v>18.298239242005522</v>
      </c>
      <c r="EZ191" s="57">
        <f t="shared" ref="EZ191:FB191" si="3389">EY191+EZ167-EZ179</f>
        <v>18.472767469403866</v>
      </c>
      <c r="FA191" s="57">
        <f t="shared" si="3389"/>
        <v>18.642937228582706</v>
      </c>
      <c r="FB191" s="57">
        <f t="shared" si="3389"/>
        <v>18.786056060007894</v>
      </c>
    </row>
    <row r="192" spans="1:158" x14ac:dyDescent="0.2">
      <c r="A192" s="113" t="s">
        <v>158</v>
      </c>
      <c r="B192" s="54"/>
      <c r="C192" s="54">
        <f>SUM(C193:C195)</f>
        <v>0</v>
      </c>
      <c r="D192" s="54">
        <f t="shared" ref="D192:AA192" si="3390">SUM(D193:D195)</f>
        <v>0</v>
      </c>
      <c r="E192" s="54">
        <f t="shared" si="3390"/>
        <v>0</v>
      </c>
      <c r="F192" s="54">
        <f t="shared" si="3390"/>
        <v>0</v>
      </c>
      <c r="G192" s="54">
        <f t="shared" si="3390"/>
        <v>0</v>
      </c>
      <c r="H192" s="54">
        <f t="shared" si="3390"/>
        <v>0</v>
      </c>
      <c r="I192" s="54">
        <f t="shared" si="3390"/>
        <v>0</v>
      </c>
      <c r="J192" s="54">
        <f t="shared" si="3390"/>
        <v>0</v>
      </c>
      <c r="K192" s="54">
        <f t="shared" si="3390"/>
        <v>0</v>
      </c>
      <c r="L192" s="54">
        <f t="shared" si="3390"/>
        <v>0</v>
      </c>
      <c r="M192" s="54">
        <f t="shared" si="3390"/>
        <v>0</v>
      </c>
      <c r="N192" s="54">
        <f t="shared" si="3390"/>
        <v>0</v>
      </c>
      <c r="O192" s="54">
        <f t="shared" si="3390"/>
        <v>0</v>
      </c>
      <c r="P192" s="54">
        <f t="shared" si="3390"/>
        <v>0</v>
      </c>
      <c r="Q192" s="54">
        <f t="shared" si="3390"/>
        <v>0</v>
      </c>
      <c r="R192" s="54">
        <f t="shared" si="3390"/>
        <v>0</v>
      </c>
      <c r="S192" s="54">
        <f t="shared" si="3390"/>
        <v>0</v>
      </c>
      <c r="T192" s="54">
        <f t="shared" si="3390"/>
        <v>2.6850000000000005</v>
      </c>
      <c r="U192" s="54">
        <f t="shared" si="3390"/>
        <v>7.4220000000000024</v>
      </c>
      <c r="V192" s="54">
        <f t="shared" si="3390"/>
        <v>13.726950000000004</v>
      </c>
      <c r="W192" s="54">
        <f t="shared" si="3390"/>
        <v>21.212850000000003</v>
      </c>
      <c r="X192" s="54">
        <f t="shared" si="3390"/>
        <v>29.563528500000007</v>
      </c>
      <c r="Y192" s="54">
        <f t="shared" si="3390"/>
        <v>38.518675200000011</v>
      </c>
      <c r="Z192" s="54">
        <f t="shared" si="3390"/>
        <v>47.863968195000012</v>
      </c>
      <c r="AA192" s="54">
        <f t="shared" si="3390"/>
        <v>57.423702075000008</v>
      </c>
      <c r="AB192" s="54">
        <f t="shared" ref="AB192" si="3391">SUM(AB193:AB195)</f>
        <v>67.054829735850007</v>
      </c>
      <c r="AC192" s="54">
        <f t="shared" ref="AC192" si="3392">SUM(AC193:AC195)</f>
        <v>76.641950909820011</v>
      </c>
      <c r="AD192" s="54">
        <f t="shared" ref="AD192" si="3393">SUM(AD193:AD195)</f>
        <v>86.093028466969514</v>
      </c>
      <c r="AE192" s="54">
        <f t="shared" ref="AE192" si="3394">SUM(AE193:AE195)</f>
        <v>95.335710229606534</v>
      </c>
      <c r="AF192" s="54">
        <f t="shared" ref="AF192" si="3395">SUM(AF193:AF195)</f>
        <v>104.3141718139839</v>
      </c>
      <c r="AG192" s="54">
        <f t="shared" ref="AG192" si="3396">SUM(AG193:AG195)</f>
        <v>112.98641220102724</v>
      </c>
      <c r="AH192" s="54">
        <f t="shared" ref="AH192" si="3397">SUM(AH193:AH195)</f>
        <v>121.32194265514831</v>
      </c>
      <c r="AI192" s="54">
        <f t="shared" ref="AI192" si="3398">SUM(AI193:AI195)</f>
        <v>129.29981630802024</v>
      </c>
      <c r="AJ192" s="54">
        <f t="shared" ref="AJ192" si="3399">SUM(AJ193:AJ195)</f>
        <v>139.59195173322991</v>
      </c>
      <c r="AK192" s="54">
        <f t="shared" ref="AK192" si="3400">SUM(AK193:AK195)</f>
        <v>151.55870947371255</v>
      </c>
      <c r="AL192" s="54">
        <f t="shared" ref="AL192" si="3401">SUM(AL193:AL195)</f>
        <v>164.71463571925787</v>
      </c>
      <c r="AM192" s="54">
        <f t="shared" ref="AM192" si="3402">SUM(AM193:AM195)</f>
        <v>178.67554209216948</v>
      </c>
      <c r="AN192" s="54">
        <f t="shared" ref="AN192" si="3403">SUM(AN193:AN195)</f>
        <v>195.81642324515167</v>
      </c>
      <c r="AO192" s="54">
        <f t="shared" ref="AO192" si="3404">SUM(AO193:AO195)</f>
        <v>215.25276490726282</v>
      </c>
      <c r="AP192" s="54">
        <f t="shared" ref="AP192" si="3405">SUM(AP193:AP195)</f>
        <v>236.29701285546963</v>
      </c>
      <c r="AQ192" s="54">
        <f t="shared" ref="AQ192" si="3406">SUM(AQ193:AQ195)</f>
        <v>258.39879221039712</v>
      </c>
      <c r="AR192" s="54">
        <f t="shared" ref="AR192" si="3407">SUM(AR193:AR195)</f>
        <v>283.79730376617835</v>
      </c>
      <c r="AS192" s="54">
        <f t="shared" ref="AS192" si="3408">SUM(AS193:AS195)</f>
        <v>311.49799354189582</v>
      </c>
      <c r="AT192" s="54">
        <f t="shared" ref="AT192" si="3409">SUM(AT193:AT195)</f>
        <v>340.72505615923507</v>
      </c>
      <c r="AU192" s="54">
        <f t="shared" ref="AU192" si="3410">SUM(AU193:AU195)</f>
        <v>370.8582469838787</v>
      </c>
      <c r="AV192" s="54">
        <f t="shared" ref="AV192" si="3411">SUM(AV193:AV195)</f>
        <v>404.08235194563622</v>
      </c>
      <c r="AW192" s="54">
        <f t="shared" ref="AW192" si="3412">SUM(AW193:AW195)</f>
        <v>439.36134866713104</v>
      </c>
      <c r="AX192" s="54">
        <f t="shared" ref="AX192" si="3413">SUM(AX193:AX195)</f>
        <v>475.88876505076178</v>
      </c>
      <c r="AY192" s="54">
        <f t="shared" ref="AY192" si="3414">SUM(AY193:AY195)</f>
        <v>513.02266180730237</v>
      </c>
      <c r="AZ192" s="54">
        <f t="shared" ref="AZ192" si="3415">SUM(AZ193:AZ195)</f>
        <v>552.93354479957986</v>
      </c>
      <c r="BA192" s="54">
        <f t="shared" ref="BA192" si="3416">SUM(BA193:BA195)</f>
        <v>594.57720291497958</v>
      </c>
      <c r="BB192" s="54">
        <f t="shared" ref="BB192" si="3417">SUM(BB193:BB195)</f>
        <v>637.14394449850556</v>
      </c>
      <c r="BC192" s="54">
        <f t="shared" ref="BC192" si="3418">SUM(BC193:BC195)</f>
        <v>679.99263009761785</v>
      </c>
      <c r="BD192" s="54">
        <f t="shared" ref="BD192" si="3419">SUM(BD193:BD195)</f>
        <v>725.29778258428462</v>
      </c>
      <c r="BE192" s="54">
        <f t="shared" ref="BE192" si="3420">SUM(BE193:BE195)</f>
        <v>772.02174901522096</v>
      </c>
      <c r="BF192" s="54">
        <f t="shared" ref="BF192" si="3421">SUM(BF193:BF195)</f>
        <v>819.36336891807719</v>
      </c>
      <c r="BG192" s="54">
        <f t="shared" ref="BG192" si="3422">SUM(BG193:BG195)</f>
        <v>866.69153101208497</v>
      </c>
      <c r="BH192" s="54">
        <f t="shared" ref="BH192" si="3423">SUM(BH193:BH195)</f>
        <v>916.19188592485307</v>
      </c>
      <c r="BI192" s="54">
        <f t="shared" ref="BI192" si="3424">SUM(BI193:BI195)</f>
        <v>966.83867768490518</v>
      </c>
      <c r="BJ192" s="54">
        <f t="shared" ref="BJ192" si="3425">SUM(BJ193:BJ195)</f>
        <v>1017.8431387449186</v>
      </c>
      <c r="BK192" s="54">
        <f t="shared" ref="BK192" si="3426">SUM(BK193:BK195)</f>
        <v>1068.5868220246687</v>
      </c>
      <c r="BL192" s="54">
        <f t="shared" ref="BL192" si="3427">SUM(BL193:BL195)</f>
        <v>1121.2681302276899</v>
      </c>
      <c r="BM192" s="54">
        <f t="shared" ref="BM192" si="3428">SUM(BM193:BM195)</f>
        <v>1174.8739989430921</v>
      </c>
      <c r="BN192" s="54">
        <f t="shared" ref="BN192" si="3429">SUM(BN193:BN195)</f>
        <v>1228.628172911669</v>
      </c>
      <c r="BO192" s="54">
        <f t="shared" ref="BO192" si="3430">SUM(BO193:BO195)</f>
        <v>1281.9244443358971</v>
      </c>
      <c r="BP192" s="54">
        <f t="shared" ref="BP192" si="3431">SUM(BP193:BP195)</f>
        <v>1336.9731095371865</v>
      </c>
      <c r="BQ192" s="54">
        <f t="shared" ref="BQ192" si="3432">SUM(BQ193:BQ195)</f>
        <v>1392.7725970876704</v>
      </c>
      <c r="BR192" s="54">
        <f t="shared" ref="BR192" si="3433">SUM(BR193:BR195)</f>
        <v>1448.5577038989315</v>
      </c>
      <c r="BS192" s="54">
        <f t="shared" ref="BS192" si="3434">SUM(BS193:BS195)</f>
        <v>1503.7328056700578</v>
      </c>
      <c r="BT192" s="54">
        <f t="shared" ref="BT192" si="3435">SUM(BT193:BT195)</f>
        <v>1560.5182958823641</v>
      </c>
      <c r="BU192" s="54">
        <f t="shared" ref="BU192" si="3436">SUM(BU193:BU195)</f>
        <v>1617.9222046630241</v>
      </c>
      <c r="BV192" s="54">
        <f t="shared" ref="BV192" si="3437">SUM(BV193:BV195)</f>
        <v>1675.1884324627399</v>
      </c>
      <c r="BW192" s="54">
        <f t="shared" ref="BW192" si="3438">SUM(BW193:BW195)</f>
        <v>1731.7299636430917</v>
      </c>
      <c r="BX192" s="54">
        <f t="shared" ref="BX192" si="3439">SUM(BX193:BX195)</f>
        <v>1789.775313052513</v>
      </c>
      <c r="BY192" s="54">
        <f t="shared" ref="BY192" si="3440">SUM(BY193:BY195)</f>
        <v>1848.3401559754332</v>
      </c>
      <c r="BZ192" s="54">
        <f t="shared" ref="BZ192" si="3441">SUM(BZ193:BZ195)</f>
        <v>1906.6755756086952</v>
      </c>
      <c r="CA192" s="54">
        <f t="shared" ref="CA192" si="3442">SUM(CA193:CA195)</f>
        <v>1964.2012924959113</v>
      </c>
      <c r="CB192" s="54">
        <f t="shared" ref="CB192" si="3443">SUM(CB193:CB195)</f>
        <v>2023.1521284418859</v>
      </c>
      <c r="CC192" s="54">
        <f t="shared" ref="CC192" si="3444">SUM(CC193:CC195)</f>
        <v>2082.5496548275373</v>
      </c>
      <c r="CD192" s="54">
        <f t="shared" ref="CD192" si="3445">SUM(CD193:CD195)</f>
        <v>2141.6504590947047</v>
      </c>
      <c r="CE192" s="54">
        <f t="shared" ref="CE192" si="3446">SUM(CE193:CE195)</f>
        <v>2199.8793935146145</v>
      </c>
      <c r="CF192" s="54">
        <f t="shared" ref="CF192" si="3447">SUM(CF193:CF195)</f>
        <v>2259.4760585031568</v>
      </c>
      <c r="CG192" s="54">
        <f t="shared" ref="CG192" si="3448">SUM(CG193:CG195)</f>
        <v>2319.4664701936945</v>
      </c>
      <c r="CH192" s="54">
        <f t="shared" ref="CH192" si="3449">SUM(CH193:CH195)</f>
        <v>2379.1113458689724</v>
      </c>
      <c r="CI192" s="54">
        <f t="shared" ref="CI192" si="3450">SUM(CI193:CI195)</f>
        <v>2437.8393712335605</v>
      </c>
      <c r="CJ192" s="54">
        <f t="shared" ref="CJ192" si="3451">SUM(CJ193:CJ195)</f>
        <v>2497.8937016875843</v>
      </c>
      <c r="CK192" s="54">
        <f t="shared" ref="CK192" si="3452">SUM(CK193:CK195)</f>
        <v>2558.3036472353015</v>
      </c>
      <c r="CL192" s="54">
        <f t="shared" ref="CL192" si="3453">SUM(CL193:CL195)</f>
        <v>2618.3329745740675</v>
      </c>
      <c r="CM192" s="54">
        <f t="shared" ref="CM192" si="3454">SUM(CM193:CM195)</f>
        <v>2677.4131903067009</v>
      </c>
      <c r="CN192" s="54">
        <f t="shared" ref="CN192" si="3455">SUM(CN193:CN195)</f>
        <v>2737.7900574142459</v>
      </c>
      <c r="CO192" s="54">
        <f t="shared" ref="CO192" si="3456">SUM(CO193:CO195)</f>
        <v>2798.4952946109584</v>
      </c>
      <c r="CP192" s="54">
        <f t="shared" ref="CP192" si="3457">SUM(CP193:CP195)</f>
        <v>2858.7948921251805</v>
      </c>
      <c r="CQ192" s="54">
        <f t="shared" ref="CQ192" si="3458">SUM(CQ193:CQ195)</f>
        <v>2918.1224078552445</v>
      </c>
      <c r="CR192" s="54">
        <f t="shared" ref="CR192" si="3459">SUM(CR193:CR195)</f>
        <v>2978.7254960498799</v>
      </c>
      <c r="CS192" s="54">
        <f t="shared" ref="CS192" si="3460">SUM(CS193:CS195)</f>
        <v>3039.6376181525056</v>
      </c>
      <c r="CT192" s="54">
        <f t="shared" ref="CT192" si="3461">SUM(CT193:CT195)</f>
        <v>3100.1263693744822</v>
      </c>
      <c r="CU192" s="54">
        <f t="shared" ref="CU192" si="3462">SUM(CU193:CU195)</f>
        <v>3159.6267849708397</v>
      </c>
      <c r="CV192" s="54">
        <f t="shared" ref="CV192" si="3463">SUM(CV193:CV195)</f>
        <v>3220.3878783944206</v>
      </c>
      <c r="CW192" s="54">
        <f t="shared" ref="CW192" si="3464">SUM(CW193:CW195)</f>
        <v>3281.4443609957689</v>
      </c>
      <c r="CX192" s="54">
        <f t="shared" ref="CX192" si="3465">SUM(CX193:CX195)</f>
        <v>3342.0649768626572</v>
      </c>
      <c r="CY192" s="54">
        <f t="shared" ref="CY192" si="3466">SUM(CY193:CY195)</f>
        <v>3401.6858168020135</v>
      </c>
      <c r="CZ192" s="54">
        <f t="shared" ref="CZ192" si="3467">SUM(CZ193:CZ195)</f>
        <v>3462.5568636695139</v>
      </c>
      <c r="DA192" s="54">
        <f t="shared" ref="DA192" si="3468">SUM(DA193:DA195)</f>
        <v>3523.7137187432086</v>
      </c>
      <c r="DB192" s="54">
        <f t="shared" ref="DB192" si="3469">SUM(DB193:DB195)</f>
        <v>3584.4259427636398</v>
      </c>
      <c r="DC192" s="54">
        <f t="shared" ref="DC192" si="3470">SUM(DC193:DC195)</f>
        <v>3644.1303756710895</v>
      </c>
      <c r="DD192" s="54">
        <f t="shared" ref="DD192" si="3471">SUM(DD193:DD195)</f>
        <v>3705.0776872722427</v>
      </c>
      <c r="DE192" s="54">
        <f t="shared" ref="DE192" si="3472">SUM(DE193:DE195)</f>
        <v>3766.3041085587174</v>
      </c>
      <c r="DF192" s="54">
        <f t="shared" ref="DF192" si="3473">SUM(DF193:DF195)</f>
        <v>3827.0797773249865</v>
      </c>
      <c r="DG192" s="54">
        <f t="shared" ref="DG192" si="3474">SUM(DG193:DG195)</f>
        <v>3886.8420621402624</v>
      </c>
      <c r="DH192" s="54">
        <f t="shared" ref="DH192" si="3475">SUM(DH193:DH195)</f>
        <v>3947.8421169295134</v>
      </c>
      <c r="DI192" s="54">
        <f t="shared" ref="DI192" si="3476">SUM(DI193:DI195)</f>
        <v>4009.1166159077338</v>
      </c>
      <c r="DJ192" s="54">
        <f t="shared" ref="DJ192" si="3477">SUM(DJ193:DJ195)</f>
        <v>4069.9361025355938</v>
      </c>
      <c r="DK192" s="54">
        <f t="shared" ref="DK192" si="3478">SUM(DK193:DK195)</f>
        <v>4129.7383165704678</v>
      </c>
      <c r="DL192" s="54">
        <f t="shared" ref="DL192" si="3479">SUM(DL193:DL195)</f>
        <v>4190.7747514863404</v>
      </c>
      <c r="DM192" s="54">
        <f t="shared" ref="DM192" si="3480">SUM(DM193:DM195)</f>
        <v>4252.0823920239991</v>
      </c>
      <c r="DN192" s="54">
        <f t="shared" ref="DN192" si="3481">SUM(DN193:DN195)</f>
        <v>4312.9320655557931</v>
      </c>
      <c r="DO192" s="54">
        <f t="shared" ref="DO192" si="3482">SUM(DO193:DO195)</f>
        <v>4372.761771354214</v>
      </c>
      <c r="DP192" s="54">
        <f t="shared" ref="DP192" si="3483">SUM(DP193:DP195)</f>
        <v>4433.8232400519728</v>
      </c>
      <c r="DQ192" s="54">
        <f t="shared" ref="DQ192" si="3484">SUM(DQ193:DQ195)</f>
        <v>4495.153673068301</v>
      </c>
      <c r="DR192" s="54">
        <f t="shared" ref="DR192" si="3485">SUM(DR193:DR195)</f>
        <v>4556.0240956981752</v>
      </c>
      <c r="DS192" s="54">
        <f t="shared" ref="DS192" si="3486">SUM(DS193:DS195)</f>
        <v>4615.8726879652559</v>
      </c>
      <c r="DT192" s="54">
        <f t="shared" ref="DT192" si="3487">SUM(DT193:DT195)</f>
        <v>4676.9513455370325</v>
      </c>
      <c r="DU192" s="54">
        <f t="shared" ref="DU192" si="3488">SUM(DU193:DU195)</f>
        <v>4738.2974204868733</v>
      </c>
      <c r="DV192" s="54">
        <f t="shared" ref="DV192" si="3489">SUM(DV193:DV195)</f>
        <v>4799.1820756090356</v>
      </c>
      <c r="DW192" s="54">
        <f t="shared" ref="DW192" si="3490">SUM(DW193:DW195)</f>
        <v>4859.043616396023</v>
      </c>
      <c r="DX192" s="54">
        <f t="shared" ref="DX192" si="3491">SUM(DX193:DX195)</f>
        <v>4920.1340529848248</v>
      </c>
      <c r="DY192" s="54">
        <f t="shared" ref="DY192" si="3492">SUM(DY193:DY195)</f>
        <v>4981.490841864148</v>
      </c>
      <c r="DZ192" s="54">
        <f t="shared" ref="DZ192" si="3493">SUM(DZ193:DZ195)</f>
        <v>5042.3852410555519</v>
      </c>
      <c r="EA192" s="54">
        <f t="shared" ref="EA192" si="3494">SUM(EA193:EA195)</f>
        <v>5102.2556428842654</v>
      </c>
      <c r="EB192" s="54">
        <f t="shared" ref="EB192" si="3495">SUM(EB193:EB195)</f>
        <v>5163.3541366520694</v>
      </c>
      <c r="EC192" s="54">
        <f t="shared" ref="EC192" si="3496">SUM(EC193:EC195)</f>
        <v>5224.7182510097809</v>
      </c>
      <c r="ED192" s="54">
        <f t="shared" ref="ED192" si="3497">SUM(ED193:ED195)</f>
        <v>5285.619309747276</v>
      </c>
      <c r="EE192" s="54">
        <f t="shared" ref="EE192" si="3498">SUM(EE193:EE195)</f>
        <v>5345.4957651214545</v>
      </c>
      <c r="EF192" s="54">
        <f t="shared" ref="EF192" si="3499">SUM(EF193:EF195)</f>
        <v>5406.5997610387458</v>
      </c>
      <c r="EG192" s="54">
        <f t="shared" ref="EG192" si="3500">SUM(EG193:EG195)</f>
        <v>5467.9688758937045</v>
      </c>
      <c r="EH192" s="54">
        <f t="shared" ref="EH192" si="3501">SUM(EH193:EH195)</f>
        <v>5528.8744787851538</v>
      </c>
      <c r="EI192" s="54">
        <f t="shared" ref="EI192" si="3502">SUM(EI193:EI195)</f>
        <v>5588.7550632336715</v>
      </c>
      <c r="EJ192" s="54">
        <f t="shared" ref="EJ192" si="3503">SUM(EJ193:EJ195)</f>
        <v>5649.862810720072</v>
      </c>
      <c r="EK192" s="54">
        <f t="shared" ref="EK192" si="3504">SUM(EK193:EK195)</f>
        <v>5711.2353338492057</v>
      </c>
      <c r="EL192" s="54">
        <f t="shared" ref="EL192" si="3505">SUM(EL193:EL195)</f>
        <v>5772.1440328631916</v>
      </c>
      <c r="EM192" s="54">
        <f t="shared" ref="EM192" si="3506">SUM(EM193:EM195)</f>
        <v>5832.0274296301914</v>
      </c>
      <c r="EN192" s="54">
        <f t="shared" ref="EN192" si="3507">SUM(EN193:EN195)</f>
        <v>5893.1377314306037</v>
      </c>
      <c r="EO192" s="54">
        <f t="shared" ref="EO192" si="3508">SUM(EO193:EO195)</f>
        <v>5954.5125743469844</v>
      </c>
      <c r="EP192" s="54">
        <f t="shared" ref="EP192" si="3509">SUM(EP193:EP195)</f>
        <v>6015.4233799836684</v>
      </c>
      <c r="EQ192" s="54">
        <f t="shared" ref="EQ192" si="3510">SUM(EQ193:EQ195)</f>
        <v>6075.3086896438508</v>
      </c>
      <c r="ER192" s="54">
        <f t="shared" ref="ER192" si="3511">SUM(ER193:ER195)</f>
        <v>6136.4207282876068</v>
      </c>
      <c r="ES192" s="54">
        <f t="shared" ref="ES192" si="3512">SUM(ES193:ES195)</f>
        <v>6197.7971480785282</v>
      </c>
      <c r="ET192" s="54">
        <f t="shared" ref="ET192" si="3513">SUM(ET193:ET195)</f>
        <v>6258.7093852462758</v>
      </c>
      <c r="EU192" s="54">
        <f t="shared" ref="EU192" si="3514">SUM(EU193:EU195)</f>
        <v>6318.5959943939952</v>
      </c>
      <c r="EV192" s="54">
        <f t="shared" ref="EV192" si="3515">SUM(EV193:EV195)</f>
        <v>6379.7092125751551</v>
      </c>
      <c r="EW192" s="54">
        <f t="shared" ref="EW192" si="3516">SUM(EW193:EW195)</f>
        <v>6441.0867029485007</v>
      </c>
      <c r="EX192" s="54">
        <f t="shared" ref="EX192" si="3517">SUM(EX193:EX195)</f>
        <v>6501.9999117393108</v>
      </c>
      <c r="EY192" s="54">
        <f t="shared" ref="EY192" si="3518">SUM(EY193:EY195)</f>
        <v>6561.887402636783</v>
      </c>
      <c r="EZ192" s="54">
        <f t="shared" ref="EZ192" si="3519">SUM(EZ193:EZ195)</f>
        <v>6623.0014209528135</v>
      </c>
      <c r="FA192" s="54">
        <f t="shared" ref="FA192" si="3520">SUM(FA193:FA195)</f>
        <v>6684.3796373516279</v>
      </c>
      <c r="FB192" s="54">
        <f t="shared" ref="FB192" si="3521">SUM(FB193:FB195)</f>
        <v>6745.2935048790368</v>
      </c>
    </row>
    <row r="193" spans="1:158" x14ac:dyDescent="0.2">
      <c r="A193" s="103" t="s">
        <v>101</v>
      </c>
      <c r="B193" s="95"/>
      <c r="C193" s="55">
        <f t="shared" si="3380"/>
        <v>0</v>
      </c>
      <c r="D193" s="55">
        <f t="shared" si="3376"/>
        <v>0</v>
      </c>
      <c r="E193" s="55">
        <f t="shared" si="3376"/>
        <v>0</v>
      </c>
      <c r="F193" s="55">
        <f t="shared" si="3376"/>
        <v>0</v>
      </c>
      <c r="G193" s="55">
        <f t="shared" si="3376"/>
        <v>0</v>
      </c>
      <c r="H193" s="55">
        <f t="shared" si="3376"/>
        <v>0</v>
      </c>
      <c r="I193" s="55">
        <f t="shared" si="3376"/>
        <v>0</v>
      </c>
      <c r="J193" s="55">
        <f t="shared" si="3376"/>
        <v>0</v>
      </c>
      <c r="K193" s="56">
        <f t="shared" si="3376"/>
        <v>0</v>
      </c>
      <c r="L193" s="56">
        <f t="shared" si="3376"/>
        <v>0</v>
      </c>
      <c r="M193" s="56">
        <f t="shared" si="3376"/>
        <v>0</v>
      </c>
      <c r="N193" s="56">
        <f t="shared" si="3376"/>
        <v>0</v>
      </c>
      <c r="O193" s="56">
        <f t="shared" si="3376"/>
        <v>0</v>
      </c>
      <c r="P193" s="56">
        <f t="shared" si="3376"/>
        <v>0</v>
      </c>
      <c r="Q193" s="56">
        <f t="shared" si="3376"/>
        <v>0</v>
      </c>
      <c r="R193" s="56">
        <f t="shared" si="3376"/>
        <v>0</v>
      </c>
      <c r="S193" s="57">
        <f t="shared" si="3376"/>
        <v>0</v>
      </c>
      <c r="T193" s="57">
        <f t="shared" si="3376"/>
        <v>2.2500000000000004</v>
      </c>
      <c r="U193" s="57">
        <f t="shared" si="3376"/>
        <v>6.3000000000000025</v>
      </c>
      <c r="V193" s="57">
        <f t="shared" si="3376"/>
        <v>11.767500000000004</v>
      </c>
      <c r="W193" s="57">
        <f t="shared" si="3376"/>
        <v>18.328500000000005</v>
      </c>
      <c r="X193" s="57">
        <f t="shared" si="3376"/>
        <v>25.70962500000001</v>
      </c>
      <c r="Y193" s="57">
        <f t="shared" si="3376"/>
        <v>33.68124000000001</v>
      </c>
      <c r="Z193" s="57">
        <f t="shared" si="3376"/>
        <v>42.05143575000001</v>
      </c>
      <c r="AA193" s="57">
        <f t="shared" si="3376"/>
        <v>50.660779950000013</v>
      </c>
      <c r="AB193" s="57">
        <f t="shared" ref="AB193:CM193" si="3522">AA193+AB169-AB181</f>
        <v>59.377740952500019</v>
      </c>
      <c r="AC193" s="57">
        <f t="shared" si="3522"/>
        <v>68.094701955000019</v>
      </c>
      <c r="AD193" s="57">
        <f t="shared" si="3522"/>
        <v>76.724493347475018</v>
      </c>
      <c r="AE193" s="57">
        <f t="shared" si="3522"/>
        <v>85.197379441905028</v>
      </c>
      <c r="AF193" s="57">
        <f t="shared" si="3522"/>
        <v>93.45844338397427</v>
      </c>
      <c r="AG193" s="57">
        <f t="shared" si="3522"/>
        <v>101.46532074321063</v>
      </c>
      <c r="AH193" s="57">
        <f t="shared" si="3522"/>
        <v>109.18623819675997</v>
      </c>
      <c r="AI193" s="57">
        <f t="shared" si="3522"/>
        <v>116.59831895216733</v>
      </c>
      <c r="AJ193" s="57">
        <f t="shared" si="3522"/>
        <v>125.93612117452562</v>
      </c>
      <c r="AK193" s="57">
        <f t="shared" si="3522"/>
        <v>136.7403797628906</v>
      </c>
      <c r="AL193" s="57">
        <f t="shared" si="3522"/>
        <v>148.62442542183732</v>
      </c>
      <c r="AM193" s="57">
        <f t="shared" si="3522"/>
        <v>161.26425815136577</v>
      </c>
      <c r="AN193" s="57">
        <f t="shared" si="3522"/>
        <v>176.63988008077015</v>
      </c>
      <c r="AO193" s="57">
        <f t="shared" si="3522"/>
        <v>194.07773504278003</v>
      </c>
      <c r="AP193" s="57">
        <f t="shared" si="3522"/>
        <v>213.01162021158024</v>
      </c>
      <c r="AQ193" s="57">
        <f t="shared" si="3522"/>
        <v>232.96795099619257</v>
      </c>
      <c r="AR193" s="57">
        <f t="shared" si="3522"/>
        <v>255.80289942176665</v>
      </c>
      <c r="AS193" s="57">
        <f t="shared" si="3522"/>
        <v>280.74117865226401</v>
      </c>
      <c r="AT193" s="57">
        <f t="shared" si="3522"/>
        <v>307.1337730424442</v>
      </c>
      <c r="AU193" s="57">
        <f t="shared" si="3522"/>
        <v>334.44043676806575</v>
      </c>
      <c r="AV193" s="57">
        <f t="shared" si="3522"/>
        <v>364.4644300181385</v>
      </c>
      <c r="AW193" s="57">
        <f t="shared" si="3522"/>
        <v>396.38922025051608</v>
      </c>
      <c r="AX193" s="57">
        <f t="shared" si="3522"/>
        <v>429.53440813623672</v>
      </c>
      <c r="AY193" s="57">
        <f t="shared" si="3522"/>
        <v>463.33666624230813</v>
      </c>
      <c r="AZ193" s="57">
        <f t="shared" si="3522"/>
        <v>499.58312864580279</v>
      </c>
      <c r="BA193" s="57">
        <f t="shared" si="3522"/>
        <v>537.44693190617545</v>
      </c>
      <c r="BB193" s="57">
        <f t="shared" si="3522"/>
        <v>576.24214322801561</v>
      </c>
      <c r="BC193" s="57">
        <f t="shared" si="3522"/>
        <v>615.40384296642594</v>
      </c>
      <c r="BD193" s="57">
        <f t="shared" si="3522"/>
        <v>656.720781324874</v>
      </c>
      <c r="BE193" s="57">
        <f t="shared" si="3522"/>
        <v>699.37029358196821</v>
      </c>
      <c r="BF193" s="57">
        <f t="shared" si="3522"/>
        <v>742.67269557439488</v>
      </c>
      <c r="BG193" s="57">
        <f t="shared" si="3522"/>
        <v>786.07091423251654</v>
      </c>
      <c r="BH193" s="57">
        <f t="shared" si="3522"/>
        <v>831.36276220326999</v>
      </c>
      <c r="BI193" s="57">
        <f t="shared" si="3522"/>
        <v>877.73553143754759</v>
      </c>
      <c r="BJ193" s="57">
        <f t="shared" si="3522"/>
        <v>924.52011920293694</v>
      </c>
      <c r="BK193" s="57">
        <f t="shared" si="3522"/>
        <v>971.17043410087285</v>
      </c>
      <c r="BL193" s="57">
        <f t="shared" si="3522"/>
        <v>1019.4954848271923</v>
      </c>
      <c r="BM193" s="57">
        <f t="shared" si="3522"/>
        <v>1068.6938210672392</v>
      </c>
      <c r="BN193" s="57">
        <f t="shared" si="3522"/>
        <v>1118.1075352110049</v>
      </c>
      <c r="BO193" s="57">
        <f t="shared" si="3522"/>
        <v>1167.201568315345</v>
      </c>
      <c r="BP193" s="57">
        <f t="shared" si="3522"/>
        <v>1217.7957194467069</v>
      </c>
      <c r="BQ193" s="57">
        <f t="shared" si="3522"/>
        <v>1269.0990246686429</v>
      </c>
      <c r="BR193" s="57">
        <f t="shared" si="3522"/>
        <v>1320.4637116517249</v>
      </c>
      <c r="BS193" s="57">
        <f t="shared" si="3522"/>
        <v>1371.3644709915038</v>
      </c>
      <c r="BT193" s="57">
        <f t="shared" si="3522"/>
        <v>1423.6304413468097</v>
      </c>
      <c r="BU193" s="57">
        <f t="shared" si="3522"/>
        <v>1476.4795729211396</v>
      </c>
      <c r="BV193" s="57">
        <f t="shared" si="3522"/>
        <v>1529.2725737671353</v>
      </c>
      <c r="BW193" s="57">
        <f t="shared" si="3522"/>
        <v>1581.4921787147205</v>
      </c>
      <c r="BX193" s="57">
        <f t="shared" si="3522"/>
        <v>1634.9751369351172</v>
      </c>
      <c r="BY193" s="57">
        <f t="shared" si="3522"/>
        <v>1688.9465817242874</v>
      </c>
      <c r="BZ193" s="57">
        <f t="shared" si="3522"/>
        <v>1742.7739861862724</v>
      </c>
      <c r="CA193" s="57">
        <f t="shared" si="3522"/>
        <v>1795.9464439386174</v>
      </c>
      <c r="CB193" s="57">
        <f t="shared" si="3522"/>
        <v>1850.3066702786309</v>
      </c>
      <c r="CC193" s="57">
        <f t="shared" si="3522"/>
        <v>1905.0853869112555</v>
      </c>
      <c r="CD193" s="57">
        <f t="shared" si="3522"/>
        <v>1959.6552935145687</v>
      </c>
      <c r="CE193" s="57">
        <f t="shared" si="3522"/>
        <v>2013.5103649281068</v>
      </c>
      <c r="CF193" s="57">
        <f t="shared" si="3522"/>
        <v>2068.4978691237916</v>
      </c>
      <c r="CG193" s="57">
        <f t="shared" si="3522"/>
        <v>2123.8527688310587</v>
      </c>
      <c r="CH193" s="57">
        <f t="shared" si="3522"/>
        <v>2178.9517099056343</v>
      </c>
      <c r="CI193" s="57">
        <f t="shared" si="3522"/>
        <v>2233.2923350769843</v>
      </c>
      <c r="CJ193" s="57">
        <f t="shared" si="3522"/>
        <v>2288.7253181150077</v>
      </c>
      <c r="CK193" s="57">
        <f t="shared" si="3522"/>
        <v>2344.4887811946564</v>
      </c>
      <c r="CL193" s="57">
        <f t="shared" si="3522"/>
        <v>2399.9622984772259</v>
      </c>
      <c r="CM193" s="57">
        <f t="shared" si="3522"/>
        <v>2454.6462244913346</v>
      </c>
      <c r="CN193" s="57">
        <f t="shared" ref="CN193:EY193" si="3523">CM193+CN169-CN181</f>
        <v>2510.393742317849</v>
      </c>
      <c r="CO193" s="57">
        <f t="shared" si="3523"/>
        <v>2566.4452943341475</v>
      </c>
      <c r="CP193" s="57">
        <f t="shared" si="3523"/>
        <v>2622.182598524008</v>
      </c>
      <c r="CQ193" s="57">
        <f t="shared" si="3523"/>
        <v>2677.1079889325547</v>
      </c>
      <c r="CR193" s="57">
        <f t="shared" si="3523"/>
        <v>2733.076475274152</v>
      </c>
      <c r="CS193" s="57">
        <f t="shared" si="3523"/>
        <v>2789.3301844581042</v>
      </c>
      <c r="CT193" s="57">
        <f t="shared" si="3523"/>
        <v>2845.2523870525247</v>
      </c>
      <c r="CU193" s="57">
        <f t="shared" si="3523"/>
        <v>2900.3468472834802</v>
      </c>
      <c r="CV193" s="57">
        <f t="shared" si="3523"/>
        <v>2956.4698915977187</v>
      </c>
      <c r="CW193" s="57">
        <f t="shared" si="3523"/>
        <v>3012.8648585762753</v>
      </c>
      <c r="CX193" s="57">
        <f t="shared" si="3523"/>
        <v>3068.9161332431431</v>
      </c>
      <c r="CY193" s="57">
        <f t="shared" si="3523"/>
        <v>3124.1285043908747</v>
      </c>
      <c r="CZ193" s="57">
        <f t="shared" si="3523"/>
        <v>3180.3592399766285</v>
      </c>
      <c r="DA193" s="57">
        <f t="shared" si="3523"/>
        <v>3236.8525434013227</v>
      </c>
      <c r="DB193" s="57">
        <f t="shared" si="3523"/>
        <v>3292.9935937413115</v>
      </c>
      <c r="DC193" s="57">
        <f t="shared" si="3523"/>
        <v>3348.2879085792897</v>
      </c>
      <c r="DD193" s="57">
        <f t="shared" si="3523"/>
        <v>3404.5934245122589</v>
      </c>
      <c r="DE193" s="57">
        <f t="shared" si="3523"/>
        <v>3461.1549581728414</v>
      </c>
      <c r="DF193" s="57">
        <f t="shared" si="3523"/>
        <v>3517.3582508561849</v>
      </c>
      <c r="DG193" s="57">
        <f t="shared" si="3523"/>
        <v>3572.7093354211311</v>
      </c>
      <c r="DH193" s="57">
        <f t="shared" si="3523"/>
        <v>3629.0666205645266</v>
      </c>
      <c r="DI193" s="57">
        <f t="shared" si="3523"/>
        <v>3685.6753553250314</v>
      </c>
      <c r="DJ193" s="57">
        <f t="shared" si="3523"/>
        <v>3741.92167692779</v>
      </c>
      <c r="DK193" s="57">
        <f t="shared" si="3523"/>
        <v>3797.311980656747</v>
      </c>
      <c r="DL193" s="57">
        <f t="shared" si="3523"/>
        <v>3853.7050068706344</v>
      </c>
      <c r="DM193" s="57">
        <f t="shared" si="3523"/>
        <v>3910.3463080351767</v>
      </c>
      <c r="DN193" s="57">
        <f t="shared" si="3523"/>
        <v>3966.6222988981044</v>
      </c>
      <c r="DO193" s="57">
        <f t="shared" si="3523"/>
        <v>4022.0396285080947</v>
      </c>
      <c r="DP193" s="57">
        <f t="shared" si="3523"/>
        <v>4078.4572692071056</v>
      </c>
      <c r="DQ193" s="57">
        <f t="shared" si="3523"/>
        <v>4135.1209854812332</v>
      </c>
      <c r="DR193" s="57">
        <f t="shared" si="3523"/>
        <v>4191.4173858084641</v>
      </c>
      <c r="DS193" s="57">
        <f t="shared" si="3523"/>
        <v>4246.8532962154368</v>
      </c>
      <c r="DT193" s="57">
        <f t="shared" si="3523"/>
        <v>4303.2878506829302</v>
      </c>
      <c r="DU193" s="57">
        <f t="shared" si="3523"/>
        <v>4359.966961294771</v>
      </c>
      <c r="DV193" s="57">
        <f t="shared" si="3523"/>
        <v>4416.2773712774142</v>
      </c>
      <c r="DW193" s="57">
        <f t="shared" si="3523"/>
        <v>4471.726029650581</v>
      </c>
      <c r="DX193" s="57">
        <f t="shared" si="3523"/>
        <v>4528.17218263634</v>
      </c>
      <c r="DY193" s="57">
        <f t="shared" si="3523"/>
        <v>4584.8618447284425</v>
      </c>
      <c r="DZ193" s="57">
        <f t="shared" si="3523"/>
        <v>4641.1818525757608</v>
      </c>
      <c r="EA193" s="57">
        <f t="shared" si="3523"/>
        <v>4696.6392404063299</v>
      </c>
      <c r="EB193" s="57">
        <f t="shared" si="3523"/>
        <v>4753.0933321450284</v>
      </c>
      <c r="EC193" s="57">
        <f t="shared" si="3523"/>
        <v>4809.7902131319242</v>
      </c>
      <c r="ED193" s="57">
        <f t="shared" si="3523"/>
        <v>4866.1167845999898</v>
      </c>
      <c r="EE193" s="57">
        <f t="shared" si="3523"/>
        <v>4921.5801396431234</v>
      </c>
      <c r="EF193" s="57">
        <f t="shared" si="3523"/>
        <v>4978.0396558316306</v>
      </c>
      <c r="EG193" s="57">
        <f t="shared" si="3523"/>
        <v>5034.7414673860058</v>
      </c>
      <c r="EH193" s="57">
        <f t="shared" si="3523"/>
        <v>5091.0725200711895</v>
      </c>
      <c r="EI193" s="57">
        <f t="shared" si="3523"/>
        <v>5146.5399475454751</v>
      </c>
      <c r="EJ193" s="57">
        <f t="shared" si="3523"/>
        <v>5203.0031643241928</v>
      </c>
      <c r="EK193" s="57">
        <f t="shared" si="3523"/>
        <v>5259.7083382717119</v>
      </c>
      <c r="EL193" s="57">
        <f t="shared" si="3523"/>
        <v>5316.0424457864856</v>
      </c>
      <c r="EM193" s="57">
        <f t="shared" si="3523"/>
        <v>5371.5126484155871</v>
      </c>
      <c r="EN193" s="57">
        <f t="shared" si="3523"/>
        <v>5427.9783860610041</v>
      </c>
      <c r="EO193" s="57">
        <f t="shared" si="3523"/>
        <v>5484.6858496931809</v>
      </c>
      <c r="EP193" s="57">
        <f t="shared" si="3523"/>
        <v>5541.0220367383126</v>
      </c>
      <c r="EQ193" s="57">
        <f t="shared" si="3523"/>
        <v>5596.4941278774859</v>
      </c>
      <c r="ER193" s="57">
        <f t="shared" si="3523"/>
        <v>5652.9615804214418</v>
      </c>
      <c r="ES193" s="57">
        <f t="shared" si="3523"/>
        <v>5709.6706011778315</v>
      </c>
      <c r="ET193" s="57">
        <f t="shared" si="3523"/>
        <v>5766.0082019787287</v>
      </c>
      <c r="EU193" s="57">
        <f t="shared" si="3523"/>
        <v>5821.4815766076681</v>
      </c>
      <c r="EV193" s="57">
        <f t="shared" si="3523"/>
        <v>5877.9501942910329</v>
      </c>
      <c r="EW193" s="57">
        <f t="shared" si="3523"/>
        <v>5934.6602726716474</v>
      </c>
      <c r="EX193" s="57">
        <f t="shared" si="3523"/>
        <v>5990.9988334332293</v>
      </c>
      <c r="EY193" s="57">
        <f t="shared" si="3523"/>
        <v>6046.4730793157778</v>
      </c>
      <c r="EZ193" s="57">
        <f t="shared" ref="EZ193:FB193" si="3524">EY193+EZ169-EZ181</f>
        <v>6102.9424876874846</v>
      </c>
      <c r="FA193" s="57">
        <f t="shared" si="3524"/>
        <v>6159.6532835916914</v>
      </c>
      <c r="FB193" s="57">
        <f t="shared" si="3524"/>
        <v>6215.9924954381822</v>
      </c>
    </row>
    <row r="194" spans="1:158" x14ac:dyDescent="0.2">
      <c r="A194" s="103" t="s">
        <v>57</v>
      </c>
      <c r="B194" s="95"/>
      <c r="C194" s="55">
        <f t="shared" si="3380"/>
        <v>0</v>
      </c>
      <c r="D194" s="55">
        <f t="shared" si="3376"/>
        <v>0</v>
      </c>
      <c r="E194" s="55">
        <f t="shared" si="3376"/>
        <v>0</v>
      </c>
      <c r="F194" s="55">
        <f t="shared" si="3376"/>
        <v>0</v>
      </c>
      <c r="G194" s="55">
        <f t="shared" si="3376"/>
        <v>0</v>
      </c>
      <c r="H194" s="55">
        <f t="shared" si="3376"/>
        <v>0</v>
      </c>
      <c r="I194" s="55">
        <f t="shared" si="3376"/>
        <v>0</v>
      </c>
      <c r="J194" s="55">
        <f t="shared" si="3376"/>
        <v>0</v>
      </c>
      <c r="K194" s="56">
        <f t="shared" si="3376"/>
        <v>0</v>
      </c>
      <c r="L194" s="56">
        <f t="shared" si="3376"/>
        <v>0</v>
      </c>
      <c r="M194" s="56">
        <f t="shared" si="3376"/>
        <v>0</v>
      </c>
      <c r="N194" s="56">
        <f t="shared" si="3376"/>
        <v>0</v>
      </c>
      <c r="O194" s="56">
        <f t="shared" si="3376"/>
        <v>0</v>
      </c>
      <c r="P194" s="56">
        <f t="shared" si="3376"/>
        <v>0</v>
      </c>
      <c r="Q194" s="56">
        <f t="shared" si="3376"/>
        <v>0</v>
      </c>
      <c r="R194" s="56">
        <f t="shared" si="3376"/>
        <v>0</v>
      </c>
      <c r="S194" s="57">
        <f t="shared" si="3376"/>
        <v>0</v>
      </c>
      <c r="T194" s="57">
        <f t="shared" si="3376"/>
        <v>0.36</v>
      </c>
      <c r="U194" s="57">
        <f t="shared" si="3376"/>
        <v>0.97199999999999998</v>
      </c>
      <c r="V194" s="57">
        <f t="shared" si="3376"/>
        <v>1.7532000000000001</v>
      </c>
      <c r="W194" s="57">
        <f t="shared" si="3376"/>
        <v>2.6406000000000001</v>
      </c>
      <c r="X194" s="57">
        <f t="shared" si="3376"/>
        <v>3.5867159999999996</v>
      </c>
      <c r="Y194" s="57">
        <f t="shared" si="3376"/>
        <v>4.5561851999999989</v>
      </c>
      <c r="Z194" s="57">
        <f t="shared" si="3376"/>
        <v>5.523079319999999</v>
      </c>
      <c r="AA194" s="57">
        <f t="shared" si="3376"/>
        <v>6.4687814999999995</v>
      </c>
      <c r="AB194" s="57">
        <f t="shared" ref="AB194:CM194" si="3525">AA194+AB170-AB182</f>
        <v>7.3803114395999989</v>
      </c>
      <c r="AC194" s="57">
        <f t="shared" si="3525"/>
        <v>8.2490067673199974</v>
      </c>
      <c r="AD194" s="57">
        <f t="shared" si="3525"/>
        <v>9.0694872679319971</v>
      </c>
      <c r="AE194" s="57">
        <f t="shared" si="3525"/>
        <v>9.8388434830139975</v>
      </c>
      <c r="AF194" s="57">
        <f t="shared" si="3525"/>
        <v>10.556003088212757</v>
      </c>
      <c r="AG194" s="57">
        <f t="shared" si="3525"/>
        <v>11.221237942191609</v>
      </c>
      <c r="AH194" s="57">
        <f t="shared" si="3525"/>
        <v>11.835782278212552</v>
      </c>
      <c r="AI194" s="57">
        <f t="shared" si="3525"/>
        <v>12.401538554583379</v>
      </c>
      <c r="AJ194" s="57">
        <f t="shared" si="3525"/>
        <v>13.280852302478706</v>
      </c>
      <c r="AK194" s="57">
        <f t="shared" si="3525"/>
        <v>14.368341154913768</v>
      </c>
      <c r="AL194" s="57">
        <f t="shared" si="3525"/>
        <v>15.583966305568735</v>
      </c>
      <c r="AM194" s="57">
        <f t="shared" si="3525"/>
        <v>16.867537087928937</v>
      </c>
      <c r="AN194" s="57">
        <f t="shared" si="3525"/>
        <v>18.534357309469705</v>
      </c>
      <c r="AO194" s="57">
        <f t="shared" si="3525"/>
        <v>20.443780722789665</v>
      </c>
      <c r="AP194" s="57">
        <f t="shared" si="3525"/>
        <v>22.489689965924242</v>
      </c>
      <c r="AQ194" s="57">
        <f t="shared" si="3525"/>
        <v>24.592950821662654</v>
      </c>
      <c r="AR194" s="57">
        <f t="shared" si="3525"/>
        <v>27.05543962136106</v>
      </c>
      <c r="AS194" s="57">
        <f t="shared" si="3525"/>
        <v>29.727322764716689</v>
      </c>
      <c r="AT194" s="57">
        <f t="shared" si="3525"/>
        <v>32.49653217263841</v>
      </c>
      <c r="AU194" s="57">
        <f t="shared" si="3525"/>
        <v>35.280432302889281</v>
      </c>
      <c r="AV194" s="57">
        <f t="shared" si="3525"/>
        <v>38.379231750612121</v>
      </c>
      <c r="AW194" s="57">
        <f t="shared" si="3525"/>
        <v>41.642782717960323</v>
      </c>
      <c r="AX194" s="57">
        <f t="shared" si="3525"/>
        <v>44.959683760091821</v>
      </c>
      <c r="AY194" s="57">
        <f t="shared" si="3525"/>
        <v>48.248658835224667</v>
      </c>
      <c r="AZ194" s="57">
        <f t="shared" si="3525"/>
        <v>51.811747712615826</v>
      </c>
      <c r="BA194" s="57">
        <f t="shared" si="3525"/>
        <v>55.500936750085145</v>
      </c>
      <c r="BB194" s="57">
        <f t="shared" si="3525"/>
        <v>59.207134122061348</v>
      </c>
      <c r="BC194" s="57">
        <f t="shared" si="3525"/>
        <v>62.851453547442993</v>
      </c>
      <c r="BD194" s="57">
        <f t="shared" si="3525"/>
        <v>66.738334462768918</v>
      </c>
      <c r="BE194" s="57">
        <f t="shared" si="3525"/>
        <v>70.722122032548214</v>
      </c>
      <c r="BF194" s="57">
        <f t="shared" si="3525"/>
        <v>74.696006642138329</v>
      </c>
      <c r="BG194" s="57">
        <f t="shared" si="3525"/>
        <v>78.583283428200446</v>
      </c>
      <c r="BH194" s="57">
        <f t="shared" si="3525"/>
        <v>82.690457045601164</v>
      </c>
      <c r="BI194" s="57">
        <f t="shared" si="3525"/>
        <v>86.873812909217662</v>
      </c>
      <c r="BJ194" s="57">
        <f t="shared" si="3525"/>
        <v>91.028352872837189</v>
      </c>
      <c r="BK194" s="57">
        <f t="shared" si="3525"/>
        <v>95.079054589186498</v>
      </c>
      <c r="BL194" s="57">
        <f t="shared" si="3525"/>
        <v>99.333978733174263</v>
      </c>
      <c r="BM194" s="57">
        <f t="shared" si="3525"/>
        <v>103.65084454218197</v>
      </c>
      <c r="BN194" s="57">
        <f t="shared" si="3525"/>
        <v>107.92597103382388</v>
      </c>
      <c r="BO194" s="57">
        <f t="shared" si="3525"/>
        <v>112.08554268712959</v>
      </c>
      <c r="BP194" s="57">
        <f t="shared" si="3525"/>
        <v>116.4387234237671</v>
      </c>
      <c r="BQ194" s="57">
        <f t="shared" si="3525"/>
        <v>120.84423908567078</v>
      </c>
      <c r="BR194" s="57">
        <f t="shared" si="3525"/>
        <v>125.199325580528</v>
      </c>
      <c r="BS194" s="57">
        <f t="shared" si="3525"/>
        <v>129.43100134521464</v>
      </c>
      <c r="BT194" s="57">
        <f t="shared" si="3525"/>
        <v>133.84918786888471</v>
      </c>
      <c r="BU194" s="57">
        <f t="shared" si="3525"/>
        <v>138.31329840854949</v>
      </c>
      <c r="BV194" s="57">
        <f t="shared" si="3525"/>
        <v>142.72119202893714</v>
      </c>
      <c r="BW194" s="57">
        <f t="shared" si="3525"/>
        <v>147.0004515950375</v>
      </c>
      <c r="BX194" s="57">
        <f t="shared" si="3525"/>
        <v>151.46150945072901</v>
      </c>
      <c r="BY194" s="57">
        <f t="shared" si="3525"/>
        <v>155.96424091781233</v>
      </c>
      <c r="BZ194" s="57">
        <f t="shared" si="3525"/>
        <v>160.40692275575606</v>
      </c>
      <c r="CA194" s="57">
        <f t="shared" si="3525"/>
        <v>164.71751522396045</v>
      </c>
      <c r="CB194" s="57">
        <f t="shared" si="3525"/>
        <v>169.20679149658838</v>
      </c>
      <c r="CC194" s="57">
        <f t="shared" si="3525"/>
        <v>173.73493458294871</v>
      </c>
      <c r="CD194" s="57">
        <f t="shared" si="3525"/>
        <v>178.2004989134692</v>
      </c>
      <c r="CE194" s="57">
        <f t="shared" si="3525"/>
        <v>182.53169525317458</v>
      </c>
      <c r="CF194" s="57">
        <f t="shared" si="3525"/>
        <v>187.03952271269895</v>
      </c>
      <c r="CG194" s="57">
        <f t="shared" si="3525"/>
        <v>191.58436802930254</v>
      </c>
      <c r="CH194" s="57">
        <f t="shared" si="3525"/>
        <v>196.06496929667105</v>
      </c>
      <c r="CI194" s="57">
        <f t="shared" si="3525"/>
        <v>200.40970282324295</v>
      </c>
      <c r="CJ194" s="57">
        <f t="shared" si="3525"/>
        <v>204.92971690590986</v>
      </c>
      <c r="CK194" s="57">
        <f t="shared" si="3525"/>
        <v>209.48553270731185</v>
      </c>
      <c r="CL194" s="57">
        <f t="shared" si="3525"/>
        <v>213.97600943017503</v>
      </c>
      <c r="CM194" s="57">
        <f t="shared" si="3525"/>
        <v>218.32963248203302</v>
      </c>
      <c r="CN194" s="57">
        <f t="shared" ref="CN194:EY194" si="3526">CM194+CN170-CN182</f>
        <v>222.85764842973012</v>
      </c>
      <c r="CO194" s="57">
        <f t="shared" si="3526"/>
        <v>227.42066694347741</v>
      </c>
      <c r="CP194" s="57">
        <f t="shared" si="3526"/>
        <v>231.9176269345059</v>
      </c>
      <c r="CQ194" s="57">
        <f t="shared" si="3526"/>
        <v>236.27708558935632</v>
      </c>
      <c r="CR194" s="57">
        <f t="shared" si="3526"/>
        <v>240.81035410906151</v>
      </c>
      <c r="CS194" s="57">
        <f t="shared" si="3526"/>
        <v>245.37810036106799</v>
      </c>
      <c r="CT194" s="57">
        <f t="shared" si="3526"/>
        <v>249.87931565529129</v>
      </c>
      <c r="CU194" s="57">
        <f t="shared" si="3526"/>
        <v>254.24260435402627</v>
      </c>
      <c r="CV194" s="57">
        <f t="shared" si="3526"/>
        <v>258.77932013003493</v>
      </c>
      <c r="CW194" s="57">
        <f t="shared" si="3526"/>
        <v>263.35016908616046</v>
      </c>
      <c r="CX194" s="57">
        <f t="shared" si="3526"/>
        <v>267.85417695284758</v>
      </c>
      <c r="CY194" s="57">
        <f t="shared" si="3526"/>
        <v>272.21997907780542</v>
      </c>
      <c r="CZ194" s="57">
        <f t="shared" si="3526"/>
        <v>276.75895702621898</v>
      </c>
      <c r="DA194" s="57">
        <f t="shared" si="3526"/>
        <v>281.33184200855231</v>
      </c>
      <c r="DB194" s="57">
        <f t="shared" si="3526"/>
        <v>285.83768235566129</v>
      </c>
      <c r="DC194" s="57">
        <f t="shared" si="3526"/>
        <v>290.2051337584665</v>
      </c>
      <c r="DD194" s="57">
        <f t="shared" si="3526"/>
        <v>294.74559609331698</v>
      </c>
      <c r="DE194" s="57">
        <f t="shared" si="3526"/>
        <v>299.31981705254293</v>
      </c>
      <c r="DF194" s="57">
        <f t="shared" si="3526"/>
        <v>303.82685980213478</v>
      </c>
      <c r="DG194" s="57">
        <f t="shared" si="3526"/>
        <v>308.19539338579824</v>
      </c>
      <c r="DH194" s="57">
        <f t="shared" si="3526"/>
        <v>312.73682969831992</v>
      </c>
      <c r="DI194" s="57">
        <f t="shared" si="3526"/>
        <v>317.31192724936915</v>
      </c>
      <c r="DJ194" s="57">
        <f t="shared" si="3526"/>
        <v>321.8197589411372</v>
      </c>
      <c r="DK194" s="57">
        <f t="shared" si="3526"/>
        <v>326.18900258038741</v>
      </c>
      <c r="DL194" s="57">
        <f t="shared" si="3526"/>
        <v>330.73107794903984</v>
      </c>
      <c r="DM194" s="57">
        <f t="shared" si="3526"/>
        <v>335.30675065548883</v>
      </c>
      <c r="DN194" s="57">
        <f t="shared" si="3526"/>
        <v>339.81509999102229</v>
      </c>
      <c r="DO194" s="57">
        <f t="shared" si="3526"/>
        <v>344.18480951278593</v>
      </c>
      <c r="DP194" s="57">
        <f t="shared" si="3526"/>
        <v>348.72730417820009</v>
      </c>
      <c r="DQ194" s="57">
        <f t="shared" si="3526"/>
        <v>353.30335425373426</v>
      </c>
      <c r="DR194" s="57">
        <f t="shared" si="3526"/>
        <v>357.81204322304416</v>
      </c>
      <c r="DS194" s="57">
        <f t="shared" si="3526"/>
        <v>362.18205841648643</v>
      </c>
      <c r="DT194" s="57">
        <f t="shared" si="3526"/>
        <v>366.72482818743515</v>
      </c>
      <c r="DU194" s="57">
        <f t="shared" si="3526"/>
        <v>371.30112585876952</v>
      </c>
      <c r="DV194" s="57">
        <f t="shared" si="3526"/>
        <v>375.8100376649549</v>
      </c>
      <c r="DW194" s="57">
        <f t="shared" si="3526"/>
        <v>380.18025341210927</v>
      </c>
      <c r="DX194" s="57">
        <f t="shared" si="3526"/>
        <v>384.72320368181818</v>
      </c>
      <c r="DY194" s="57">
        <f t="shared" si="3526"/>
        <v>389.29966380237221</v>
      </c>
      <c r="DZ194" s="57">
        <f t="shared" si="3526"/>
        <v>393.80872181312373</v>
      </c>
      <c r="EA194" s="57">
        <f t="shared" si="3526"/>
        <v>398.17906914460229</v>
      </c>
      <c r="EB194" s="57">
        <f t="shared" si="3526"/>
        <v>402.72213784037484</v>
      </c>
      <c r="EC194" s="57">
        <f t="shared" si="3526"/>
        <v>407.29870454452356</v>
      </c>
      <c r="ED194" s="57">
        <f t="shared" si="3526"/>
        <v>411.80785848062021</v>
      </c>
      <c r="EE194" s="57">
        <f t="shared" si="3526"/>
        <v>416.17829214499733</v>
      </c>
      <c r="EF194" s="57">
        <f t="shared" si="3526"/>
        <v>420.7214385404489</v>
      </c>
      <c r="EG194" s="57">
        <f t="shared" si="3526"/>
        <v>425.29807517436507</v>
      </c>
      <c r="EH194" s="57">
        <f t="shared" si="3526"/>
        <v>429.80729204729744</v>
      </c>
      <c r="EI194" s="57">
        <f t="shared" si="3526"/>
        <v>434.17778235486276</v>
      </c>
      <c r="EJ194" s="57">
        <f t="shared" si="3526"/>
        <v>438.72097972921256</v>
      </c>
      <c r="EK194" s="57">
        <f t="shared" si="3526"/>
        <v>443.29766224416016</v>
      </c>
      <c r="EL194" s="57">
        <f t="shared" si="3526"/>
        <v>447.80692041003925</v>
      </c>
      <c r="EM194" s="57">
        <f t="shared" si="3526"/>
        <v>452.17744788127141</v>
      </c>
      <c r="EN194" s="57">
        <f t="shared" si="3526"/>
        <v>456.72067870293307</v>
      </c>
      <c r="EO194" s="57">
        <f t="shared" si="3526"/>
        <v>461.29739132047087</v>
      </c>
      <c r="EP194" s="57">
        <f t="shared" si="3526"/>
        <v>465.80667657868867</v>
      </c>
      <c r="EQ194" s="57">
        <f t="shared" si="3526"/>
        <v>470.1772284330317</v>
      </c>
      <c r="ER194" s="57">
        <f t="shared" si="3526"/>
        <v>474.72048119949807</v>
      </c>
      <c r="ES194" s="57">
        <f t="shared" si="3526"/>
        <v>479.29721356736388</v>
      </c>
      <c r="ET194" s="57">
        <f t="shared" si="3526"/>
        <v>483.80651660087995</v>
      </c>
      <c r="EU194" s="57">
        <f t="shared" si="3526"/>
        <v>488.17708445299388</v>
      </c>
      <c r="EV194" s="57">
        <f t="shared" si="3526"/>
        <v>492.72035161745606</v>
      </c>
      <c r="EW194" s="57">
        <f t="shared" si="3526"/>
        <v>497.2970969435197</v>
      </c>
      <c r="EX194" s="57">
        <f t="shared" si="3526"/>
        <v>501.80641163941516</v>
      </c>
      <c r="EY194" s="57">
        <f t="shared" si="3526"/>
        <v>506.17698998767156</v>
      </c>
      <c r="EZ194" s="57">
        <f t="shared" ref="EZ194:FB194" si="3527">EY194+EZ170-EZ182</f>
        <v>510.72026659866282</v>
      </c>
      <c r="FA194" s="57">
        <f t="shared" si="3527"/>
        <v>515.29702042660313</v>
      </c>
      <c r="FB194" s="57">
        <f t="shared" si="3527"/>
        <v>519.80634277418812</v>
      </c>
    </row>
    <row r="195" spans="1:158" x14ac:dyDescent="0.2">
      <c r="A195" s="103" t="s">
        <v>126</v>
      </c>
      <c r="B195" s="95"/>
      <c r="C195" s="55">
        <f t="shared" si="3380"/>
        <v>0</v>
      </c>
      <c r="D195" s="55">
        <f t="shared" si="3376"/>
        <v>0</v>
      </c>
      <c r="E195" s="55">
        <f t="shared" si="3376"/>
        <v>0</v>
      </c>
      <c r="F195" s="55">
        <f t="shared" si="3376"/>
        <v>0</v>
      </c>
      <c r="G195" s="55">
        <f t="shared" si="3376"/>
        <v>0</v>
      </c>
      <c r="H195" s="55">
        <f t="shared" si="3376"/>
        <v>0</v>
      </c>
      <c r="I195" s="55">
        <f t="shared" si="3376"/>
        <v>0</v>
      </c>
      <c r="J195" s="55">
        <f t="shared" si="3376"/>
        <v>0</v>
      </c>
      <c r="K195" s="56">
        <f t="shared" si="3376"/>
        <v>0</v>
      </c>
      <c r="L195" s="56">
        <f t="shared" si="3376"/>
        <v>0</v>
      </c>
      <c r="M195" s="56">
        <f t="shared" si="3376"/>
        <v>0</v>
      </c>
      <c r="N195" s="56">
        <f t="shared" si="3376"/>
        <v>0</v>
      </c>
      <c r="O195" s="56">
        <f t="shared" si="3376"/>
        <v>0</v>
      </c>
      <c r="P195" s="56">
        <f t="shared" si="3376"/>
        <v>0</v>
      </c>
      <c r="Q195" s="56">
        <f t="shared" si="3376"/>
        <v>0</v>
      </c>
      <c r="R195" s="56">
        <f t="shared" si="3376"/>
        <v>0</v>
      </c>
      <c r="S195" s="57">
        <f t="shared" si="3376"/>
        <v>0</v>
      </c>
      <c r="T195" s="57">
        <f t="shared" si="3376"/>
        <v>7.4999999999999997E-2</v>
      </c>
      <c r="U195" s="57">
        <f t="shared" si="3376"/>
        <v>0.15</v>
      </c>
      <c r="V195" s="57">
        <f t="shared" si="3376"/>
        <v>0.20624999999999999</v>
      </c>
      <c r="W195" s="57">
        <f t="shared" si="3376"/>
        <v>0.24374999999999999</v>
      </c>
      <c r="X195" s="57">
        <f t="shared" si="3376"/>
        <v>0.26718749999999997</v>
      </c>
      <c r="Y195" s="57">
        <f t="shared" si="3376"/>
        <v>0.28125</v>
      </c>
      <c r="Z195" s="57">
        <f t="shared" si="3376"/>
        <v>0.28945312499999998</v>
      </c>
      <c r="AA195" s="57">
        <f t="shared" si="3376"/>
        <v>0.29414062499999999</v>
      </c>
      <c r="AB195" s="57">
        <f t="shared" ref="AB195:CM195" si="3528">AA195+AB171-AB183</f>
        <v>0.29677734374999998</v>
      </c>
      <c r="AC195" s="57">
        <f t="shared" si="3528"/>
        <v>0.29824218749999998</v>
      </c>
      <c r="AD195" s="57">
        <f t="shared" si="3528"/>
        <v>0.29904785156249997</v>
      </c>
      <c r="AE195" s="57">
        <f t="shared" si="3528"/>
        <v>0.29948730468749996</v>
      </c>
      <c r="AF195" s="57">
        <f t="shared" si="3528"/>
        <v>0.29972534179687493</v>
      </c>
      <c r="AG195" s="57">
        <f t="shared" si="3528"/>
        <v>0.29985351562499996</v>
      </c>
      <c r="AH195" s="57">
        <f t="shared" si="3528"/>
        <v>0.29992218017578121</v>
      </c>
      <c r="AI195" s="57">
        <f t="shared" si="3528"/>
        <v>0.29995880126953123</v>
      </c>
      <c r="AJ195" s="57">
        <f t="shared" si="3528"/>
        <v>0.37497825622558595</v>
      </c>
      <c r="AK195" s="57">
        <f t="shared" si="3528"/>
        <v>0.44998855590820319</v>
      </c>
      <c r="AL195" s="57">
        <f t="shared" si="3528"/>
        <v>0.50624399185180669</v>
      </c>
      <c r="AM195" s="57">
        <f t="shared" si="3528"/>
        <v>0.54374685287475588</v>
      </c>
      <c r="AN195" s="57">
        <f t="shared" si="3528"/>
        <v>0.64218585491180424</v>
      </c>
      <c r="AO195" s="57">
        <f t="shared" si="3528"/>
        <v>0.73124914169311517</v>
      </c>
      <c r="AP195" s="57">
        <f t="shared" si="3528"/>
        <v>0.79570267796516414</v>
      </c>
      <c r="AQ195" s="57">
        <f t="shared" si="3528"/>
        <v>0.83789039254188535</v>
      </c>
      <c r="AR195" s="57">
        <f t="shared" si="3528"/>
        <v>0.9389647230505942</v>
      </c>
      <c r="AS195" s="57">
        <f t="shared" si="3528"/>
        <v>1.029492124915123</v>
      </c>
      <c r="AT195" s="57">
        <f t="shared" si="3528"/>
        <v>1.0947509441524743</v>
      </c>
      <c r="AU195" s="57">
        <f t="shared" si="3528"/>
        <v>1.1373779129236936</v>
      </c>
      <c r="AV195" s="57">
        <f t="shared" si="3528"/>
        <v>1.2386901768855751</v>
      </c>
      <c r="AW195" s="57">
        <f t="shared" si="3528"/>
        <v>1.3293456986546517</v>
      </c>
      <c r="AX195" s="57">
        <f t="shared" si="3528"/>
        <v>1.3946731544332578</v>
      </c>
      <c r="AY195" s="57">
        <f t="shared" si="3528"/>
        <v>1.4373367297695949</v>
      </c>
      <c r="AZ195" s="57">
        <f t="shared" si="3528"/>
        <v>1.5386684411612803</v>
      </c>
      <c r="BA195" s="57">
        <f t="shared" si="3528"/>
        <v>1.6293342587188815</v>
      </c>
      <c r="BB195" s="57">
        <f t="shared" si="3528"/>
        <v>1.6946671484285616</v>
      </c>
      <c r="BC195" s="57">
        <f t="shared" si="3528"/>
        <v>1.7373335837488413</v>
      </c>
      <c r="BD195" s="57">
        <f t="shared" si="3528"/>
        <v>1.8386667966417007</v>
      </c>
      <c r="BE195" s="57">
        <f t="shared" si="3528"/>
        <v>1.9293334007044902</v>
      </c>
      <c r="BF195" s="57">
        <f t="shared" si="3528"/>
        <v>1.9946667015440649</v>
      </c>
      <c r="BG195" s="57">
        <f t="shared" si="3528"/>
        <v>2.0373333513679426</v>
      </c>
      <c r="BH195" s="57">
        <f t="shared" si="3528"/>
        <v>2.1386666759819262</v>
      </c>
      <c r="BI195" s="57">
        <f t="shared" si="3528"/>
        <v>2.2293333381399405</v>
      </c>
      <c r="BJ195" s="57">
        <f t="shared" si="3528"/>
        <v>2.2946666691444588</v>
      </c>
      <c r="BK195" s="57">
        <f t="shared" si="3528"/>
        <v>2.3373333346094736</v>
      </c>
      <c r="BL195" s="57">
        <f t="shared" si="3528"/>
        <v>2.4386666673233588</v>
      </c>
      <c r="BM195" s="57">
        <f t="shared" si="3528"/>
        <v>2.5293333336709907</v>
      </c>
      <c r="BN195" s="57">
        <f t="shared" si="3528"/>
        <v>2.5946666668401508</v>
      </c>
      <c r="BO195" s="57">
        <f t="shared" si="3528"/>
        <v>2.6373333334224034</v>
      </c>
      <c r="BP195" s="57">
        <f t="shared" si="3528"/>
        <v>2.738666666712366</v>
      </c>
      <c r="BQ195" s="57">
        <f t="shared" si="3528"/>
        <v>2.8293333333567654</v>
      </c>
      <c r="BR195" s="57">
        <f t="shared" si="3528"/>
        <v>2.8946666666786736</v>
      </c>
      <c r="BS195" s="57">
        <f t="shared" si="3528"/>
        <v>2.937333333339482</v>
      </c>
      <c r="BT195" s="57">
        <f t="shared" si="3528"/>
        <v>3.0386666666698132</v>
      </c>
      <c r="BU195" s="57">
        <f t="shared" si="3528"/>
        <v>3.1293333333349427</v>
      </c>
      <c r="BV195" s="57">
        <f t="shared" si="3528"/>
        <v>3.1946666666674899</v>
      </c>
      <c r="BW195" s="57">
        <f t="shared" si="3528"/>
        <v>3.2373333333337535</v>
      </c>
      <c r="BX195" s="57">
        <f t="shared" si="3528"/>
        <v>3.3386666666668816</v>
      </c>
      <c r="BY195" s="57">
        <f t="shared" si="3528"/>
        <v>3.4293333333334433</v>
      </c>
      <c r="BZ195" s="57">
        <f t="shared" si="3528"/>
        <v>3.4946666666667228</v>
      </c>
      <c r="CA195" s="57">
        <f t="shared" si="3528"/>
        <v>3.5373333333333621</v>
      </c>
      <c r="CB195" s="57">
        <f t="shared" si="3528"/>
        <v>3.6386666666666811</v>
      </c>
      <c r="CC195" s="57">
        <f t="shared" si="3528"/>
        <v>3.7293333333333409</v>
      </c>
      <c r="CD195" s="57">
        <f t="shared" si="3528"/>
        <v>3.7946666666666711</v>
      </c>
      <c r="CE195" s="57">
        <f t="shared" si="3528"/>
        <v>3.8373333333333353</v>
      </c>
      <c r="CF195" s="57">
        <f t="shared" si="3528"/>
        <v>3.9386666666666672</v>
      </c>
      <c r="CG195" s="57">
        <f t="shared" si="3528"/>
        <v>4.0293333333333337</v>
      </c>
      <c r="CH195" s="57">
        <f t="shared" si="3528"/>
        <v>4.0946666666666669</v>
      </c>
      <c r="CI195" s="57">
        <f t="shared" si="3528"/>
        <v>4.1373333333333333</v>
      </c>
      <c r="CJ195" s="57">
        <f t="shared" si="3528"/>
        <v>4.238666666666667</v>
      </c>
      <c r="CK195" s="57">
        <f t="shared" si="3528"/>
        <v>4.3293333333333335</v>
      </c>
      <c r="CL195" s="57">
        <f t="shared" si="3528"/>
        <v>4.3946666666666658</v>
      </c>
      <c r="CM195" s="57">
        <f t="shared" si="3528"/>
        <v>4.4373333333333331</v>
      </c>
      <c r="CN195" s="57">
        <f t="shared" ref="CN195:EY195" si="3529">CM195+CN171-CN183</f>
        <v>4.5386666666666668</v>
      </c>
      <c r="CO195" s="57">
        <f t="shared" si="3529"/>
        <v>4.6293333333333333</v>
      </c>
      <c r="CP195" s="57">
        <f t="shared" si="3529"/>
        <v>4.6946666666666674</v>
      </c>
      <c r="CQ195" s="57">
        <f t="shared" si="3529"/>
        <v>4.7373333333333338</v>
      </c>
      <c r="CR195" s="57">
        <f t="shared" si="3529"/>
        <v>4.8386666666666676</v>
      </c>
      <c r="CS195" s="57">
        <f t="shared" si="3529"/>
        <v>4.929333333333334</v>
      </c>
      <c r="CT195" s="57">
        <f t="shared" si="3529"/>
        <v>4.9946666666666673</v>
      </c>
      <c r="CU195" s="57">
        <f t="shared" si="3529"/>
        <v>5.0373333333333337</v>
      </c>
      <c r="CV195" s="57">
        <f t="shared" si="3529"/>
        <v>5.1386666666666674</v>
      </c>
      <c r="CW195" s="57">
        <f t="shared" si="3529"/>
        <v>5.2293333333333338</v>
      </c>
      <c r="CX195" s="57">
        <f t="shared" si="3529"/>
        <v>5.294666666666668</v>
      </c>
      <c r="CY195" s="57">
        <f t="shared" si="3529"/>
        <v>5.3373333333333335</v>
      </c>
      <c r="CZ195" s="57">
        <f t="shared" si="3529"/>
        <v>5.4386666666666663</v>
      </c>
      <c r="DA195" s="57">
        <f t="shared" si="3529"/>
        <v>5.5293333333333337</v>
      </c>
      <c r="DB195" s="57">
        <f t="shared" si="3529"/>
        <v>5.5946666666666669</v>
      </c>
      <c r="DC195" s="57">
        <f t="shared" si="3529"/>
        <v>5.6373333333333333</v>
      </c>
      <c r="DD195" s="57">
        <f t="shared" si="3529"/>
        <v>5.738666666666667</v>
      </c>
      <c r="DE195" s="57">
        <f t="shared" si="3529"/>
        <v>5.8293333333333344</v>
      </c>
      <c r="DF195" s="57">
        <f t="shared" si="3529"/>
        <v>5.8946666666666676</v>
      </c>
      <c r="DG195" s="57">
        <f t="shared" si="3529"/>
        <v>5.937333333333334</v>
      </c>
      <c r="DH195" s="57">
        <f t="shared" si="3529"/>
        <v>6.0386666666666677</v>
      </c>
      <c r="DI195" s="57">
        <f t="shared" si="3529"/>
        <v>6.1293333333333333</v>
      </c>
      <c r="DJ195" s="57">
        <f t="shared" si="3529"/>
        <v>6.1946666666666674</v>
      </c>
      <c r="DK195" s="57">
        <f t="shared" si="3529"/>
        <v>6.2373333333333338</v>
      </c>
      <c r="DL195" s="57">
        <f t="shared" si="3529"/>
        <v>6.3386666666666676</v>
      </c>
      <c r="DM195" s="57">
        <f t="shared" si="3529"/>
        <v>6.429333333333334</v>
      </c>
      <c r="DN195" s="57">
        <f t="shared" si="3529"/>
        <v>6.4946666666666664</v>
      </c>
      <c r="DO195" s="57">
        <f t="shared" si="3529"/>
        <v>6.5373333333333328</v>
      </c>
      <c r="DP195" s="57">
        <f t="shared" si="3529"/>
        <v>6.6386666666666674</v>
      </c>
      <c r="DQ195" s="57">
        <f t="shared" si="3529"/>
        <v>6.7293333333333338</v>
      </c>
      <c r="DR195" s="57">
        <f t="shared" si="3529"/>
        <v>6.794666666666668</v>
      </c>
      <c r="DS195" s="57">
        <f t="shared" si="3529"/>
        <v>6.8373333333333335</v>
      </c>
      <c r="DT195" s="57">
        <f t="shared" si="3529"/>
        <v>6.9386666666666663</v>
      </c>
      <c r="DU195" s="57">
        <f t="shared" si="3529"/>
        <v>7.0293333333333337</v>
      </c>
      <c r="DV195" s="57">
        <f t="shared" si="3529"/>
        <v>7.0946666666666669</v>
      </c>
      <c r="DW195" s="57">
        <f t="shared" si="3529"/>
        <v>7.1373333333333333</v>
      </c>
      <c r="DX195" s="57">
        <f t="shared" si="3529"/>
        <v>7.2386666666666653</v>
      </c>
      <c r="DY195" s="57">
        <f t="shared" si="3529"/>
        <v>7.3293333333333317</v>
      </c>
      <c r="DZ195" s="57">
        <f t="shared" si="3529"/>
        <v>7.3946666666666658</v>
      </c>
      <c r="EA195" s="57">
        <f t="shared" si="3529"/>
        <v>7.4373333333333331</v>
      </c>
      <c r="EB195" s="57">
        <f t="shared" si="3529"/>
        <v>7.5386666666666668</v>
      </c>
      <c r="EC195" s="57">
        <f t="shared" si="3529"/>
        <v>7.6293333333333333</v>
      </c>
      <c r="ED195" s="57">
        <f t="shared" si="3529"/>
        <v>7.6946666666666674</v>
      </c>
      <c r="EE195" s="57">
        <f t="shared" si="3529"/>
        <v>7.7373333333333338</v>
      </c>
      <c r="EF195" s="57">
        <f t="shared" si="3529"/>
        <v>7.8386666666666676</v>
      </c>
      <c r="EG195" s="57">
        <f t="shared" si="3529"/>
        <v>7.929333333333334</v>
      </c>
      <c r="EH195" s="57">
        <f t="shared" si="3529"/>
        <v>7.9946666666666664</v>
      </c>
      <c r="EI195" s="57">
        <f t="shared" si="3529"/>
        <v>8.0373333333333328</v>
      </c>
      <c r="EJ195" s="57">
        <f t="shared" si="3529"/>
        <v>8.1386666666666674</v>
      </c>
      <c r="EK195" s="57">
        <f t="shared" si="3529"/>
        <v>8.2293333333333329</v>
      </c>
      <c r="EL195" s="57">
        <f t="shared" si="3529"/>
        <v>8.2946666666666662</v>
      </c>
      <c r="EM195" s="57">
        <f t="shared" si="3529"/>
        <v>8.3373333333333335</v>
      </c>
      <c r="EN195" s="57">
        <f t="shared" si="3529"/>
        <v>8.4386666666666663</v>
      </c>
      <c r="EO195" s="57">
        <f t="shared" si="3529"/>
        <v>8.5293333333333337</v>
      </c>
      <c r="EP195" s="57">
        <f t="shared" si="3529"/>
        <v>8.5946666666666669</v>
      </c>
      <c r="EQ195" s="57">
        <f t="shared" si="3529"/>
        <v>8.6373333333333342</v>
      </c>
      <c r="ER195" s="57">
        <f t="shared" si="3529"/>
        <v>8.738666666666667</v>
      </c>
      <c r="ES195" s="57">
        <f t="shared" si="3529"/>
        <v>8.8293333333333344</v>
      </c>
      <c r="ET195" s="57">
        <f t="shared" si="3529"/>
        <v>8.8946666666666676</v>
      </c>
      <c r="EU195" s="57">
        <f t="shared" si="3529"/>
        <v>8.9373333333333349</v>
      </c>
      <c r="EV195" s="57">
        <f t="shared" si="3529"/>
        <v>9.0386666666666677</v>
      </c>
      <c r="EW195" s="57">
        <f t="shared" si="3529"/>
        <v>9.1293333333333333</v>
      </c>
      <c r="EX195" s="57">
        <f t="shared" si="3529"/>
        <v>9.1946666666666665</v>
      </c>
      <c r="EY195" s="57">
        <f t="shared" si="3529"/>
        <v>9.2373333333333338</v>
      </c>
      <c r="EZ195" s="57">
        <f t="shared" ref="EZ195:FB195" si="3530">EY195+EZ171-EZ183</f>
        <v>9.3386666666666684</v>
      </c>
      <c r="FA195" s="57">
        <f t="shared" si="3530"/>
        <v>9.4293333333333358</v>
      </c>
      <c r="FB195" s="57">
        <f t="shared" si="3530"/>
        <v>9.494666666666669</v>
      </c>
    </row>
    <row r="196" spans="1:158" x14ac:dyDescent="0.2">
      <c r="A196" s="60"/>
    </row>
    <row r="197" spans="1:158" x14ac:dyDescent="0.2">
      <c r="A197" s="60"/>
    </row>
    <row r="198" spans="1:158" x14ac:dyDescent="0.2">
      <c r="A198" s="114" t="s">
        <v>140</v>
      </c>
    </row>
    <row r="199" spans="1:158" x14ac:dyDescent="0.2">
      <c r="A199" s="53" t="s">
        <v>47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</row>
    <row r="200" spans="1:158" x14ac:dyDescent="0.2">
      <c r="A200" s="113" t="s">
        <v>127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</row>
    <row r="201" spans="1:158" x14ac:dyDescent="0.2">
      <c r="A201" s="103" t="s">
        <v>45</v>
      </c>
      <c r="B201" s="35"/>
      <c r="C201" s="35">
        <f>исходники!$B$75*модель!C6+исходники!$B$75*модель!C7+исходники!$C$75*модель!C8+исходники!$D$75*модель!C9</f>
        <v>0</v>
      </c>
      <c r="D201" s="35">
        <f>исходники!$B$75*модель!D6+исходники!$B$75*модель!D7+исходники!$C$75*модель!D8+исходники!$D$75*модель!D9</f>
        <v>0</v>
      </c>
      <c r="E201" s="35">
        <f>исходники!$B$75*модель!E6+исходники!$B$75*модель!E7+исходники!$C$75*модель!E8+исходники!$D$75*модель!E9</f>
        <v>0</v>
      </c>
      <c r="F201" s="35">
        <f>исходники!$B$75*модель!F6+исходники!$B$75*модель!F7+исходники!$C$75*модель!F8+исходники!$D$75*модель!F9</f>
        <v>0</v>
      </c>
      <c r="G201" s="35">
        <f>исходники!$B$75*модель!G6+исходники!$B$75*модель!G7+исходники!$C$75*модель!G8+исходники!$D$75*модель!G9</f>
        <v>0</v>
      </c>
      <c r="H201" s="35">
        <f>исходники!$B$75*модель!H6+исходники!$B$75*модель!H7+исходники!$C$75*модель!H8+исходники!$D$75*модель!H9</f>
        <v>0</v>
      </c>
      <c r="I201" s="35">
        <f>исходники!$B$75*модель!I6+исходники!$B$75*модель!I7+исходники!$C$75*модель!I8+исходники!$D$75*модель!I9</f>
        <v>0</v>
      </c>
      <c r="J201" s="35">
        <f>исходники!$B$75*модель!J6+исходники!$B$75*модель!J7+исходники!$C$75*модель!J8+исходники!$D$75*модель!J9</f>
        <v>0</v>
      </c>
      <c r="K201" s="35">
        <f>исходники!$B$75*модель!K6+исходники!$B$75*модель!K7+исходники!$C$75*модель!K8+исходники!$D$75*модель!K9</f>
        <v>14</v>
      </c>
      <c r="L201" s="35">
        <f>исходники!$B$75*модель!L6+исходники!$B$75*модель!L7+исходники!$C$75*модель!L8+исходники!$D$75*модель!L9</f>
        <v>14</v>
      </c>
      <c r="M201" s="35">
        <f>исходники!$B$75*модель!M6+исходники!$B$75*модель!M7+исходники!$C$75*модель!M8+исходники!$D$75*модель!M9</f>
        <v>28</v>
      </c>
      <c r="N201" s="35">
        <f>исходники!$B$75*модель!N6+исходники!$B$75*модель!N7+исходники!$C$75*модель!N8+исходники!$D$75*модель!N9</f>
        <v>28</v>
      </c>
      <c r="O201" s="35">
        <f>исходники!$B$75*модель!O6+исходники!$B$75*модель!O7+исходники!$C$75*модель!O8+исходники!$D$75*модель!O9</f>
        <v>42</v>
      </c>
      <c r="P201" s="35">
        <f>исходники!$B$75*модель!P6+исходники!$B$75*модель!P7+исходники!$C$75*модель!P8+исходники!$D$75*модель!P9</f>
        <v>42</v>
      </c>
      <c r="Q201" s="35">
        <f>исходники!$B$75*модель!Q6+исходники!$B$75*модель!Q7+исходники!$C$75*модель!Q8+исходники!$D$75*модель!Q9</f>
        <v>56</v>
      </c>
      <c r="R201" s="35">
        <f>исходники!$B$75*модель!R6+исходники!$B$75*модель!R7+исходники!$C$75*модель!R8+исходники!$D$75*модель!R9</f>
        <v>56</v>
      </c>
      <c r="S201" s="35">
        <f>исходники!$B$75*модель!S6+исходники!$B$75*модель!S7+исходники!$C$75*модель!S8+исходники!$D$75*модель!S9</f>
        <v>80</v>
      </c>
      <c r="T201" s="35">
        <f>исходники!$B$75*модель!T6+исходники!$B$75*модель!T7+исходники!$C$75*модель!T8+исходники!$D$75*модель!T9</f>
        <v>94</v>
      </c>
      <c r="U201" s="35">
        <f>исходники!$B$75*модель!U6+исходники!$B$75*модель!U7+исходники!$C$75*модель!U8+исходники!$D$75*модель!U9</f>
        <v>108</v>
      </c>
      <c r="V201" s="35">
        <f>исходники!$B$75*модель!V6+исходники!$B$75*модель!V7+исходники!$C$75*модель!V8+исходники!$D$75*модель!V9</f>
        <v>122</v>
      </c>
      <c r="W201" s="35">
        <f>исходники!$B$75*модель!W6+исходники!$B$75*модель!W7+исходники!$C$75*модель!W8+исходники!$D$75*модель!W9</f>
        <v>136</v>
      </c>
      <c r="X201" s="35">
        <f>исходники!$B$75*модель!X6+исходники!$B$75*модель!X7+исходники!$C$75*модель!X8+исходники!$D$75*модель!X9</f>
        <v>150</v>
      </c>
      <c r="Y201" s="35">
        <f>исходники!$B$75*модель!Y6+исходники!$B$75*модель!Y7+исходники!$C$75*модель!Y8+исходники!$D$75*модель!Y9</f>
        <v>164</v>
      </c>
      <c r="Z201" s="35">
        <f>исходники!$B$75*модель!Z6+исходники!$B$75*модель!Z7+исходники!$C$75*модель!Z8+исходники!$D$75*модель!Z9</f>
        <v>178</v>
      </c>
      <c r="AA201" s="35">
        <f>исходники!$B$75*модель!AA6+исходники!$B$75*модель!AA7+исходники!$C$75*модель!AA8+исходники!$D$75*модель!AA9</f>
        <v>192</v>
      </c>
      <c r="AB201" s="35">
        <f>исходники!$B$75*модель!AB6+исходники!$B$75*модель!AB7+исходники!$C$75*модель!AB8+исходники!$D$75*модель!AB9</f>
        <v>206</v>
      </c>
      <c r="AC201" s="35">
        <f>исходники!$B$75*модель!AC6+исходники!$B$75*модель!AC7+исходники!$C$75*модель!AC8+исходники!$D$75*модель!AC9</f>
        <v>220</v>
      </c>
      <c r="AD201" s="35">
        <f>исходники!$B$75*модель!AD6+исходники!$B$75*модель!AD7+исходники!$C$75*модель!AD8+исходники!$D$75*модель!AD9</f>
        <v>234</v>
      </c>
      <c r="AE201" s="35">
        <f>исходники!$B$75*модель!AE6+исходники!$B$75*модель!AE7+исходники!$C$75*модель!AE8+исходники!$D$75*модель!AE9</f>
        <v>248</v>
      </c>
      <c r="AF201" s="35">
        <f>исходники!$B$75*модель!AF6+исходники!$B$75*модель!AF7+исходники!$C$75*модель!AF8+исходники!$D$75*модель!AF9</f>
        <v>262</v>
      </c>
      <c r="AG201" s="35">
        <f>исходники!$B$75*модель!AG6+исходники!$B$75*модель!AG7+исходники!$C$75*модель!AG8+исходники!$D$75*модель!AG9</f>
        <v>276</v>
      </c>
      <c r="AH201" s="35">
        <f>исходники!$B$75*модель!AH6+исходники!$B$75*модель!AH7+исходники!$C$75*модель!AH8+исходники!$D$75*модель!AH9</f>
        <v>290</v>
      </c>
      <c r="AI201" s="35">
        <f>исходники!$B$75*модель!AI6+исходники!$B$75*модель!AI7+исходники!$C$75*модель!AI8+исходники!$D$75*модель!AI9</f>
        <v>314</v>
      </c>
      <c r="AJ201" s="35">
        <f>исходники!$B$75*модель!AJ6+исходники!$B$75*модель!AJ7+исходники!$C$75*модель!AJ8+исходники!$D$75*модель!AJ9</f>
        <v>314</v>
      </c>
      <c r="AK201" s="35">
        <f>исходники!$B$75*модель!AK6+исходники!$B$75*модель!AK7+исходники!$C$75*модель!AK8+исходники!$D$75*модель!AK9</f>
        <v>328</v>
      </c>
      <c r="AL201" s="35">
        <f>исходники!$B$75*модель!AL6+исходники!$B$75*модель!AL7+исходники!$C$75*модель!AL8+исходники!$D$75*модель!AL9</f>
        <v>328</v>
      </c>
      <c r="AM201" s="35">
        <f>исходники!$B$75*модель!AM6+исходники!$B$75*модель!AM7+исходники!$C$75*модель!AM8+исходники!$D$75*модель!AM9</f>
        <v>366</v>
      </c>
      <c r="AN201" s="35">
        <f>исходники!$B$75*модель!AN6+исходники!$B$75*модель!AN7+исходники!$C$75*модель!AN8+исходники!$D$75*модель!AN9</f>
        <v>366</v>
      </c>
      <c r="AO201" s="35">
        <f>исходники!$B$75*модель!AO6+исходники!$B$75*модель!AO7+исходники!$C$75*модель!AO8+исходники!$D$75*модель!AO9</f>
        <v>394</v>
      </c>
      <c r="AP201" s="35">
        <f>исходники!$B$75*модель!AP6+исходники!$B$75*модель!AP7+исходники!$C$75*модель!AP8+исходники!$D$75*модель!AP9</f>
        <v>394</v>
      </c>
      <c r="AQ201" s="35">
        <f>исходники!$B$75*модель!AQ6+исходники!$B$75*модель!AQ7+исходники!$C$75*модель!AQ8+исходники!$D$75*модель!AQ9</f>
        <v>446</v>
      </c>
      <c r="AR201" s="35">
        <f>исходники!$B$75*модель!AR6+исходники!$B$75*модель!AR7+исходники!$C$75*модель!AR8+исходники!$D$75*модель!AR9</f>
        <v>446</v>
      </c>
      <c r="AS201" s="35">
        <f>исходники!$B$75*модель!AS6+исходники!$B$75*модель!AS7+исходники!$C$75*модель!AS8+исходники!$D$75*модель!AS9</f>
        <v>488</v>
      </c>
      <c r="AT201" s="35">
        <f>исходники!$B$75*модель!AT6+исходники!$B$75*модель!AT7+исходники!$C$75*модель!AT8+исходники!$D$75*модель!AT9</f>
        <v>488</v>
      </c>
      <c r="AU201" s="35">
        <f>исходники!$B$75*модель!AU6+исходники!$B$75*модель!AU7+исходники!$C$75*модель!AU8+исходники!$D$75*модель!AU9</f>
        <v>554</v>
      </c>
      <c r="AV201" s="35">
        <f>исходники!$B$75*модель!AV6+исходники!$B$75*модель!AV7+исходники!$C$75*модель!AV8+исходники!$D$75*модель!AV9</f>
        <v>554</v>
      </c>
      <c r="AW201" s="35">
        <f>исходники!$B$75*модель!AW6+исходники!$B$75*модель!AW7+исходники!$C$75*модель!AW8+исходники!$D$75*модель!AW9</f>
        <v>610</v>
      </c>
      <c r="AX201" s="35">
        <f>исходники!$B$75*модель!AX6+исходники!$B$75*модель!AX7+исходники!$C$75*модель!AX8+исходники!$D$75*модель!AX9</f>
        <v>610</v>
      </c>
      <c r="AY201" s="35">
        <f>исходники!$B$75*модель!AY6+исходники!$B$75*модель!AY7+исходники!$C$75*модель!AY8+исходники!$D$75*модель!AY9</f>
        <v>690</v>
      </c>
      <c r="AZ201" s="35">
        <f>исходники!$B$75*модель!AZ6+исходники!$B$75*модель!AZ7+исходники!$C$75*модель!AZ8+исходники!$D$75*модель!AZ9</f>
        <v>690</v>
      </c>
      <c r="BA201" s="35">
        <f>исходники!$B$75*модель!BA6+исходники!$B$75*модель!BA7+исходники!$C$75*модель!BA8+исходники!$D$75*модель!BA9</f>
        <v>760</v>
      </c>
      <c r="BB201" s="35">
        <f>исходники!$B$75*модель!BB6+исходники!$B$75*модель!BB7+исходники!$C$75*модель!BB8+исходники!$D$75*модель!BB9</f>
        <v>760</v>
      </c>
      <c r="BC201" s="35">
        <f>исходники!$B$75*модель!BC6+исходники!$B$75*модель!BC7+исходники!$C$75*модель!BC8+исходники!$D$75*модель!BC9</f>
        <v>854</v>
      </c>
      <c r="BD201" s="35">
        <f>исходники!$B$75*модель!BD6+исходники!$B$75*модель!BD7+исходники!$C$75*модель!BD8+исходники!$D$75*модель!BD9</f>
        <v>854</v>
      </c>
      <c r="BE201" s="35">
        <f>исходники!$B$75*модель!BE6+исходники!$B$75*модель!BE7+исходники!$C$75*модель!BE8+исходники!$D$75*модель!BE9</f>
        <v>938</v>
      </c>
      <c r="BF201" s="35">
        <f>исходники!$B$75*модель!BF6+исходники!$B$75*модель!BF7+исходники!$C$75*модель!BF8+исходники!$D$75*модель!BF9</f>
        <v>938</v>
      </c>
      <c r="BG201" s="35">
        <f>исходники!$B$75*модель!BG6+исходники!$B$75*модель!BG7+исходники!$C$75*модель!BG8+исходники!$D$75*модель!BG9</f>
        <v>1046</v>
      </c>
      <c r="BH201" s="35">
        <f>исходники!$B$75*модель!BH6+исходники!$B$75*модель!BH7+исходники!$C$75*модель!BH8+исходники!$D$75*модель!BH9</f>
        <v>1046</v>
      </c>
      <c r="BI201" s="35">
        <f>исходники!$B$75*модель!BI6+исходники!$B$75*модель!BI7+исходники!$C$75*модель!BI8+исходники!$D$75*модель!BI9</f>
        <v>1144</v>
      </c>
      <c r="BJ201" s="35">
        <f>исходники!$B$75*модель!BJ6+исходники!$B$75*модель!BJ7+исходники!$C$75*модель!BJ8+исходники!$D$75*модель!BJ9</f>
        <v>1144</v>
      </c>
      <c r="BK201" s="35">
        <f>исходники!$B$75*модель!BK6+исходники!$B$75*модель!BK7+исходники!$C$75*модель!BK8+исходники!$D$75*модель!BK9</f>
        <v>1266</v>
      </c>
      <c r="BL201" s="35">
        <f>исходники!$B$75*модель!BL6+исходники!$B$75*модель!BL7+исходники!$C$75*модель!BL8+исходники!$D$75*модель!BL9</f>
        <v>1266</v>
      </c>
      <c r="BM201" s="35">
        <f>исходники!$B$75*модель!BM6+исходники!$B$75*модель!BM7+исходники!$C$75*модель!BM8+исходники!$D$75*модель!BM9</f>
        <v>1378</v>
      </c>
      <c r="BN201" s="35">
        <f>исходники!$B$75*модель!BN6+исходники!$B$75*модель!BN7+исходники!$C$75*модель!BN8+исходники!$D$75*модель!BN9</f>
        <v>1378</v>
      </c>
      <c r="BO201" s="35">
        <f>исходники!$B$75*модель!BO6+исходники!$B$75*модель!BO7+исходники!$C$75*модель!BO8+исходники!$D$75*модель!BO9</f>
        <v>1514</v>
      </c>
      <c r="BP201" s="35">
        <f>исходники!$B$75*модель!BP6+исходники!$B$75*модель!BP7+исходники!$C$75*модель!BP8+исходники!$D$75*модель!BP9</f>
        <v>1514</v>
      </c>
      <c r="BQ201" s="35">
        <f>исходники!$B$75*модель!BQ6+исходники!$B$75*модель!BQ7+исходники!$C$75*модель!BQ8+исходники!$D$75*модель!BQ9</f>
        <v>1640</v>
      </c>
      <c r="BR201" s="35">
        <f>исходники!$B$75*модель!BR6+исходники!$B$75*модель!BR7+исходники!$C$75*модель!BR8+исходники!$D$75*модель!BR9</f>
        <v>1640</v>
      </c>
      <c r="BS201" s="35">
        <f>исходники!$B$75*модель!BS6+исходники!$B$75*модель!BS7+исходники!$C$75*модель!BS8+исходники!$D$75*модель!BS9</f>
        <v>1790</v>
      </c>
      <c r="BT201" s="35">
        <f>исходники!$B$75*модель!BT6+исходники!$B$75*модель!BT7+исходники!$C$75*модель!BT8+исходники!$D$75*модель!BT9</f>
        <v>1790</v>
      </c>
      <c r="BU201" s="35">
        <f>исходники!$B$75*модель!BU6+исходники!$B$75*модель!BU7+исходники!$C$75*модель!BU8+исходники!$D$75*модель!BU9</f>
        <v>1930</v>
      </c>
      <c r="BV201" s="35">
        <f>исходники!$B$75*модель!BV6+исходники!$B$75*модель!BV7+исходники!$C$75*модель!BV8+исходники!$D$75*модель!BV9</f>
        <v>1930</v>
      </c>
      <c r="BW201" s="35">
        <f>исходники!$B$75*модель!BW6+исходники!$B$75*модель!BW7+исходники!$C$75*модель!BW8+исходники!$D$75*модель!BW9</f>
        <v>2080</v>
      </c>
      <c r="BX201" s="35">
        <f>исходники!$B$75*модель!BX6+исходники!$B$75*модель!BX7+исходники!$C$75*модель!BX8+исходники!$D$75*модель!BX9</f>
        <v>2080</v>
      </c>
      <c r="BY201" s="35">
        <f>исходники!$B$75*модель!BY6+исходники!$B$75*модель!BY7+исходники!$C$75*модель!BY8+исходники!$D$75*модель!BY9</f>
        <v>2220</v>
      </c>
      <c r="BZ201" s="35">
        <f>исходники!$B$75*модель!BZ6+исходники!$B$75*модель!BZ7+исходники!$C$75*модель!BZ8+исходники!$D$75*модель!BZ9</f>
        <v>2220</v>
      </c>
      <c r="CA201" s="35">
        <f>исходники!$B$75*модель!CA6+исходники!$B$75*модель!CA7+исходники!$C$75*модель!CA8+исходники!$D$75*модель!CA9</f>
        <v>2370</v>
      </c>
      <c r="CB201" s="35">
        <f>исходники!$B$75*модель!CB6+исходники!$B$75*модель!CB7+исходники!$C$75*модель!CB8+исходники!$D$75*модель!CB9</f>
        <v>2370</v>
      </c>
      <c r="CC201" s="35">
        <f>исходники!$B$75*модель!CC6+исходники!$B$75*модель!CC7+исходники!$C$75*модель!CC8+исходники!$D$75*модель!CC9</f>
        <v>2510</v>
      </c>
      <c r="CD201" s="35">
        <f>исходники!$B$75*модель!CD6+исходники!$B$75*модель!CD7+исходники!$C$75*модель!CD8+исходники!$D$75*модель!CD9</f>
        <v>2510</v>
      </c>
      <c r="CE201" s="35">
        <f>исходники!$B$75*модель!CE6+исходники!$B$75*модель!CE7+исходники!$C$75*модель!CE8+исходники!$D$75*модель!CE9</f>
        <v>2660</v>
      </c>
      <c r="CF201" s="35">
        <f>исходники!$B$75*модель!CF6+исходники!$B$75*модель!CF7+исходники!$C$75*модель!CF8+исходники!$D$75*модель!CF9</f>
        <v>2660</v>
      </c>
      <c r="CG201" s="35">
        <f>исходники!$B$75*модель!CG6+исходники!$B$75*модель!CG7+исходники!$C$75*модель!CG8+исходники!$D$75*модель!CG9</f>
        <v>2800</v>
      </c>
      <c r="CH201" s="35">
        <f>исходники!$B$75*модель!CH6+исходники!$B$75*модель!CH7+исходники!$C$75*модель!CH8+исходники!$D$75*модель!CH9</f>
        <v>2800</v>
      </c>
      <c r="CI201" s="35">
        <f>исходники!$B$75*модель!CI6+исходники!$B$75*модель!CI7+исходники!$C$75*модель!CI8+исходники!$D$75*модель!CI9</f>
        <v>2950</v>
      </c>
      <c r="CJ201" s="35">
        <f>исходники!$B$75*модель!CJ6+исходники!$B$75*модель!CJ7+исходники!$C$75*модель!CJ8+исходники!$D$75*модель!CJ9</f>
        <v>2950</v>
      </c>
      <c r="CK201" s="35">
        <f>исходники!$B$75*модель!CK6+исходники!$B$75*модель!CK7+исходники!$C$75*модель!CK8+исходники!$D$75*модель!CK9</f>
        <v>3090</v>
      </c>
      <c r="CL201" s="35">
        <f>исходники!$B$75*модель!CL6+исходники!$B$75*модель!CL7+исходники!$C$75*модель!CL8+исходники!$D$75*модель!CL9</f>
        <v>3090</v>
      </c>
      <c r="CM201" s="35">
        <f>исходники!$B$75*модель!CM6+исходники!$B$75*модель!CM7+исходники!$C$75*модель!CM8+исходники!$D$75*модель!CM9</f>
        <v>3240</v>
      </c>
      <c r="CN201" s="35">
        <f>исходники!$B$75*модель!CN6+исходники!$B$75*модель!CN7+исходники!$C$75*модель!CN8+исходники!$D$75*модель!CN9</f>
        <v>3240</v>
      </c>
      <c r="CO201" s="35">
        <f>исходники!$B$75*модель!CO6+исходники!$B$75*модель!CO7+исходники!$C$75*модель!CO8+исходники!$D$75*модель!CO9</f>
        <v>3380</v>
      </c>
      <c r="CP201" s="35">
        <f>исходники!$B$75*модель!CP6+исходники!$B$75*модель!CP7+исходники!$C$75*модель!CP8+исходники!$D$75*модель!CP9</f>
        <v>3380</v>
      </c>
      <c r="CQ201" s="35">
        <f>исходники!$B$75*модель!CQ6+исходники!$B$75*модель!CQ7+исходники!$C$75*модель!CQ8+исходники!$D$75*модель!CQ9</f>
        <v>3530</v>
      </c>
      <c r="CR201" s="35">
        <f>исходники!$B$75*модель!CR6+исходники!$B$75*модель!CR7+исходники!$C$75*модель!CR8+исходники!$D$75*модель!CR9</f>
        <v>3530</v>
      </c>
      <c r="CS201" s="35">
        <f>исходники!$B$75*модель!CS6+исходники!$B$75*модель!CS7+исходники!$C$75*модель!CS8+исходники!$D$75*модель!CS9</f>
        <v>3670</v>
      </c>
      <c r="CT201" s="35">
        <f>исходники!$B$75*модель!CT6+исходники!$B$75*модель!CT7+исходники!$C$75*модель!CT8+исходники!$D$75*модель!CT9</f>
        <v>3670</v>
      </c>
      <c r="CU201" s="35">
        <f>исходники!$B$75*модель!CU6+исходники!$B$75*модель!CU7+исходники!$C$75*модель!CU8+исходники!$D$75*модель!CU9</f>
        <v>3820</v>
      </c>
      <c r="CV201" s="35">
        <f>исходники!$B$75*модель!CV6+исходники!$B$75*модель!CV7+исходники!$C$75*модель!CV8+исходники!$D$75*модель!CV9</f>
        <v>3820</v>
      </c>
      <c r="CW201" s="35">
        <f>исходники!$B$75*модель!CW6+исходники!$B$75*модель!CW7+исходники!$C$75*модель!CW8+исходники!$D$75*модель!CW9</f>
        <v>3960</v>
      </c>
      <c r="CX201" s="35">
        <f>исходники!$B$75*модель!CX6+исходники!$B$75*модель!CX7+исходники!$C$75*модель!CX8+исходники!$D$75*модель!CX9</f>
        <v>3960</v>
      </c>
      <c r="CY201" s="35">
        <f>исходники!$B$75*модель!CY6+исходники!$B$75*модель!CY7+исходники!$C$75*модель!CY8+исходники!$D$75*модель!CY9</f>
        <v>4110</v>
      </c>
      <c r="CZ201" s="35">
        <f>исходники!$B$75*модель!CZ6+исходники!$B$75*модель!CZ7+исходники!$C$75*модель!CZ8+исходники!$D$75*модель!CZ9</f>
        <v>4110</v>
      </c>
      <c r="DA201" s="35">
        <f>исходники!$B$75*модель!DA6+исходники!$B$75*модель!DA7+исходники!$C$75*модель!DA8+исходники!$D$75*модель!DA9</f>
        <v>4250</v>
      </c>
      <c r="DB201" s="35">
        <f>исходники!$B$75*модель!DB6+исходники!$B$75*модель!DB7+исходники!$C$75*модель!DB8+исходники!$D$75*модель!DB9</f>
        <v>4250</v>
      </c>
      <c r="DC201" s="35">
        <f>исходники!$B$75*модель!DC6+исходники!$B$75*модель!DC7+исходники!$C$75*модель!DC8+исходники!$D$75*модель!DC9</f>
        <v>4400</v>
      </c>
      <c r="DD201" s="35">
        <f>исходники!$B$75*модель!DD6+исходники!$B$75*модель!DD7+исходники!$C$75*модель!DD8+исходники!$D$75*модель!DD9</f>
        <v>4400</v>
      </c>
      <c r="DE201" s="35">
        <f>исходники!$B$75*модель!DE6+исходники!$B$75*модель!DE7+исходники!$C$75*модель!DE8+исходники!$D$75*модель!DE9</f>
        <v>4540</v>
      </c>
      <c r="DF201" s="35">
        <f>исходники!$B$75*модель!DF6+исходники!$B$75*модель!DF7+исходники!$C$75*модель!DF8+исходники!$D$75*модель!DF9</f>
        <v>4540</v>
      </c>
      <c r="DG201" s="35">
        <f>исходники!$B$75*модель!DG6+исходники!$B$75*модель!DG7+исходники!$C$75*модель!DG8+исходники!$D$75*модель!DG9</f>
        <v>4690</v>
      </c>
      <c r="DH201" s="35">
        <f>исходники!$B$75*модель!DH6+исходники!$B$75*модель!DH7+исходники!$C$75*модель!DH8+исходники!$D$75*модель!DH9</f>
        <v>4690</v>
      </c>
      <c r="DI201" s="35">
        <f>исходники!$B$75*модель!DI6+исходники!$B$75*модель!DI7+исходники!$C$75*модель!DI8+исходники!$D$75*модель!DI9</f>
        <v>4830</v>
      </c>
      <c r="DJ201" s="35">
        <f>исходники!$B$75*модель!DJ6+исходники!$B$75*модель!DJ7+исходники!$C$75*модель!DJ8+исходники!$D$75*модель!DJ9</f>
        <v>4830</v>
      </c>
      <c r="DK201" s="35">
        <f>исходники!$B$75*модель!DK6+исходники!$B$75*модель!DK7+исходники!$C$75*модель!DK8+исходники!$D$75*модель!DK9</f>
        <v>4980</v>
      </c>
      <c r="DL201" s="35">
        <f>исходники!$B$75*модель!DL6+исходники!$B$75*модель!DL7+исходники!$C$75*модель!DL8+исходники!$D$75*модель!DL9</f>
        <v>4980</v>
      </c>
      <c r="DM201" s="35">
        <f>исходники!$B$75*модель!DM6+исходники!$B$75*модель!DM7+исходники!$C$75*модель!DM8+исходники!$D$75*модель!DM9</f>
        <v>5120</v>
      </c>
      <c r="DN201" s="35">
        <f>исходники!$B$75*модель!DN6+исходники!$B$75*модель!DN7+исходники!$C$75*модель!DN8+исходники!$D$75*модель!DN9</f>
        <v>5120</v>
      </c>
      <c r="DO201" s="35">
        <f>исходники!$B$75*модель!DO6+исходники!$B$75*модель!DO7+исходники!$C$75*модель!DO8+исходники!$D$75*модель!DO9</f>
        <v>5270</v>
      </c>
      <c r="DP201" s="35">
        <f>исходники!$B$75*модель!DP6+исходники!$B$75*модель!DP7+исходники!$C$75*модель!DP8+исходники!$D$75*модель!DP9</f>
        <v>5270</v>
      </c>
      <c r="DQ201" s="35">
        <f>исходники!$B$75*модель!DQ6+исходники!$B$75*модель!DQ7+исходники!$C$75*модель!DQ8+исходники!$D$75*модель!DQ9</f>
        <v>5410</v>
      </c>
      <c r="DR201" s="35">
        <f>исходники!$B$75*модель!DR6+исходники!$B$75*модель!DR7+исходники!$C$75*модель!DR8+исходники!$D$75*модель!DR9</f>
        <v>5410</v>
      </c>
      <c r="DS201" s="35">
        <f>исходники!$B$75*модель!DS6+исходники!$B$75*модель!DS7+исходники!$C$75*модель!DS8+исходники!$D$75*модель!DS9</f>
        <v>5560</v>
      </c>
      <c r="DT201" s="35">
        <f>исходники!$B$75*модель!DT6+исходники!$B$75*модель!DT7+исходники!$C$75*модель!DT8+исходники!$D$75*модель!DT9</f>
        <v>5560</v>
      </c>
      <c r="DU201" s="35">
        <f>исходники!$B$75*модель!DU6+исходники!$B$75*модель!DU7+исходники!$C$75*модель!DU8+исходники!$D$75*модель!DU9</f>
        <v>5700</v>
      </c>
      <c r="DV201" s="35">
        <f>исходники!$B$75*модель!DV6+исходники!$B$75*модель!DV7+исходники!$C$75*модель!DV8+исходники!$D$75*модель!DV9</f>
        <v>5700</v>
      </c>
      <c r="DW201" s="35">
        <f>исходники!$B$75*модель!DW6+исходники!$B$75*модель!DW7+исходники!$C$75*модель!DW8+исходники!$D$75*модель!DW9</f>
        <v>5850</v>
      </c>
      <c r="DX201" s="35">
        <f>исходники!$B$75*модель!DX6+исходники!$B$75*модель!DX7+исходники!$C$75*модель!DX8+исходники!$D$75*модель!DX9</f>
        <v>5850</v>
      </c>
      <c r="DY201" s="35">
        <f>исходники!$B$75*модель!DY6+исходники!$B$75*модель!DY7+исходники!$C$75*модель!DY8+исходники!$D$75*модель!DY9</f>
        <v>5990</v>
      </c>
      <c r="DZ201" s="35">
        <f>исходники!$B$75*модель!DZ6+исходники!$B$75*модель!DZ7+исходники!$C$75*модель!DZ8+исходники!$D$75*модель!DZ9</f>
        <v>5990</v>
      </c>
      <c r="EA201" s="35">
        <f>исходники!$B$75*модель!EA6+исходники!$B$75*модель!EA7+исходники!$C$75*модель!EA8+исходники!$D$75*модель!EA9</f>
        <v>6140</v>
      </c>
      <c r="EB201" s="35">
        <f>исходники!$B$75*модель!EB6+исходники!$B$75*модель!EB7+исходники!$C$75*модель!EB8+исходники!$D$75*модель!EB9</f>
        <v>6140</v>
      </c>
      <c r="EC201" s="35">
        <f>исходники!$B$75*модель!EC6+исходники!$B$75*модель!EC7+исходники!$C$75*модель!EC8+исходники!$D$75*модель!EC9</f>
        <v>6280</v>
      </c>
      <c r="ED201" s="35">
        <f>исходники!$B$75*модель!ED6+исходники!$B$75*модель!ED7+исходники!$C$75*модель!ED8+исходники!$D$75*модель!ED9</f>
        <v>6280</v>
      </c>
      <c r="EE201" s="35">
        <f>исходники!$B$75*модель!EE6+исходники!$B$75*модель!EE7+исходники!$C$75*модель!EE8+исходники!$D$75*модель!EE9</f>
        <v>6430</v>
      </c>
      <c r="EF201" s="35">
        <f>исходники!$B$75*модель!EF6+исходники!$B$75*модель!EF7+исходники!$C$75*модель!EF8+исходники!$D$75*модель!EF9</f>
        <v>6430</v>
      </c>
      <c r="EG201" s="35">
        <f>исходники!$B$75*модель!EG6+исходники!$B$75*модель!EG7+исходники!$C$75*модель!EG8+исходники!$D$75*модель!EG9</f>
        <v>6570</v>
      </c>
      <c r="EH201" s="35">
        <f>исходники!$B$75*модель!EH6+исходники!$B$75*модель!EH7+исходники!$C$75*модель!EH8+исходники!$D$75*модель!EH9</f>
        <v>6570</v>
      </c>
      <c r="EI201" s="35">
        <f>исходники!$B$75*модель!EI6+исходники!$B$75*модель!EI7+исходники!$C$75*модель!EI8+исходники!$D$75*модель!EI9</f>
        <v>6720</v>
      </c>
      <c r="EJ201" s="35">
        <f>исходники!$B$75*модель!EJ6+исходники!$B$75*модель!EJ7+исходники!$C$75*модель!EJ8+исходники!$D$75*модель!EJ9</f>
        <v>6720</v>
      </c>
      <c r="EK201" s="35">
        <f>исходники!$B$75*модель!EK6+исходники!$B$75*модель!EK7+исходники!$C$75*модель!EK8+исходники!$D$75*модель!EK9</f>
        <v>6860</v>
      </c>
      <c r="EL201" s="35">
        <f>исходники!$B$75*модель!EL6+исходники!$B$75*модель!EL7+исходники!$C$75*модель!EL8+исходники!$D$75*модель!EL9</f>
        <v>6860</v>
      </c>
      <c r="EM201" s="35">
        <f>исходники!$B$75*модель!EM6+исходники!$B$75*модель!EM7+исходники!$C$75*модель!EM8+исходники!$D$75*модель!EM9</f>
        <v>7010</v>
      </c>
      <c r="EN201" s="35">
        <f>исходники!$B$75*модель!EN6+исходники!$B$75*модель!EN7+исходники!$C$75*модель!EN8+исходники!$D$75*модель!EN9</f>
        <v>7010</v>
      </c>
      <c r="EO201" s="35">
        <f>исходники!$B$75*модель!EO6+исходники!$B$75*модель!EO7+исходники!$C$75*модель!EO8+исходники!$D$75*модель!EO9</f>
        <v>7150</v>
      </c>
      <c r="EP201" s="35">
        <f>исходники!$B$75*модель!EP6+исходники!$B$75*модель!EP7+исходники!$C$75*модель!EP8+исходники!$D$75*модель!EP9</f>
        <v>7150</v>
      </c>
      <c r="EQ201" s="35">
        <f>исходники!$B$75*модель!EQ6+исходники!$B$75*модель!EQ7+исходники!$C$75*модель!EQ8+исходники!$D$75*модель!EQ9</f>
        <v>7300</v>
      </c>
      <c r="ER201" s="35">
        <f>исходники!$B$75*модель!ER6+исходники!$B$75*модель!ER7+исходники!$C$75*модель!ER8+исходники!$D$75*модель!ER9</f>
        <v>7300</v>
      </c>
      <c r="ES201" s="35">
        <f>исходники!$B$75*модель!ES6+исходники!$B$75*модель!ES7+исходники!$C$75*модель!ES8+исходники!$D$75*модель!ES9</f>
        <v>7440</v>
      </c>
      <c r="ET201" s="35">
        <f>исходники!$B$75*модель!ET6+исходники!$B$75*модель!ET7+исходники!$C$75*модель!ET8+исходники!$D$75*модель!ET9</f>
        <v>7440</v>
      </c>
      <c r="EU201" s="35">
        <f>исходники!$B$75*модель!EU6+исходники!$B$75*модель!EU7+исходники!$C$75*модель!EU8+исходники!$D$75*модель!EU9</f>
        <v>7590</v>
      </c>
      <c r="EV201" s="35">
        <f>исходники!$B$75*модель!EV6+исходники!$B$75*модель!EV7+исходники!$C$75*модель!EV8+исходники!$D$75*модель!EV9</f>
        <v>7590</v>
      </c>
      <c r="EW201" s="35">
        <f>исходники!$B$75*модель!EW6+исходники!$B$75*модель!EW7+исходники!$C$75*модель!EW8+исходники!$D$75*модель!EW9</f>
        <v>7730</v>
      </c>
      <c r="EX201" s="35">
        <f>исходники!$B$75*модель!EX6+исходники!$B$75*модель!EX7+исходники!$C$75*модель!EX8+исходники!$D$75*модель!EX9</f>
        <v>7730</v>
      </c>
      <c r="EY201" s="35">
        <f>исходники!$B$75*модель!EY6+исходники!$B$75*модель!EY7+исходники!$C$75*модель!EY8+исходники!$D$75*модель!EY9</f>
        <v>7894</v>
      </c>
      <c r="EZ201" s="35">
        <f>исходники!$B$75*модель!EZ6+исходники!$B$75*модель!EZ7+исходники!$C$75*модель!EZ8+исходники!$D$75*модель!EZ9</f>
        <v>7894</v>
      </c>
      <c r="FA201" s="35">
        <f>исходники!$B$75*модель!FA6+исходники!$B$75*модель!FA7+исходники!$C$75*модель!FA8+исходники!$D$75*модель!FA9</f>
        <v>8048</v>
      </c>
      <c r="FB201" s="35">
        <f>исходники!$B$75*модель!FB6+исходники!$B$75*модель!FB7+исходники!$C$75*модель!FB8+исходники!$D$75*модель!FB9</f>
        <v>8048</v>
      </c>
    </row>
    <row r="202" spans="1:158" x14ac:dyDescent="0.2">
      <c r="A202" s="103" t="s">
        <v>46</v>
      </c>
      <c r="B202" s="35"/>
      <c r="C202" s="35">
        <f>исходники!$B$76*модель!C6+исходники!$B$76*модель!C7+исходники!$C$76*модель!C8+исходники!$D$76*модель!C9</f>
        <v>0</v>
      </c>
      <c r="D202" s="35">
        <f>исходники!$B$76*модель!D6+исходники!$B$76*модель!D7+исходники!$C$76*модель!D8+исходники!$D$76*модель!D9</f>
        <v>0</v>
      </c>
      <c r="E202" s="35">
        <f>исходники!$B$76*модель!E6+исходники!$B$76*модель!E7+исходники!$C$76*модель!E8+исходники!$D$76*модель!E9</f>
        <v>0</v>
      </c>
      <c r="F202" s="35">
        <f>исходники!$B$76*модель!F6+исходники!$B$76*модель!F7+исходники!$C$76*модель!F8+исходники!$D$76*модель!F9</f>
        <v>0</v>
      </c>
      <c r="G202" s="35">
        <f>исходники!$B$76*модель!G6+исходники!$B$76*модель!G7+исходники!$C$76*модель!G8+исходники!$D$76*модель!G9</f>
        <v>0</v>
      </c>
      <c r="H202" s="35">
        <f>исходники!$B$76*модель!H6+исходники!$B$76*модель!H7+исходники!$C$76*модель!H8+исходники!$D$76*модель!H9</f>
        <v>0</v>
      </c>
      <c r="I202" s="35">
        <f>исходники!$B$76*модель!I6+исходники!$B$76*модель!I7+исходники!$C$76*модель!I8+исходники!$D$76*модель!I9</f>
        <v>0</v>
      </c>
      <c r="J202" s="35">
        <f>исходники!$B$76*модель!J6+исходники!$B$76*модель!J7+исходники!$C$76*модель!J8+исходники!$D$76*модель!J9</f>
        <v>0</v>
      </c>
      <c r="K202" s="35">
        <f>исходники!$B$76*модель!K6+исходники!$B$76*модель!K7+исходники!$C$76*модель!K8+исходники!$D$76*модель!K9</f>
        <v>12</v>
      </c>
      <c r="L202" s="35">
        <f>исходники!$B$76*модель!L6+исходники!$B$76*модель!L7+исходники!$C$76*модель!L8+исходники!$D$76*модель!L9</f>
        <v>12</v>
      </c>
      <c r="M202" s="35">
        <f>исходники!$B$76*модель!M6+исходники!$B$76*модель!M7+исходники!$C$76*модель!M8+исходники!$D$76*модель!M9</f>
        <v>19</v>
      </c>
      <c r="N202" s="35">
        <f>исходники!$B$76*модель!N6+исходники!$B$76*модель!N7+исходники!$C$76*модель!N8+исходники!$D$76*модель!N9</f>
        <v>19</v>
      </c>
      <c r="O202" s="35">
        <f>исходники!$B$76*модель!O6+исходники!$B$76*модель!O7+исходники!$C$76*модель!O8+исходники!$D$76*модель!O9</f>
        <v>31</v>
      </c>
      <c r="P202" s="35">
        <f>исходники!$B$76*модель!P6+исходники!$B$76*модель!P7+исходники!$C$76*модель!P8+исходники!$D$76*модель!P9</f>
        <v>31</v>
      </c>
      <c r="Q202" s="35">
        <f>исходники!$B$76*модель!Q6+исходники!$B$76*модель!Q7+исходники!$C$76*модель!Q8+исходники!$D$76*модель!Q9</f>
        <v>38</v>
      </c>
      <c r="R202" s="35">
        <f>исходники!$B$76*модель!R6+исходники!$B$76*модель!R7+исходники!$C$76*модель!R8+исходники!$D$76*модель!R9</f>
        <v>38</v>
      </c>
      <c r="S202" s="35">
        <f>исходники!$B$76*модель!S6+исходники!$B$76*модель!S7+исходники!$C$76*модель!S8+исходники!$D$76*модель!S9</f>
        <v>57</v>
      </c>
      <c r="T202" s="35">
        <f>исходники!$B$76*модель!T6+исходники!$B$76*модель!T7+исходники!$C$76*модель!T8+исходники!$D$76*модель!T9</f>
        <v>64</v>
      </c>
      <c r="U202" s="35">
        <f>исходники!$B$76*модель!U6+исходники!$B$76*модель!U7+исходники!$C$76*модель!U8+исходники!$D$76*модель!U9</f>
        <v>76</v>
      </c>
      <c r="V202" s="35">
        <f>исходники!$B$76*модель!V6+исходники!$B$76*модель!V7+исходники!$C$76*модель!V8+исходники!$D$76*модель!V9</f>
        <v>83</v>
      </c>
      <c r="W202" s="35">
        <f>исходники!$B$76*модель!W6+исходники!$B$76*модель!W7+исходники!$C$76*модель!W8+исходники!$D$76*модель!W9</f>
        <v>95</v>
      </c>
      <c r="X202" s="35">
        <f>исходники!$B$76*модель!X6+исходники!$B$76*модель!X7+исходники!$C$76*модель!X8+исходники!$D$76*модель!X9</f>
        <v>102</v>
      </c>
      <c r="Y202" s="35">
        <f>исходники!$B$76*модель!Y6+исходники!$B$76*модель!Y7+исходники!$C$76*модель!Y8+исходники!$D$76*модель!Y9</f>
        <v>114</v>
      </c>
      <c r="Z202" s="35">
        <f>исходники!$B$76*модель!Z6+исходники!$B$76*модель!Z7+исходники!$C$76*модель!Z8+исходники!$D$76*модель!Z9</f>
        <v>121</v>
      </c>
      <c r="AA202" s="35">
        <f>исходники!$B$76*модель!AA6+исходники!$B$76*модель!AA7+исходники!$C$76*модель!AA8+исходники!$D$76*модель!AA9</f>
        <v>133</v>
      </c>
      <c r="AB202" s="35">
        <f>исходники!$B$76*модель!AB6+исходники!$B$76*модель!AB7+исходники!$C$76*модель!AB8+исходники!$D$76*модель!AB9</f>
        <v>140</v>
      </c>
      <c r="AC202" s="35">
        <f>исходники!$B$76*модель!AC6+исходники!$B$76*модель!AC7+исходники!$C$76*модель!AC8+исходники!$D$76*модель!AC9</f>
        <v>152</v>
      </c>
      <c r="AD202" s="35">
        <f>исходники!$B$76*модель!AD6+исходники!$B$76*модель!AD7+исходники!$C$76*модель!AD8+исходники!$D$76*модель!AD9</f>
        <v>159</v>
      </c>
      <c r="AE202" s="35">
        <f>исходники!$B$76*модель!AE6+исходники!$B$76*модель!AE7+исходники!$C$76*модель!AE8+исходники!$D$76*модель!AE9</f>
        <v>171</v>
      </c>
      <c r="AF202" s="35">
        <f>исходники!$B$76*модель!AF6+исходники!$B$76*модель!AF7+исходники!$C$76*модель!AF8+исходники!$D$76*модель!AF9</f>
        <v>178</v>
      </c>
      <c r="AG202" s="35">
        <f>исходники!$B$76*модель!AG6+исходники!$B$76*модель!AG7+исходники!$C$76*модель!AG8+исходники!$D$76*модель!AG9</f>
        <v>190</v>
      </c>
      <c r="AH202" s="35">
        <f>исходники!$B$76*модель!AH6+исходники!$B$76*модель!AH7+исходники!$C$76*модель!AH8+исходники!$D$76*модель!AH9</f>
        <v>197</v>
      </c>
      <c r="AI202" s="35">
        <f>исходники!$B$76*модель!AI6+исходники!$B$76*модель!AI7+исходники!$C$76*модель!AI8+исходники!$D$76*модель!AI9</f>
        <v>216</v>
      </c>
      <c r="AJ202" s="35">
        <f>исходники!$B$76*модель!AJ6+исходники!$B$76*модель!AJ7+исходники!$C$76*модель!AJ8+исходники!$D$76*модель!AJ9</f>
        <v>216</v>
      </c>
      <c r="AK202" s="35">
        <f>исходники!$B$76*модель!AK6+исходники!$B$76*модель!AK7+исходники!$C$76*модель!AK8+исходники!$D$76*модель!AK9</f>
        <v>223</v>
      </c>
      <c r="AL202" s="35">
        <f>исходники!$B$76*модель!AL6+исходники!$B$76*модель!AL7+исходники!$C$76*модель!AL8+исходники!$D$76*модель!AL9</f>
        <v>223</v>
      </c>
      <c r="AM202" s="35">
        <f>исходники!$B$76*модель!AM6+исходники!$B$76*модель!AM7+исходники!$C$76*модель!AM8+исходники!$D$76*модель!AM9</f>
        <v>254</v>
      </c>
      <c r="AN202" s="35">
        <f>исходники!$B$76*модель!AN6+исходники!$B$76*модель!AN7+исходники!$C$76*модель!AN8+исходники!$D$76*модель!AN9</f>
        <v>254</v>
      </c>
      <c r="AO202" s="35">
        <f>исходники!$B$76*модель!AO6+исходники!$B$76*модель!AO7+исходники!$C$76*модель!AO8+исходники!$D$76*модель!AO9</f>
        <v>268</v>
      </c>
      <c r="AP202" s="35">
        <f>исходники!$B$76*модель!AP6+исходники!$B$76*модель!AP7+исходники!$C$76*модель!AP8+исходники!$D$76*модель!AP9</f>
        <v>268</v>
      </c>
      <c r="AQ202" s="35">
        <f>исходники!$B$76*модель!AQ6+исходники!$B$76*модель!AQ7+исходники!$C$76*модель!AQ8+исходники!$D$76*модель!AQ9</f>
        <v>311</v>
      </c>
      <c r="AR202" s="35">
        <f>исходники!$B$76*модель!AR6+исходники!$B$76*модель!AR7+исходники!$C$76*модель!AR8+исходники!$D$76*модель!AR9</f>
        <v>311</v>
      </c>
      <c r="AS202" s="35">
        <f>исходники!$B$76*модель!AS6+исходники!$B$76*модель!AS7+исходники!$C$76*модель!AS8+исходники!$D$76*модель!AS9</f>
        <v>332</v>
      </c>
      <c r="AT202" s="35">
        <f>исходники!$B$76*модель!AT6+исходники!$B$76*модель!AT7+исходники!$C$76*модель!AT8+исходники!$D$76*модель!AT9</f>
        <v>332</v>
      </c>
      <c r="AU202" s="35">
        <f>исходники!$B$76*модель!AU6+исходники!$B$76*модель!AU7+исходники!$C$76*модель!AU8+исходники!$D$76*модель!AU9</f>
        <v>387</v>
      </c>
      <c r="AV202" s="35">
        <f>исходники!$B$76*модель!AV6+исходники!$B$76*модель!AV7+исходники!$C$76*модель!AV8+исходники!$D$76*модель!AV9</f>
        <v>387</v>
      </c>
      <c r="AW202" s="35">
        <f>исходники!$B$76*модель!AW6+исходники!$B$76*модель!AW7+исходники!$C$76*модель!AW8+исходники!$D$76*модель!AW9</f>
        <v>415</v>
      </c>
      <c r="AX202" s="35">
        <f>исходники!$B$76*модель!AX6+исходники!$B$76*модель!AX7+исходники!$C$76*модель!AX8+исходники!$D$76*модель!AX9</f>
        <v>415</v>
      </c>
      <c r="AY202" s="35">
        <f>исходники!$B$76*модель!AY6+исходники!$B$76*модель!AY7+исходники!$C$76*модель!AY8+исходники!$D$76*модель!AY9</f>
        <v>482</v>
      </c>
      <c r="AZ202" s="35">
        <f>исходники!$B$76*модель!AZ6+исходники!$B$76*модель!AZ7+исходники!$C$76*модель!AZ8+исходники!$D$76*модель!AZ9</f>
        <v>482</v>
      </c>
      <c r="BA202" s="35">
        <f>исходники!$B$76*модель!BA6+исходники!$B$76*модель!BA7+исходники!$C$76*модель!BA8+исходники!$D$76*модель!BA9</f>
        <v>517</v>
      </c>
      <c r="BB202" s="35">
        <f>исходники!$B$76*модель!BB6+исходники!$B$76*модель!BB7+исходники!$C$76*модель!BB8+исходники!$D$76*модель!BB9</f>
        <v>517</v>
      </c>
      <c r="BC202" s="35">
        <f>исходники!$B$76*модель!BC6+исходники!$B$76*модель!BC7+исходники!$C$76*модель!BC8+исходники!$D$76*модель!BC9</f>
        <v>596</v>
      </c>
      <c r="BD202" s="35">
        <f>исходники!$B$76*модель!BD6+исходники!$B$76*модель!BD7+исходники!$C$76*модель!BD8+исходники!$D$76*модель!BD9</f>
        <v>596</v>
      </c>
      <c r="BE202" s="35">
        <f>исходники!$B$76*модель!BE6+исходники!$B$76*модель!BE7+исходники!$C$76*модель!BE8+исходники!$D$76*модель!BE9</f>
        <v>638</v>
      </c>
      <c r="BF202" s="35">
        <f>исходники!$B$76*модель!BF6+исходники!$B$76*модель!BF7+исходники!$C$76*модель!BF8+исходники!$D$76*модель!BF9</f>
        <v>638</v>
      </c>
      <c r="BG202" s="35">
        <f>исходники!$B$76*модель!BG6+исходники!$B$76*модель!BG7+исходники!$C$76*модель!BG8+исходники!$D$76*модель!BG9</f>
        <v>729</v>
      </c>
      <c r="BH202" s="35">
        <f>исходники!$B$76*модель!BH6+исходники!$B$76*модель!BH7+исходники!$C$76*модель!BH8+исходники!$D$76*модель!BH9</f>
        <v>729</v>
      </c>
      <c r="BI202" s="35">
        <f>исходники!$B$76*модель!BI6+исходники!$B$76*модель!BI7+исходники!$C$76*модель!BI8+исходники!$D$76*модель!BI9</f>
        <v>778</v>
      </c>
      <c r="BJ202" s="35">
        <f>исходники!$B$76*модель!BJ6+исходники!$B$76*модель!BJ7+исходники!$C$76*модель!BJ8+исходники!$D$76*модель!BJ9</f>
        <v>778</v>
      </c>
      <c r="BK202" s="35">
        <f>исходники!$B$76*модель!BK6+исходники!$B$76*модель!BK7+исходники!$C$76*модель!BK8+исходники!$D$76*модель!BK9</f>
        <v>881</v>
      </c>
      <c r="BL202" s="35">
        <f>исходники!$B$76*модель!BL6+исходники!$B$76*модель!BL7+исходники!$C$76*модель!BL8+исходники!$D$76*модель!BL9</f>
        <v>881</v>
      </c>
      <c r="BM202" s="35">
        <f>исходники!$B$76*модель!BM6+исходники!$B$76*модель!BM7+исходники!$C$76*модель!BM8+исходники!$D$76*модель!BM9</f>
        <v>937</v>
      </c>
      <c r="BN202" s="35">
        <f>исходники!$B$76*модель!BN6+исходники!$B$76*модель!BN7+исходники!$C$76*модель!BN8+исходники!$D$76*модель!BN9</f>
        <v>937</v>
      </c>
      <c r="BO202" s="35">
        <f>исходники!$B$76*модель!BO6+исходники!$B$76*модель!BO7+исходники!$C$76*модель!BO8+исходники!$D$76*модель!BO9</f>
        <v>1052</v>
      </c>
      <c r="BP202" s="35">
        <f>исходники!$B$76*модель!BP6+исходники!$B$76*модель!BP7+исходники!$C$76*модель!BP8+исходники!$D$76*модель!BP9</f>
        <v>1052</v>
      </c>
      <c r="BQ202" s="35">
        <f>исходники!$B$76*модель!BQ6+исходники!$B$76*модель!BQ7+исходники!$C$76*модель!BQ8+исходники!$D$76*модель!BQ9</f>
        <v>1115</v>
      </c>
      <c r="BR202" s="35">
        <f>исходники!$B$76*модель!BR6+исходники!$B$76*модель!BR7+исходники!$C$76*модель!BR8+исходники!$D$76*модель!BR9</f>
        <v>1115</v>
      </c>
      <c r="BS202" s="35">
        <f>исходники!$B$76*модель!BS6+исходники!$B$76*модель!BS7+исходники!$C$76*модель!BS8+исходники!$D$76*модель!BS9</f>
        <v>1242</v>
      </c>
      <c r="BT202" s="35">
        <f>исходники!$B$76*модель!BT6+исходники!$B$76*модель!BT7+исходники!$C$76*модель!BT8+исходники!$D$76*модель!BT9</f>
        <v>1242</v>
      </c>
      <c r="BU202" s="35">
        <f>исходники!$B$76*модель!BU6+исходники!$B$76*модель!BU7+исходники!$C$76*модель!BU8+исходники!$D$76*модель!BU9</f>
        <v>1312</v>
      </c>
      <c r="BV202" s="35">
        <f>исходники!$B$76*модель!BV6+исходники!$B$76*модель!BV7+исходники!$C$76*модель!BV8+исходники!$D$76*модель!BV9</f>
        <v>1312</v>
      </c>
      <c r="BW202" s="35">
        <f>исходники!$B$76*модель!BW6+исходники!$B$76*модель!BW7+исходники!$C$76*модель!BW8+исходники!$D$76*модель!BW9</f>
        <v>1439</v>
      </c>
      <c r="BX202" s="35">
        <f>исходники!$B$76*модель!BX6+исходники!$B$76*модель!BX7+исходники!$C$76*модель!BX8+исходники!$D$76*модель!BX9</f>
        <v>1439</v>
      </c>
      <c r="BY202" s="35">
        <f>исходники!$B$76*модель!BY6+исходники!$B$76*модель!BY7+исходники!$C$76*модель!BY8+исходники!$D$76*модель!BY9</f>
        <v>1509</v>
      </c>
      <c r="BZ202" s="35">
        <f>исходники!$B$76*модель!BZ6+исходники!$B$76*модель!BZ7+исходники!$C$76*модель!BZ8+исходники!$D$76*модель!BZ9</f>
        <v>1509</v>
      </c>
      <c r="CA202" s="35">
        <f>исходники!$B$76*модель!CA6+исходники!$B$76*модель!CA7+исходники!$C$76*модель!CA8+исходники!$D$76*модель!CA9</f>
        <v>1636</v>
      </c>
      <c r="CB202" s="35">
        <f>исходники!$B$76*модель!CB6+исходники!$B$76*модель!CB7+исходники!$C$76*модель!CB8+исходники!$D$76*модель!CB9</f>
        <v>1636</v>
      </c>
      <c r="CC202" s="35">
        <f>исходники!$B$76*модель!CC6+исходники!$B$76*модель!CC7+исходники!$C$76*модель!CC8+исходники!$D$76*модель!CC9</f>
        <v>1706</v>
      </c>
      <c r="CD202" s="35">
        <f>исходники!$B$76*модель!CD6+исходники!$B$76*модель!CD7+исходники!$C$76*модель!CD8+исходники!$D$76*модель!CD9</f>
        <v>1706</v>
      </c>
      <c r="CE202" s="35">
        <f>исходники!$B$76*модель!CE6+исходники!$B$76*модель!CE7+исходники!$C$76*модель!CE8+исходники!$D$76*модель!CE9</f>
        <v>1833</v>
      </c>
      <c r="CF202" s="35">
        <f>исходники!$B$76*модель!CF6+исходники!$B$76*модель!CF7+исходники!$C$76*модель!CF8+исходники!$D$76*модель!CF9</f>
        <v>1833</v>
      </c>
      <c r="CG202" s="35">
        <f>исходники!$B$76*модель!CG6+исходники!$B$76*модель!CG7+исходники!$C$76*модель!CG8+исходники!$D$76*модель!CG9</f>
        <v>1903</v>
      </c>
      <c r="CH202" s="35">
        <f>исходники!$B$76*модель!CH6+исходники!$B$76*модель!CH7+исходники!$C$76*модель!CH8+исходники!$D$76*модель!CH9</f>
        <v>1903</v>
      </c>
      <c r="CI202" s="35">
        <f>исходники!$B$76*модель!CI6+исходники!$B$76*модель!CI7+исходники!$C$76*модель!CI8+исходники!$D$76*модель!CI9</f>
        <v>2030</v>
      </c>
      <c r="CJ202" s="35">
        <f>исходники!$B$76*модель!CJ6+исходники!$B$76*модель!CJ7+исходники!$C$76*модель!CJ8+исходники!$D$76*модель!CJ9</f>
        <v>2030</v>
      </c>
      <c r="CK202" s="35">
        <f>исходники!$B$76*модель!CK6+исходники!$B$76*модель!CK7+исходники!$C$76*модель!CK8+исходники!$D$76*модель!CK9</f>
        <v>2100</v>
      </c>
      <c r="CL202" s="35">
        <f>исходники!$B$76*модель!CL6+исходники!$B$76*модель!CL7+исходники!$C$76*модель!CL8+исходники!$D$76*модель!CL9</f>
        <v>2100</v>
      </c>
      <c r="CM202" s="35">
        <f>исходники!$B$76*модель!CM6+исходники!$B$76*модель!CM7+исходники!$C$76*модель!CM8+исходники!$D$76*модель!CM9</f>
        <v>2227</v>
      </c>
      <c r="CN202" s="35">
        <f>исходники!$B$76*модель!CN6+исходники!$B$76*модель!CN7+исходники!$C$76*модель!CN8+исходники!$D$76*модель!CN9</f>
        <v>2227</v>
      </c>
      <c r="CO202" s="35">
        <f>исходники!$B$76*модель!CO6+исходники!$B$76*модель!CO7+исходники!$C$76*модель!CO8+исходники!$D$76*модель!CO9</f>
        <v>2297</v>
      </c>
      <c r="CP202" s="35">
        <f>исходники!$B$76*модель!CP6+исходники!$B$76*модель!CP7+исходники!$C$76*модель!CP8+исходники!$D$76*модель!CP9</f>
        <v>2297</v>
      </c>
      <c r="CQ202" s="35">
        <f>исходники!$B$76*модель!CQ6+исходники!$B$76*модель!CQ7+исходники!$C$76*модель!CQ8+исходники!$D$76*модель!CQ9</f>
        <v>2424</v>
      </c>
      <c r="CR202" s="35">
        <f>исходники!$B$76*модель!CR6+исходники!$B$76*модель!CR7+исходники!$C$76*модель!CR8+исходники!$D$76*модель!CR9</f>
        <v>2424</v>
      </c>
      <c r="CS202" s="35">
        <f>исходники!$B$76*модель!CS6+исходники!$B$76*модель!CS7+исходники!$C$76*модель!CS8+исходники!$D$76*модель!CS9</f>
        <v>2494</v>
      </c>
      <c r="CT202" s="35">
        <f>исходники!$B$76*модель!CT6+исходники!$B$76*модель!CT7+исходники!$C$76*модель!CT8+исходники!$D$76*модель!CT9</f>
        <v>2494</v>
      </c>
      <c r="CU202" s="35">
        <f>исходники!$B$76*модель!CU6+исходники!$B$76*модель!CU7+исходники!$C$76*модель!CU8+исходники!$D$76*модель!CU9</f>
        <v>2621</v>
      </c>
      <c r="CV202" s="35">
        <f>исходники!$B$76*модель!CV6+исходники!$B$76*модель!CV7+исходники!$C$76*модель!CV8+исходники!$D$76*модель!CV9</f>
        <v>2621</v>
      </c>
      <c r="CW202" s="35">
        <f>исходники!$B$76*модель!CW6+исходники!$B$76*модель!CW7+исходники!$C$76*модель!CW8+исходники!$D$76*модель!CW9</f>
        <v>2691</v>
      </c>
      <c r="CX202" s="35">
        <f>исходники!$B$76*модель!CX6+исходники!$B$76*модель!CX7+исходники!$C$76*модель!CX8+исходники!$D$76*модель!CX9</f>
        <v>2691</v>
      </c>
      <c r="CY202" s="35">
        <f>исходники!$B$76*модель!CY6+исходники!$B$76*модель!CY7+исходники!$C$76*модель!CY8+исходники!$D$76*модель!CY9</f>
        <v>2818</v>
      </c>
      <c r="CZ202" s="35">
        <f>исходники!$B$76*модель!CZ6+исходники!$B$76*модель!CZ7+исходники!$C$76*модель!CZ8+исходники!$D$76*модель!CZ9</f>
        <v>2818</v>
      </c>
      <c r="DA202" s="35">
        <f>исходники!$B$76*модель!DA6+исходники!$B$76*модель!DA7+исходники!$C$76*модель!DA8+исходники!$D$76*модель!DA9</f>
        <v>2888</v>
      </c>
      <c r="DB202" s="35">
        <f>исходники!$B$76*модель!DB6+исходники!$B$76*модель!DB7+исходники!$C$76*модель!DB8+исходники!$D$76*модель!DB9</f>
        <v>2888</v>
      </c>
      <c r="DC202" s="35">
        <f>исходники!$B$76*модель!DC6+исходники!$B$76*модель!DC7+исходники!$C$76*модель!DC8+исходники!$D$76*модель!DC9</f>
        <v>3015</v>
      </c>
      <c r="DD202" s="35">
        <f>исходники!$B$76*модель!DD6+исходники!$B$76*модель!DD7+исходники!$C$76*модель!DD8+исходники!$D$76*модель!DD9</f>
        <v>3015</v>
      </c>
      <c r="DE202" s="35">
        <f>исходники!$B$76*модель!DE6+исходники!$B$76*модель!DE7+исходники!$C$76*модель!DE8+исходники!$D$76*модель!DE9</f>
        <v>3085</v>
      </c>
      <c r="DF202" s="35">
        <f>исходники!$B$76*модель!DF6+исходники!$B$76*модель!DF7+исходники!$C$76*модель!DF8+исходники!$D$76*модель!DF9</f>
        <v>3085</v>
      </c>
      <c r="DG202" s="35">
        <f>исходники!$B$76*модель!DG6+исходники!$B$76*модель!DG7+исходники!$C$76*модель!DG8+исходники!$D$76*модель!DG9</f>
        <v>3212</v>
      </c>
      <c r="DH202" s="35">
        <f>исходники!$B$76*модель!DH6+исходники!$B$76*модель!DH7+исходники!$C$76*модель!DH8+исходники!$D$76*модель!DH9</f>
        <v>3212</v>
      </c>
      <c r="DI202" s="35">
        <f>исходники!$B$76*модель!DI6+исходники!$B$76*модель!DI7+исходники!$C$76*модель!DI8+исходники!$D$76*модель!DI9</f>
        <v>3282</v>
      </c>
      <c r="DJ202" s="35">
        <f>исходники!$B$76*модель!DJ6+исходники!$B$76*модель!DJ7+исходники!$C$76*модель!DJ8+исходники!$D$76*модель!DJ9</f>
        <v>3282</v>
      </c>
      <c r="DK202" s="35">
        <f>исходники!$B$76*модель!DK6+исходники!$B$76*модель!DK7+исходники!$C$76*модель!DK8+исходники!$D$76*модель!DK9</f>
        <v>3409</v>
      </c>
      <c r="DL202" s="35">
        <f>исходники!$B$76*модель!DL6+исходники!$B$76*модель!DL7+исходники!$C$76*модель!DL8+исходники!$D$76*модель!DL9</f>
        <v>3409</v>
      </c>
      <c r="DM202" s="35">
        <f>исходники!$B$76*модель!DM6+исходники!$B$76*модель!DM7+исходники!$C$76*модель!DM8+исходники!$D$76*модель!DM9</f>
        <v>3479</v>
      </c>
      <c r="DN202" s="35">
        <f>исходники!$B$76*модель!DN6+исходники!$B$76*модель!DN7+исходники!$C$76*модель!DN8+исходники!$D$76*модель!DN9</f>
        <v>3479</v>
      </c>
      <c r="DO202" s="35">
        <f>исходники!$B$76*модель!DO6+исходники!$B$76*модель!DO7+исходники!$C$76*модель!DO8+исходники!$D$76*модель!DO9</f>
        <v>3606</v>
      </c>
      <c r="DP202" s="35">
        <f>исходники!$B$76*модель!DP6+исходники!$B$76*модель!DP7+исходники!$C$76*модель!DP8+исходники!$D$76*модель!DP9</f>
        <v>3606</v>
      </c>
      <c r="DQ202" s="35">
        <f>исходники!$B$76*модель!DQ6+исходники!$B$76*модель!DQ7+исходники!$C$76*модель!DQ8+исходники!$D$76*модель!DQ9</f>
        <v>3676</v>
      </c>
      <c r="DR202" s="35">
        <f>исходники!$B$76*модель!DR6+исходники!$B$76*модель!DR7+исходники!$C$76*модель!DR8+исходники!$D$76*модель!DR9</f>
        <v>3676</v>
      </c>
      <c r="DS202" s="35">
        <f>исходники!$B$76*модель!DS6+исходники!$B$76*модель!DS7+исходники!$C$76*модель!DS8+исходники!$D$76*модель!DS9</f>
        <v>3803</v>
      </c>
      <c r="DT202" s="35">
        <f>исходники!$B$76*модель!DT6+исходники!$B$76*модель!DT7+исходники!$C$76*модель!DT8+исходники!$D$76*модель!DT9</f>
        <v>3803</v>
      </c>
      <c r="DU202" s="35">
        <f>исходники!$B$76*модель!DU6+исходники!$B$76*модель!DU7+исходники!$C$76*модель!DU8+исходники!$D$76*модель!DU9</f>
        <v>3873</v>
      </c>
      <c r="DV202" s="35">
        <f>исходники!$B$76*модель!DV6+исходники!$B$76*модель!DV7+исходники!$C$76*модель!DV8+исходники!$D$76*модель!DV9</f>
        <v>3873</v>
      </c>
      <c r="DW202" s="35">
        <f>исходники!$B$76*модель!DW6+исходники!$B$76*модель!DW7+исходники!$C$76*модель!DW8+исходники!$D$76*модель!DW9</f>
        <v>4000</v>
      </c>
      <c r="DX202" s="35">
        <f>исходники!$B$76*модель!DX6+исходники!$B$76*модель!DX7+исходники!$C$76*модель!DX8+исходники!$D$76*модель!DX9</f>
        <v>4000</v>
      </c>
      <c r="DY202" s="35">
        <f>исходники!$B$76*модель!DY6+исходники!$B$76*модель!DY7+исходники!$C$76*модель!DY8+исходники!$D$76*модель!DY9</f>
        <v>4070</v>
      </c>
      <c r="DZ202" s="35">
        <f>исходники!$B$76*модель!DZ6+исходники!$B$76*модель!DZ7+исходники!$C$76*модель!DZ8+исходники!$D$76*модель!DZ9</f>
        <v>4070</v>
      </c>
      <c r="EA202" s="35">
        <f>исходники!$B$76*модель!EA6+исходники!$B$76*модель!EA7+исходники!$C$76*модель!EA8+исходники!$D$76*модель!EA9</f>
        <v>4197</v>
      </c>
      <c r="EB202" s="35">
        <f>исходники!$B$76*модель!EB6+исходники!$B$76*модель!EB7+исходники!$C$76*модель!EB8+исходники!$D$76*модель!EB9</f>
        <v>4197</v>
      </c>
      <c r="EC202" s="35">
        <f>исходники!$B$76*модель!EC6+исходники!$B$76*модель!EC7+исходники!$C$76*модель!EC8+исходники!$D$76*модель!EC9</f>
        <v>4267</v>
      </c>
      <c r="ED202" s="35">
        <f>исходники!$B$76*модель!ED6+исходники!$B$76*модель!ED7+исходники!$C$76*модель!ED8+исходники!$D$76*модель!ED9</f>
        <v>4267</v>
      </c>
      <c r="EE202" s="35">
        <f>исходники!$B$76*модель!EE6+исходники!$B$76*модель!EE7+исходники!$C$76*модель!EE8+исходники!$D$76*модель!EE9</f>
        <v>4394</v>
      </c>
      <c r="EF202" s="35">
        <f>исходники!$B$76*модель!EF6+исходники!$B$76*модель!EF7+исходники!$C$76*модель!EF8+исходники!$D$76*модель!EF9</f>
        <v>4394</v>
      </c>
      <c r="EG202" s="35">
        <f>исходники!$B$76*модель!EG6+исходники!$B$76*модель!EG7+исходники!$C$76*модель!EG8+исходники!$D$76*модель!EG9</f>
        <v>4464</v>
      </c>
      <c r="EH202" s="35">
        <f>исходники!$B$76*модель!EH6+исходники!$B$76*модель!EH7+исходники!$C$76*модель!EH8+исходники!$D$76*модель!EH9</f>
        <v>4464</v>
      </c>
      <c r="EI202" s="35">
        <f>исходники!$B$76*модель!EI6+исходники!$B$76*модель!EI7+исходники!$C$76*модель!EI8+исходники!$D$76*модель!EI9</f>
        <v>4591</v>
      </c>
      <c r="EJ202" s="35">
        <f>исходники!$B$76*модель!EJ6+исходники!$B$76*модель!EJ7+исходники!$C$76*модель!EJ8+исходники!$D$76*модель!EJ9</f>
        <v>4591</v>
      </c>
      <c r="EK202" s="35">
        <f>исходники!$B$76*модель!EK6+исходники!$B$76*модель!EK7+исходники!$C$76*модель!EK8+исходники!$D$76*модель!EK9</f>
        <v>4661</v>
      </c>
      <c r="EL202" s="35">
        <f>исходники!$B$76*модель!EL6+исходники!$B$76*модель!EL7+исходники!$C$76*модель!EL8+исходники!$D$76*модель!EL9</f>
        <v>4661</v>
      </c>
      <c r="EM202" s="35">
        <f>исходники!$B$76*модель!EM6+исходники!$B$76*модель!EM7+исходники!$C$76*модель!EM8+исходники!$D$76*модель!EM9</f>
        <v>4788</v>
      </c>
      <c r="EN202" s="35">
        <f>исходники!$B$76*модель!EN6+исходники!$B$76*модель!EN7+исходники!$C$76*модель!EN8+исходники!$D$76*модель!EN9</f>
        <v>4788</v>
      </c>
      <c r="EO202" s="35">
        <f>исходники!$B$76*модель!EO6+исходники!$B$76*модель!EO7+исходники!$C$76*модель!EO8+исходники!$D$76*модель!EO9</f>
        <v>4858</v>
      </c>
      <c r="EP202" s="35">
        <f>исходники!$B$76*модель!EP6+исходники!$B$76*модель!EP7+исходники!$C$76*модель!EP8+исходники!$D$76*модель!EP9</f>
        <v>4858</v>
      </c>
      <c r="EQ202" s="35">
        <f>исходники!$B$76*модель!EQ6+исходники!$B$76*модель!EQ7+исходники!$C$76*модель!EQ8+исходники!$D$76*модель!EQ9</f>
        <v>4985</v>
      </c>
      <c r="ER202" s="35">
        <f>исходники!$B$76*модель!ER6+исходники!$B$76*модель!ER7+исходники!$C$76*модель!ER8+исходники!$D$76*модель!ER9</f>
        <v>4985</v>
      </c>
      <c r="ES202" s="35">
        <f>исходники!$B$76*модель!ES6+исходники!$B$76*модель!ES7+исходники!$C$76*модель!ES8+исходники!$D$76*модель!ES9</f>
        <v>5055</v>
      </c>
      <c r="ET202" s="35">
        <f>исходники!$B$76*модель!ET6+исходники!$B$76*модель!ET7+исходники!$C$76*модель!ET8+исходники!$D$76*модель!ET9</f>
        <v>5055</v>
      </c>
      <c r="EU202" s="35">
        <f>исходники!$B$76*модель!EU6+исходники!$B$76*модель!EU7+исходники!$C$76*модель!EU8+исходники!$D$76*модель!EU9</f>
        <v>5182</v>
      </c>
      <c r="EV202" s="35">
        <f>исходники!$B$76*модель!EV6+исходники!$B$76*модель!EV7+исходники!$C$76*модель!EV8+исходники!$D$76*модель!EV9</f>
        <v>5182</v>
      </c>
      <c r="EW202" s="35">
        <f>исходники!$B$76*модель!EW6+исходники!$B$76*модель!EW7+исходники!$C$76*модель!EW8+исходники!$D$76*модель!EW9</f>
        <v>5252</v>
      </c>
      <c r="EX202" s="35">
        <f>исходники!$B$76*модель!EX6+исходники!$B$76*модель!EX7+исходники!$C$76*модель!EX8+исходники!$D$76*модель!EX9</f>
        <v>5252</v>
      </c>
      <c r="EY202" s="35">
        <f>исходники!$B$76*модель!EY6+исходники!$B$76*модель!EY7+исходники!$C$76*модель!EY8+исходники!$D$76*модель!EY9</f>
        <v>5391</v>
      </c>
      <c r="EZ202" s="35">
        <f>исходники!$B$76*модель!EZ6+исходники!$B$76*модель!EZ7+исходники!$C$76*модель!EZ8+исходники!$D$76*модель!EZ9</f>
        <v>5391</v>
      </c>
      <c r="FA202" s="35">
        <f>исходники!$B$76*модель!FA6+исходники!$B$76*модель!FA7+исходники!$C$76*модель!FA8+исходники!$D$76*модель!FA9</f>
        <v>5468</v>
      </c>
      <c r="FB202" s="35">
        <f>исходники!$B$76*модель!FB6+исходники!$B$76*модель!FB7+исходники!$C$76*модель!FB8+исходники!$D$76*модель!FB9</f>
        <v>5468</v>
      </c>
    </row>
    <row r="203" spans="1:158" x14ac:dyDescent="0.2">
      <c r="A203" s="115" t="s">
        <v>53</v>
      </c>
      <c r="B203" s="35"/>
      <c r="C203" s="35">
        <f>исходники!$B$77*модель!C6+исходники!$B$77*модель!C7+исходники!$C$77*модель!C8+исходники!$D$77*модель!C9</f>
        <v>0</v>
      </c>
      <c r="D203" s="35">
        <f>исходники!$B$77*модель!D6+исходники!$B$77*модель!D7+исходники!$C$77*модель!D8+исходники!$D$77*модель!D9</f>
        <v>0</v>
      </c>
      <c r="E203" s="35">
        <f>исходники!$B$77*модель!E6+исходники!$B$77*модель!E7+исходники!$C$77*модель!E8+исходники!$D$77*модель!E9</f>
        <v>0</v>
      </c>
      <c r="F203" s="35">
        <f>исходники!$B$77*модель!F6+исходники!$B$77*модель!F7+исходники!$C$77*модель!F8+исходники!$D$77*модель!F9</f>
        <v>0</v>
      </c>
      <c r="G203" s="35">
        <f>исходники!$B$77*модель!G6+исходники!$B$77*модель!G7+исходники!$C$77*модель!G8+исходники!$D$77*модель!G9</f>
        <v>0</v>
      </c>
      <c r="H203" s="35">
        <f>исходники!$B$77*модель!H6+исходники!$B$77*модель!H7+исходники!$C$77*модель!H8+исходники!$D$77*модель!H9</f>
        <v>0</v>
      </c>
      <c r="I203" s="35">
        <f>исходники!$B$77*модель!I6+исходники!$B$77*модель!I7+исходники!$C$77*модель!I8+исходники!$D$77*модель!I9</f>
        <v>0</v>
      </c>
      <c r="J203" s="35">
        <f>исходники!$B$77*модель!J6+исходники!$B$77*модель!J7+исходники!$C$77*модель!J8+исходники!$D$77*модель!J9</f>
        <v>0</v>
      </c>
      <c r="K203" s="35">
        <f>исходники!$B$77*модель!K6+исходники!$B$77*модель!K7+исходники!$C$77*модель!K8+исходники!$D$77*модель!K9</f>
        <v>0</v>
      </c>
      <c r="L203" s="35">
        <f>исходники!$B$77*модель!L6+исходники!$B$77*модель!L7+исходники!$C$77*модель!L8+исходники!$D$77*модель!L9</f>
        <v>0</v>
      </c>
      <c r="M203" s="35">
        <f>исходники!$B$77*модель!M6+исходники!$B$77*модель!M7+исходники!$C$77*модель!M8+исходники!$D$77*модель!M9</f>
        <v>0</v>
      </c>
      <c r="N203" s="35">
        <f>исходники!$B$77*модель!N6+исходники!$B$77*модель!N7+исходники!$C$77*модель!N8+исходники!$D$77*модель!N9</f>
        <v>0</v>
      </c>
      <c r="O203" s="35">
        <f>исходники!$B$77*модель!O6+исходники!$B$77*модель!O7+исходники!$C$77*модель!O8+исходники!$D$77*модель!O9</f>
        <v>0</v>
      </c>
      <c r="P203" s="35">
        <f>исходники!$B$77*модель!P6+исходники!$B$77*модель!P7+исходники!$C$77*модель!P8+исходники!$D$77*модель!P9</f>
        <v>0</v>
      </c>
      <c r="Q203" s="35">
        <f>исходники!$B$77*модель!Q6+исходники!$B$77*модель!Q7+исходники!$C$77*модель!Q8+исходники!$D$77*модель!Q9</f>
        <v>0</v>
      </c>
      <c r="R203" s="35">
        <f>исходники!$B$77*модель!R6+исходники!$B$77*модель!R7+исходники!$C$77*модель!R8+исходники!$D$77*модель!R9</f>
        <v>0</v>
      </c>
      <c r="S203" s="35">
        <f>исходники!$B$77*модель!S6+исходники!$B$77*модель!S7+исходники!$C$77*модель!S8+исходники!$D$77*модель!S9</f>
        <v>1</v>
      </c>
      <c r="T203" s="35">
        <f>исходники!$B$77*модель!T6+исходники!$B$77*модель!T7+исходники!$C$77*модель!T8+исходники!$D$77*модель!T9</f>
        <v>1</v>
      </c>
      <c r="U203" s="35">
        <f>исходники!$B$77*модель!U6+исходники!$B$77*модель!U7+исходники!$C$77*модель!U8+исходники!$D$77*модель!U9</f>
        <v>1</v>
      </c>
      <c r="V203" s="35">
        <f>исходники!$B$77*модель!V6+исходники!$B$77*модель!V7+исходники!$C$77*модель!V8+исходники!$D$77*модель!V9</f>
        <v>1</v>
      </c>
      <c r="W203" s="35">
        <f>исходники!$B$77*модель!W6+исходники!$B$77*модель!W7+исходники!$C$77*модель!W8+исходники!$D$77*модель!W9</f>
        <v>1</v>
      </c>
      <c r="X203" s="35">
        <f>исходники!$B$77*модель!X6+исходники!$B$77*модель!X7+исходники!$C$77*модель!X8+исходники!$D$77*модель!X9</f>
        <v>1</v>
      </c>
      <c r="Y203" s="35">
        <f>исходники!$B$77*модель!Y6+исходники!$B$77*модель!Y7+исходники!$C$77*модель!Y8+исходники!$D$77*модель!Y9</f>
        <v>1</v>
      </c>
      <c r="Z203" s="35">
        <f>исходники!$B$77*модель!Z6+исходники!$B$77*модель!Z7+исходники!$C$77*модель!Z8+исходники!$D$77*модель!Z9</f>
        <v>1</v>
      </c>
      <c r="AA203" s="35">
        <f>исходники!$B$77*модель!AA6+исходники!$B$77*модель!AA7+исходники!$C$77*модель!AA8+исходники!$D$77*модель!AA9</f>
        <v>1</v>
      </c>
      <c r="AB203" s="35">
        <f>исходники!$B$77*модель!AB6+исходники!$B$77*модель!AB7+исходники!$C$77*модель!AB8+исходники!$D$77*модель!AB9</f>
        <v>1</v>
      </c>
      <c r="AC203" s="35">
        <f>исходники!$B$77*модель!AC6+исходники!$B$77*модель!AC7+исходники!$C$77*модель!AC8+исходники!$D$77*модель!AC9</f>
        <v>1</v>
      </c>
      <c r="AD203" s="35">
        <f>исходники!$B$77*модель!AD6+исходники!$B$77*модель!AD7+исходники!$C$77*модель!AD8+исходники!$D$77*модель!AD9</f>
        <v>1</v>
      </c>
      <c r="AE203" s="35">
        <f>исходники!$B$77*модель!AE6+исходники!$B$77*модель!AE7+исходники!$C$77*модель!AE8+исходники!$D$77*модель!AE9</f>
        <v>1</v>
      </c>
      <c r="AF203" s="35">
        <f>исходники!$B$77*модель!AF6+исходники!$B$77*модель!AF7+исходники!$C$77*модель!AF8+исходники!$D$77*модель!AF9</f>
        <v>1</v>
      </c>
      <c r="AG203" s="35">
        <f>исходники!$B$77*модель!AG6+исходники!$B$77*модель!AG7+исходники!$C$77*модель!AG8+исходники!$D$77*модель!AG9</f>
        <v>1</v>
      </c>
      <c r="AH203" s="35">
        <f>исходники!$B$77*модель!AH6+исходники!$B$77*модель!AH7+исходники!$C$77*модель!AH8+исходники!$D$77*модель!AH9</f>
        <v>1</v>
      </c>
      <c r="AI203" s="35">
        <f>исходники!$B$77*модель!AI6+исходники!$B$77*модель!AI7+исходники!$C$77*модель!AI8+исходники!$D$77*модель!AI9</f>
        <v>2</v>
      </c>
      <c r="AJ203" s="35">
        <f>исходники!$B$77*модель!AJ6+исходники!$B$77*модель!AJ7+исходники!$C$77*модель!AJ8+исходники!$D$77*модель!AJ9</f>
        <v>2</v>
      </c>
      <c r="AK203" s="35">
        <f>исходники!$B$77*модель!AK6+исходники!$B$77*модель!AK7+исходники!$C$77*модель!AK8+исходники!$D$77*модель!AK9</f>
        <v>2</v>
      </c>
      <c r="AL203" s="35">
        <f>исходники!$B$77*модель!AL6+исходники!$B$77*модель!AL7+исходники!$C$77*модель!AL8+исходники!$D$77*модель!AL9</f>
        <v>2</v>
      </c>
      <c r="AM203" s="35">
        <f>исходники!$B$77*модель!AM6+исходники!$B$77*модель!AM7+исходники!$C$77*модель!AM8+исходники!$D$77*модель!AM9</f>
        <v>3</v>
      </c>
      <c r="AN203" s="35">
        <f>исходники!$B$77*модель!AN6+исходники!$B$77*модель!AN7+исходники!$C$77*модель!AN8+исходники!$D$77*модель!AN9</f>
        <v>3</v>
      </c>
      <c r="AO203" s="35">
        <f>исходники!$B$77*модель!AO6+исходники!$B$77*модель!AO7+исходники!$C$77*модель!AO8+исходники!$D$77*модель!AO9</f>
        <v>3</v>
      </c>
      <c r="AP203" s="35">
        <f>исходники!$B$77*модель!AP6+исходники!$B$77*модель!AP7+исходники!$C$77*модель!AP8+исходники!$D$77*модель!AP9</f>
        <v>3</v>
      </c>
      <c r="AQ203" s="35">
        <f>исходники!$B$77*модель!AQ6+исходники!$B$77*модель!AQ7+исходники!$C$77*модель!AQ8+исходники!$D$77*модель!AQ9</f>
        <v>4</v>
      </c>
      <c r="AR203" s="35">
        <f>исходники!$B$77*модель!AR6+исходники!$B$77*модель!AR7+исходники!$C$77*модель!AR8+исходники!$D$77*модель!AR9</f>
        <v>4</v>
      </c>
      <c r="AS203" s="35">
        <f>исходники!$B$77*модель!AS6+исходники!$B$77*модель!AS7+исходники!$C$77*модель!AS8+исходники!$D$77*модель!AS9</f>
        <v>4</v>
      </c>
      <c r="AT203" s="35">
        <f>исходники!$B$77*модель!AT6+исходники!$B$77*модель!AT7+исходники!$C$77*модель!AT8+исходники!$D$77*модель!AT9</f>
        <v>4</v>
      </c>
      <c r="AU203" s="35">
        <f>исходники!$B$77*модель!AU6+исходники!$B$77*модель!AU7+исходники!$C$77*модель!AU8+исходники!$D$77*модель!AU9</f>
        <v>5</v>
      </c>
      <c r="AV203" s="35">
        <f>исходники!$B$77*модель!AV6+исходники!$B$77*модель!AV7+исходники!$C$77*модель!AV8+исходники!$D$77*модель!AV9</f>
        <v>5</v>
      </c>
      <c r="AW203" s="35">
        <f>исходники!$B$77*модель!AW6+исходники!$B$77*модель!AW7+исходники!$C$77*модель!AW8+исходники!$D$77*модель!AW9</f>
        <v>5</v>
      </c>
      <c r="AX203" s="35">
        <f>исходники!$B$77*модель!AX6+исходники!$B$77*модель!AX7+исходники!$C$77*модель!AX8+исходники!$D$77*модель!AX9</f>
        <v>5</v>
      </c>
      <c r="AY203" s="35">
        <f>исходники!$B$77*модель!AY6+исходники!$B$77*модель!AY7+исходники!$C$77*модель!AY8+исходники!$D$77*модель!AY9</f>
        <v>6</v>
      </c>
      <c r="AZ203" s="35">
        <f>исходники!$B$77*модель!AZ6+исходники!$B$77*модель!AZ7+исходники!$C$77*модель!AZ8+исходники!$D$77*модель!AZ9</f>
        <v>6</v>
      </c>
      <c r="BA203" s="35">
        <f>исходники!$B$77*модель!BA6+исходники!$B$77*модель!BA7+исходники!$C$77*модель!BA8+исходники!$D$77*модель!BA9</f>
        <v>6</v>
      </c>
      <c r="BB203" s="35">
        <f>исходники!$B$77*модель!BB6+исходники!$B$77*модель!BB7+исходники!$C$77*модель!BB8+исходники!$D$77*модель!BB9</f>
        <v>6</v>
      </c>
      <c r="BC203" s="35">
        <f>исходники!$B$77*модель!BC6+исходники!$B$77*модель!BC7+исходники!$C$77*модель!BC8+исходники!$D$77*модель!BC9</f>
        <v>7</v>
      </c>
      <c r="BD203" s="35">
        <f>исходники!$B$77*модель!BD6+исходники!$B$77*модель!BD7+исходники!$C$77*модель!BD8+исходники!$D$77*модель!BD9</f>
        <v>7</v>
      </c>
      <c r="BE203" s="35">
        <f>исходники!$B$77*модель!BE6+исходники!$B$77*модель!BE7+исходники!$C$77*модель!BE8+исходники!$D$77*модель!BE9</f>
        <v>7</v>
      </c>
      <c r="BF203" s="35">
        <f>исходники!$B$77*модель!BF6+исходники!$B$77*модель!BF7+исходники!$C$77*модель!BF8+исходники!$D$77*модель!BF9</f>
        <v>7</v>
      </c>
      <c r="BG203" s="35">
        <f>исходники!$B$77*модель!BG6+исходники!$B$77*модель!BG7+исходники!$C$77*модель!BG8+исходники!$D$77*модель!BG9</f>
        <v>8</v>
      </c>
      <c r="BH203" s="35">
        <f>исходники!$B$77*модель!BH6+исходники!$B$77*модель!BH7+исходники!$C$77*модель!BH8+исходники!$D$77*модель!BH9</f>
        <v>8</v>
      </c>
      <c r="BI203" s="35">
        <f>исходники!$B$77*модель!BI6+исходники!$B$77*модель!BI7+исходники!$C$77*модель!BI8+исходники!$D$77*модель!BI9</f>
        <v>8</v>
      </c>
      <c r="BJ203" s="35">
        <f>исходники!$B$77*модель!BJ6+исходники!$B$77*модель!BJ7+исходники!$C$77*модель!BJ8+исходники!$D$77*модель!BJ9</f>
        <v>8</v>
      </c>
      <c r="BK203" s="35">
        <f>исходники!$B$77*модель!BK6+исходники!$B$77*модель!BK7+исходники!$C$77*модель!BK8+исходники!$D$77*модель!BK9</f>
        <v>9</v>
      </c>
      <c r="BL203" s="35">
        <f>исходники!$B$77*модель!BL6+исходники!$B$77*модель!BL7+исходники!$C$77*модель!BL8+исходники!$D$77*модель!BL9</f>
        <v>9</v>
      </c>
      <c r="BM203" s="35">
        <f>исходники!$B$77*модель!BM6+исходники!$B$77*модель!BM7+исходники!$C$77*модель!BM8+исходники!$D$77*модель!BM9</f>
        <v>9</v>
      </c>
      <c r="BN203" s="35">
        <f>исходники!$B$77*модель!BN6+исходники!$B$77*модель!BN7+исходники!$C$77*модель!BN8+исходники!$D$77*модель!BN9</f>
        <v>9</v>
      </c>
      <c r="BO203" s="35">
        <f>исходники!$B$77*модель!BO6+исходники!$B$77*модель!BO7+исходники!$C$77*модель!BO8+исходники!$D$77*модель!BO9</f>
        <v>10</v>
      </c>
      <c r="BP203" s="35">
        <f>исходники!$B$77*модель!BP6+исходники!$B$77*модель!BP7+исходники!$C$77*модель!BP8+исходники!$D$77*модель!BP9</f>
        <v>10</v>
      </c>
      <c r="BQ203" s="35">
        <f>исходники!$B$77*модель!BQ6+исходники!$B$77*модель!BQ7+исходники!$C$77*модель!BQ8+исходники!$D$77*модель!BQ9</f>
        <v>10</v>
      </c>
      <c r="BR203" s="35">
        <f>исходники!$B$77*модель!BR6+исходники!$B$77*модель!BR7+исходники!$C$77*модель!BR8+исходники!$D$77*модель!BR9</f>
        <v>10</v>
      </c>
      <c r="BS203" s="35">
        <f>исходники!$B$77*модель!BS6+исходники!$B$77*модель!BS7+исходники!$C$77*модель!BS8+исходники!$D$77*модель!BS9</f>
        <v>11</v>
      </c>
      <c r="BT203" s="35">
        <f>исходники!$B$77*модель!BT6+исходники!$B$77*модель!BT7+исходники!$C$77*модель!BT8+исходники!$D$77*модель!BT9</f>
        <v>11</v>
      </c>
      <c r="BU203" s="35">
        <f>исходники!$B$77*модель!BU6+исходники!$B$77*модель!BU7+исходники!$C$77*модель!BU8+исходники!$D$77*модель!BU9</f>
        <v>11</v>
      </c>
      <c r="BV203" s="35">
        <f>исходники!$B$77*модель!BV6+исходники!$B$77*модель!BV7+исходники!$C$77*модель!BV8+исходники!$D$77*модель!BV9</f>
        <v>11</v>
      </c>
      <c r="BW203" s="35">
        <f>исходники!$B$77*модель!BW6+исходники!$B$77*модель!BW7+исходники!$C$77*модель!BW8+исходники!$D$77*модель!BW9</f>
        <v>12</v>
      </c>
      <c r="BX203" s="35">
        <f>исходники!$B$77*модель!BX6+исходники!$B$77*модель!BX7+исходники!$C$77*модель!BX8+исходники!$D$77*модель!BX9</f>
        <v>12</v>
      </c>
      <c r="BY203" s="35">
        <f>исходники!$B$77*модель!BY6+исходники!$B$77*модель!BY7+исходники!$C$77*модель!BY8+исходники!$D$77*модель!BY9</f>
        <v>12</v>
      </c>
      <c r="BZ203" s="35">
        <f>исходники!$B$77*модель!BZ6+исходники!$B$77*модель!BZ7+исходники!$C$77*модель!BZ8+исходники!$D$77*модель!BZ9</f>
        <v>12</v>
      </c>
      <c r="CA203" s="35">
        <f>исходники!$B$77*модель!CA6+исходники!$B$77*модель!CA7+исходники!$C$77*модель!CA8+исходники!$D$77*модель!CA9</f>
        <v>13</v>
      </c>
      <c r="CB203" s="35">
        <f>исходники!$B$77*модель!CB6+исходники!$B$77*модель!CB7+исходники!$C$77*модель!CB8+исходники!$D$77*модель!CB9</f>
        <v>13</v>
      </c>
      <c r="CC203" s="35">
        <f>исходники!$B$77*модель!CC6+исходники!$B$77*модель!CC7+исходники!$C$77*модель!CC8+исходники!$D$77*модель!CC9</f>
        <v>13</v>
      </c>
      <c r="CD203" s="35">
        <f>исходники!$B$77*модель!CD6+исходники!$B$77*модель!CD7+исходники!$C$77*модель!CD8+исходники!$D$77*модель!CD9</f>
        <v>13</v>
      </c>
      <c r="CE203" s="35">
        <f>исходники!$B$77*модель!CE6+исходники!$B$77*модель!CE7+исходники!$C$77*модель!CE8+исходники!$D$77*модель!CE9</f>
        <v>14</v>
      </c>
      <c r="CF203" s="35">
        <f>исходники!$B$77*модель!CF6+исходники!$B$77*модель!CF7+исходники!$C$77*модель!CF8+исходники!$D$77*модель!CF9</f>
        <v>14</v>
      </c>
      <c r="CG203" s="35">
        <f>исходники!$B$77*модель!CG6+исходники!$B$77*модель!CG7+исходники!$C$77*модель!CG8+исходники!$D$77*модель!CG9</f>
        <v>14</v>
      </c>
      <c r="CH203" s="35">
        <f>исходники!$B$77*модель!CH6+исходники!$B$77*модель!CH7+исходники!$C$77*модель!CH8+исходники!$D$77*модель!CH9</f>
        <v>14</v>
      </c>
      <c r="CI203" s="35">
        <f>исходники!$B$77*модель!CI6+исходники!$B$77*модель!CI7+исходники!$C$77*модель!CI8+исходники!$D$77*модель!CI9</f>
        <v>15</v>
      </c>
      <c r="CJ203" s="35">
        <f>исходники!$B$77*модель!CJ6+исходники!$B$77*модель!CJ7+исходники!$C$77*модель!CJ8+исходники!$D$77*модель!CJ9</f>
        <v>15</v>
      </c>
      <c r="CK203" s="35">
        <f>исходники!$B$77*модель!CK6+исходники!$B$77*модель!CK7+исходники!$C$77*модель!CK8+исходники!$D$77*модель!CK9</f>
        <v>15</v>
      </c>
      <c r="CL203" s="35">
        <f>исходники!$B$77*модель!CL6+исходники!$B$77*модель!CL7+исходники!$C$77*модель!CL8+исходники!$D$77*модель!CL9</f>
        <v>15</v>
      </c>
      <c r="CM203" s="35">
        <f>исходники!$B$77*модель!CM6+исходники!$B$77*модель!CM7+исходники!$C$77*модель!CM8+исходники!$D$77*модель!CM9</f>
        <v>16</v>
      </c>
      <c r="CN203" s="35">
        <f>исходники!$B$77*модель!CN6+исходники!$B$77*модель!CN7+исходники!$C$77*модель!CN8+исходники!$D$77*модель!CN9</f>
        <v>16</v>
      </c>
      <c r="CO203" s="35">
        <f>исходники!$B$77*модель!CO6+исходники!$B$77*модель!CO7+исходники!$C$77*модель!CO8+исходники!$D$77*модель!CO9</f>
        <v>16</v>
      </c>
      <c r="CP203" s="35">
        <f>исходники!$B$77*модель!CP6+исходники!$B$77*модель!CP7+исходники!$C$77*модель!CP8+исходники!$D$77*модель!CP9</f>
        <v>16</v>
      </c>
      <c r="CQ203" s="35">
        <f>исходники!$B$77*модель!CQ6+исходники!$B$77*модель!CQ7+исходники!$C$77*модель!CQ8+исходники!$D$77*модель!CQ9</f>
        <v>17</v>
      </c>
      <c r="CR203" s="35">
        <f>исходники!$B$77*модель!CR6+исходники!$B$77*модель!CR7+исходники!$C$77*модель!CR8+исходники!$D$77*модель!CR9</f>
        <v>17</v>
      </c>
      <c r="CS203" s="35">
        <f>исходники!$B$77*модель!CS6+исходники!$B$77*модель!CS7+исходники!$C$77*модель!CS8+исходники!$D$77*модель!CS9</f>
        <v>17</v>
      </c>
      <c r="CT203" s="35">
        <f>исходники!$B$77*модель!CT6+исходники!$B$77*модель!CT7+исходники!$C$77*модель!CT8+исходники!$D$77*модель!CT9</f>
        <v>17</v>
      </c>
      <c r="CU203" s="35">
        <f>исходники!$B$77*модель!CU6+исходники!$B$77*модель!CU7+исходники!$C$77*модель!CU8+исходники!$D$77*модель!CU9</f>
        <v>18</v>
      </c>
      <c r="CV203" s="35">
        <f>исходники!$B$77*модель!CV6+исходники!$B$77*модель!CV7+исходники!$C$77*модель!CV8+исходники!$D$77*модель!CV9</f>
        <v>18</v>
      </c>
      <c r="CW203" s="35">
        <f>исходники!$B$77*модель!CW6+исходники!$B$77*модель!CW7+исходники!$C$77*модель!CW8+исходники!$D$77*модель!CW9</f>
        <v>18</v>
      </c>
      <c r="CX203" s="35">
        <f>исходники!$B$77*модель!CX6+исходники!$B$77*модель!CX7+исходники!$C$77*модель!CX8+исходники!$D$77*модель!CX9</f>
        <v>18</v>
      </c>
      <c r="CY203" s="35">
        <f>исходники!$B$77*модель!CY6+исходники!$B$77*модель!CY7+исходники!$C$77*модель!CY8+исходники!$D$77*модель!CY9</f>
        <v>19</v>
      </c>
      <c r="CZ203" s="35">
        <f>исходники!$B$77*модель!CZ6+исходники!$B$77*модель!CZ7+исходники!$C$77*модель!CZ8+исходники!$D$77*модель!CZ9</f>
        <v>19</v>
      </c>
      <c r="DA203" s="35">
        <f>исходники!$B$77*модель!DA6+исходники!$B$77*модель!DA7+исходники!$C$77*модель!DA8+исходники!$D$77*модель!DA9</f>
        <v>19</v>
      </c>
      <c r="DB203" s="35">
        <f>исходники!$B$77*модель!DB6+исходники!$B$77*модель!DB7+исходники!$C$77*модель!DB8+исходники!$D$77*модель!DB9</f>
        <v>19</v>
      </c>
      <c r="DC203" s="35">
        <f>исходники!$B$77*модель!DC6+исходники!$B$77*модель!DC7+исходники!$C$77*модель!DC8+исходники!$D$77*модель!DC9</f>
        <v>20</v>
      </c>
      <c r="DD203" s="35">
        <f>исходники!$B$77*модель!DD6+исходники!$B$77*модель!DD7+исходники!$C$77*модель!DD8+исходники!$D$77*модель!DD9</f>
        <v>20</v>
      </c>
      <c r="DE203" s="35">
        <f>исходники!$B$77*модель!DE6+исходники!$B$77*модель!DE7+исходники!$C$77*модель!DE8+исходники!$D$77*модель!DE9</f>
        <v>20</v>
      </c>
      <c r="DF203" s="35">
        <f>исходники!$B$77*модель!DF6+исходники!$B$77*модель!DF7+исходники!$C$77*модель!DF8+исходники!$D$77*модель!DF9</f>
        <v>20</v>
      </c>
      <c r="DG203" s="35">
        <f>исходники!$B$77*модель!DG6+исходники!$B$77*модель!DG7+исходники!$C$77*модель!DG8+исходники!$D$77*модель!DG9</f>
        <v>21</v>
      </c>
      <c r="DH203" s="35">
        <f>исходники!$B$77*модель!DH6+исходники!$B$77*модель!DH7+исходники!$C$77*модель!DH8+исходники!$D$77*модель!DH9</f>
        <v>21</v>
      </c>
      <c r="DI203" s="35">
        <f>исходники!$B$77*модель!DI6+исходники!$B$77*модель!DI7+исходники!$C$77*модель!DI8+исходники!$D$77*модель!DI9</f>
        <v>21</v>
      </c>
      <c r="DJ203" s="35">
        <f>исходники!$B$77*модель!DJ6+исходники!$B$77*модель!DJ7+исходники!$C$77*модель!DJ8+исходники!$D$77*модель!DJ9</f>
        <v>21</v>
      </c>
      <c r="DK203" s="35">
        <f>исходники!$B$77*модель!DK6+исходники!$B$77*модель!DK7+исходники!$C$77*модель!DK8+исходники!$D$77*модель!DK9</f>
        <v>22</v>
      </c>
      <c r="DL203" s="35">
        <f>исходники!$B$77*модель!DL6+исходники!$B$77*модель!DL7+исходники!$C$77*модель!DL8+исходники!$D$77*модель!DL9</f>
        <v>22</v>
      </c>
      <c r="DM203" s="35">
        <f>исходники!$B$77*модель!DM6+исходники!$B$77*модель!DM7+исходники!$C$77*модель!DM8+исходники!$D$77*модель!DM9</f>
        <v>22</v>
      </c>
      <c r="DN203" s="35">
        <f>исходники!$B$77*модель!DN6+исходники!$B$77*модель!DN7+исходники!$C$77*модель!DN8+исходники!$D$77*модель!DN9</f>
        <v>22</v>
      </c>
      <c r="DO203" s="35">
        <f>исходники!$B$77*модель!DO6+исходники!$B$77*модель!DO7+исходники!$C$77*модель!DO8+исходники!$D$77*модель!DO9</f>
        <v>23</v>
      </c>
      <c r="DP203" s="35">
        <f>исходники!$B$77*модель!DP6+исходники!$B$77*модель!DP7+исходники!$C$77*модель!DP8+исходники!$D$77*модель!DP9</f>
        <v>23</v>
      </c>
      <c r="DQ203" s="35">
        <f>исходники!$B$77*модель!DQ6+исходники!$B$77*модель!DQ7+исходники!$C$77*модель!DQ8+исходники!$D$77*модель!DQ9</f>
        <v>23</v>
      </c>
      <c r="DR203" s="35">
        <f>исходники!$B$77*модель!DR6+исходники!$B$77*модель!DR7+исходники!$C$77*модель!DR8+исходники!$D$77*модель!DR9</f>
        <v>23</v>
      </c>
      <c r="DS203" s="35">
        <f>исходники!$B$77*модель!DS6+исходники!$B$77*модель!DS7+исходники!$C$77*модель!DS8+исходники!$D$77*модель!DS9</f>
        <v>24</v>
      </c>
      <c r="DT203" s="35">
        <f>исходники!$B$77*модель!DT6+исходники!$B$77*модель!DT7+исходники!$C$77*модель!DT8+исходники!$D$77*модель!DT9</f>
        <v>24</v>
      </c>
      <c r="DU203" s="35">
        <f>исходники!$B$77*модель!DU6+исходники!$B$77*модель!DU7+исходники!$C$77*модель!DU8+исходники!$D$77*модель!DU9</f>
        <v>24</v>
      </c>
      <c r="DV203" s="35">
        <f>исходники!$B$77*модель!DV6+исходники!$B$77*модель!DV7+исходники!$C$77*модель!DV8+исходники!$D$77*модель!DV9</f>
        <v>24</v>
      </c>
      <c r="DW203" s="35">
        <f>исходники!$B$77*модель!DW6+исходники!$B$77*модель!DW7+исходники!$C$77*модель!DW8+исходники!$D$77*модель!DW9</f>
        <v>25</v>
      </c>
      <c r="DX203" s="35">
        <f>исходники!$B$77*модель!DX6+исходники!$B$77*модель!DX7+исходники!$C$77*модель!DX8+исходники!$D$77*модель!DX9</f>
        <v>25</v>
      </c>
      <c r="DY203" s="35">
        <f>исходники!$B$77*модель!DY6+исходники!$B$77*модель!DY7+исходники!$C$77*модель!DY8+исходники!$D$77*модель!DY9</f>
        <v>25</v>
      </c>
      <c r="DZ203" s="35">
        <f>исходники!$B$77*модель!DZ6+исходники!$B$77*модель!DZ7+исходники!$C$77*модель!DZ8+исходники!$D$77*модель!DZ9</f>
        <v>25</v>
      </c>
      <c r="EA203" s="35">
        <f>исходники!$B$77*модель!EA6+исходники!$B$77*модель!EA7+исходники!$C$77*модель!EA8+исходники!$D$77*модель!EA9</f>
        <v>26</v>
      </c>
      <c r="EB203" s="35">
        <f>исходники!$B$77*модель!EB6+исходники!$B$77*модель!EB7+исходники!$C$77*модель!EB8+исходники!$D$77*модель!EB9</f>
        <v>26</v>
      </c>
      <c r="EC203" s="35">
        <f>исходники!$B$77*модель!EC6+исходники!$B$77*модель!EC7+исходники!$C$77*модель!EC8+исходники!$D$77*модель!EC9</f>
        <v>26</v>
      </c>
      <c r="ED203" s="35">
        <f>исходники!$B$77*модель!ED6+исходники!$B$77*модель!ED7+исходники!$C$77*модель!ED8+исходники!$D$77*модель!ED9</f>
        <v>26</v>
      </c>
      <c r="EE203" s="35">
        <f>исходники!$B$77*модель!EE6+исходники!$B$77*модель!EE7+исходники!$C$77*модель!EE8+исходники!$D$77*модель!EE9</f>
        <v>27</v>
      </c>
      <c r="EF203" s="35">
        <f>исходники!$B$77*модель!EF6+исходники!$B$77*модель!EF7+исходники!$C$77*модель!EF8+исходники!$D$77*модель!EF9</f>
        <v>27</v>
      </c>
      <c r="EG203" s="35">
        <f>исходники!$B$77*модель!EG6+исходники!$B$77*модель!EG7+исходники!$C$77*модель!EG8+исходники!$D$77*модель!EG9</f>
        <v>27</v>
      </c>
      <c r="EH203" s="35">
        <f>исходники!$B$77*модель!EH6+исходники!$B$77*модель!EH7+исходники!$C$77*модель!EH8+исходники!$D$77*модель!EH9</f>
        <v>27</v>
      </c>
      <c r="EI203" s="35">
        <f>исходники!$B$77*модель!EI6+исходники!$B$77*модель!EI7+исходники!$C$77*модель!EI8+исходники!$D$77*модель!EI9</f>
        <v>28</v>
      </c>
      <c r="EJ203" s="35">
        <f>исходники!$B$77*модель!EJ6+исходники!$B$77*модель!EJ7+исходники!$C$77*модель!EJ8+исходники!$D$77*модель!EJ9</f>
        <v>28</v>
      </c>
      <c r="EK203" s="35">
        <f>исходники!$B$77*модель!EK6+исходники!$B$77*модель!EK7+исходники!$C$77*модель!EK8+исходники!$D$77*модель!EK9</f>
        <v>28</v>
      </c>
      <c r="EL203" s="35">
        <f>исходники!$B$77*модель!EL6+исходники!$B$77*модель!EL7+исходники!$C$77*модель!EL8+исходники!$D$77*модель!EL9</f>
        <v>28</v>
      </c>
      <c r="EM203" s="35">
        <f>исходники!$B$77*модель!EM6+исходники!$B$77*модель!EM7+исходники!$C$77*модель!EM8+исходники!$D$77*модель!EM9</f>
        <v>29</v>
      </c>
      <c r="EN203" s="35">
        <f>исходники!$B$77*модель!EN6+исходники!$B$77*модель!EN7+исходники!$C$77*модель!EN8+исходники!$D$77*модель!EN9</f>
        <v>29</v>
      </c>
      <c r="EO203" s="35">
        <f>исходники!$B$77*модель!EO6+исходники!$B$77*модель!EO7+исходники!$C$77*модель!EO8+исходники!$D$77*модель!EO9</f>
        <v>29</v>
      </c>
      <c r="EP203" s="35">
        <f>исходники!$B$77*модель!EP6+исходники!$B$77*модель!EP7+исходники!$C$77*модель!EP8+исходники!$D$77*модель!EP9</f>
        <v>29</v>
      </c>
      <c r="EQ203" s="35">
        <f>исходники!$B$77*модель!EQ6+исходники!$B$77*модель!EQ7+исходники!$C$77*модель!EQ8+исходники!$D$77*модель!EQ9</f>
        <v>30</v>
      </c>
      <c r="ER203" s="35">
        <f>исходники!$B$77*модель!ER6+исходники!$B$77*модель!ER7+исходники!$C$77*модель!ER8+исходники!$D$77*модель!ER9</f>
        <v>30</v>
      </c>
      <c r="ES203" s="35">
        <f>исходники!$B$77*модель!ES6+исходники!$B$77*модель!ES7+исходники!$C$77*модель!ES8+исходники!$D$77*модель!ES9</f>
        <v>30</v>
      </c>
      <c r="ET203" s="35">
        <f>исходники!$B$77*модель!ET6+исходники!$B$77*модель!ET7+исходники!$C$77*модель!ET8+исходники!$D$77*модель!ET9</f>
        <v>30</v>
      </c>
      <c r="EU203" s="35">
        <f>исходники!$B$77*модель!EU6+исходники!$B$77*модель!EU7+исходники!$C$77*модель!EU8+исходники!$D$77*модель!EU9</f>
        <v>31</v>
      </c>
      <c r="EV203" s="35">
        <f>исходники!$B$77*модель!EV6+исходники!$B$77*модель!EV7+исходники!$C$77*модель!EV8+исходники!$D$77*модель!EV9</f>
        <v>31</v>
      </c>
      <c r="EW203" s="35">
        <f>исходники!$B$77*модель!EW6+исходники!$B$77*модель!EW7+исходники!$C$77*модель!EW8+исходники!$D$77*модель!EW9</f>
        <v>31</v>
      </c>
      <c r="EX203" s="35">
        <f>исходники!$B$77*модель!EX6+исходники!$B$77*модель!EX7+исходники!$C$77*модель!EX8+исходники!$D$77*модель!EX9</f>
        <v>31</v>
      </c>
      <c r="EY203" s="35">
        <f>исходники!$B$77*модель!EY6+исходники!$B$77*модель!EY7+исходники!$C$77*модель!EY8+исходники!$D$77*модель!EY9</f>
        <v>32</v>
      </c>
      <c r="EZ203" s="35">
        <f>исходники!$B$77*модель!EZ6+исходники!$B$77*модель!EZ7+исходники!$C$77*модель!EZ8+исходники!$D$77*модель!EZ9</f>
        <v>32</v>
      </c>
      <c r="FA203" s="35">
        <f>исходники!$B$77*модель!FA6+исходники!$B$77*модель!FA7+исходники!$C$77*модель!FA8+исходники!$D$77*модель!FA9</f>
        <v>32</v>
      </c>
      <c r="FB203" s="35">
        <f>исходники!$B$77*модель!FB6+исходники!$B$77*модель!FB7+исходники!$C$77*модель!FB8+исходники!$D$77*модель!FB9</f>
        <v>32</v>
      </c>
    </row>
    <row r="204" spans="1:158" x14ac:dyDescent="0.2">
      <c r="A204" s="115" t="s">
        <v>124</v>
      </c>
      <c r="B204" s="35"/>
      <c r="C204" s="35">
        <f>исходники!$B$78*модель!C6+исходники!$B$78*модель!C7+исходники!$C$78*модель!C8+исходники!$D$78*модель!C9</f>
        <v>0</v>
      </c>
      <c r="D204" s="35">
        <f>исходники!$B$78*модель!D6+исходники!$B$78*модель!D7+исходники!$C$78*модель!D8+исходники!$D$78*модель!D9</f>
        <v>0</v>
      </c>
      <c r="E204" s="35">
        <f>исходники!$B$78*модель!E6+исходники!$B$78*модель!E7+исходники!$C$78*модель!E8+исходники!$D$78*модель!E9</f>
        <v>0</v>
      </c>
      <c r="F204" s="35">
        <f>исходники!$B$78*модель!F6+исходники!$B$78*модель!F7+исходники!$C$78*модель!F8+исходники!$D$78*модель!F9</f>
        <v>0</v>
      </c>
      <c r="G204" s="35">
        <f>исходники!$B$78*модель!G6+исходники!$B$78*модель!G7+исходники!$C$78*модель!G8+исходники!$D$78*модель!G9</f>
        <v>0</v>
      </c>
      <c r="H204" s="35">
        <f>исходники!$B$78*модель!H6+исходники!$B$78*модель!H7+исходники!$C$78*модель!H8+исходники!$D$78*модель!H9</f>
        <v>0</v>
      </c>
      <c r="I204" s="35">
        <f>исходники!$B$78*модель!I6+исходники!$B$78*модель!I7+исходники!$C$78*модель!I8+исходники!$D$78*модель!I9</f>
        <v>0</v>
      </c>
      <c r="J204" s="35">
        <f>исходники!$B$78*модель!J6+исходники!$B$78*модель!J7+исходники!$C$78*модель!J8+исходники!$D$78*модель!J9</f>
        <v>0</v>
      </c>
      <c r="K204" s="35">
        <f>исходники!$B$78*модель!K6+исходники!$B$78*модель!K7+исходники!$C$78*модель!K8+исходники!$D$78*модель!K9</f>
        <v>0</v>
      </c>
      <c r="L204" s="35">
        <f>исходники!$B$78*модель!L6+исходники!$B$78*модель!L7+исходники!$C$78*модель!L8+исходники!$D$78*модель!L9</f>
        <v>0</v>
      </c>
      <c r="M204" s="35">
        <f>исходники!$B$78*модель!M6+исходники!$B$78*модель!M7+исходники!$C$78*модель!M8+исходники!$D$78*модель!M9</f>
        <v>0</v>
      </c>
      <c r="N204" s="35">
        <f>исходники!$B$78*модель!N6+исходники!$B$78*модель!N7+исходники!$C$78*модель!N8+исходники!$D$78*модель!N9</f>
        <v>0</v>
      </c>
      <c r="O204" s="35">
        <f>исходники!$B$78*модель!O6+исходники!$B$78*модель!O7+исходники!$C$78*модель!O8+исходники!$D$78*модель!O9</f>
        <v>0</v>
      </c>
      <c r="P204" s="35">
        <f>исходники!$B$78*модель!P6+исходники!$B$78*модель!P7+исходники!$C$78*модель!P8+исходники!$D$78*модель!P9</f>
        <v>0</v>
      </c>
      <c r="Q204" s="35">
        <f>исходники!$B$78*модель!Q6+исходники!$B$78*модель!Q7+исходники!$C$78*модель!Q8+исходники!$D$78*модель!Q9</f>
        <v>0</v>
      </c>
      <c r="R204" s="35">
        <f>исходники!$B$78*модель!R6+исходники!$B$78*модель!R7+исходники!$C$78*модель!R8+исходники!$D$78*модель!R9</f>
        <v>0</v>
      </c>
      <c r="S204" s="35">
        <f>исходники!$B$78*модель!S6+исходники!$B$78*модель!S7+исходники!$C$78*модель!S8+исходники!$D$78*модель!S9</f>
        <v>2</v>
      </c>
      <c r="T204" s="35">
        <f>исходники!$B$78*модель!T6+исходники!$B$78*модель!T7+исходники!$C$78*модель!T8+исходники!$D$78*модель!T9</f>
        <v>2</v>
      </c>
      <c r="U204" s="35">
        <f>исходники!$B$78*модель!U6+исходники!$B$78*модель!U7+исходники!$C$78*модель!U8+исходники!$D$78*модель!U9</f>
        <v>2</v>
      </c>
      <c r="V204" s="35">
        <f>исходники!$B$78*модель!V6+исходники!$B$78*модель!V7+исходники!$C$78*модель!V8+исходники!$D$78*модель!V9</f>
        <v>2</v>
      </c>
      <c r="W204" s="35">
        <f>исходники!$B$78*модель!W6+исходники!$B$78*модель!W7+исходники!$C$78*модель!W8+исходники!$D$78*модель!W9</f>
        <v>2</v>
      </c>
      <c r="X204" s="35">
        <f>исходники!$B$78*модель!X6+исходники!$B$78*модель!X7+исходники!$C$78*модель!X8+исходники!$D$78*модель!X9</f>
        <v>2</v>
      </c>
      <c r="Y204" s="35">
        <f>исходники!$B$78*модель!Y6+исходники!$B$78*модель!Y7+исходники!$C$78*модель!Y8+исходники!$D$78*модель!Y9</f>
        <v>2</v>
      </c>
      <c r="Z204" s="35">
        <f>исходники!$B$78*модель!Z6+исходники!$B$78*модель!Z7+исходники!$C$78*модель!Z8+исходники!$D$78*модель!Z9</f>
        <v>2</v>
      </c>
      <c r="AA204" s="35">
        <f>исходники!$B$78*модель!AA6+исходники!$B$78*модель!AA7+исходники!$C$78*модель!AA8+исходники!$D$78*модель!AA9</f>
        <v>2</v>
      </c>
      <c r="AB204" s="35">
        <f>исходники!$B$78*модель!AB6+исходники!$B$78*модель!AB7+исходники!$C$78*модель!AB8+исходники!$D$78*модель!AB9</f>
        <v>2</v>
      </c>
      <c r="AC204" s="35">
        <f>исходники!$B$78*модель!AC6+исходники!$B$78*модель!AC7+исходники!$C$78*модель!AC8+исходники!$D$78*модель!AC9</f>
        <v>2</v>
      </c>
      <c r="AD204" s="35">
        <f>исходники!$B$78*модель!AD6+исходники!$B$78*модель!AD7+исходники!$C$78*модель!AD8+исходники!$D$78*модель!AD9</f>
        <v>2</v>
      </c>
      <c r="AE204" s="35">
        <f>исходники!$B$78*модель!AE6+исходники!$B$78*модель!AE7+исходники!$C$78*модель!AE8+исходники!$D$78*модель!AE9</f>
        <v>2</v>
      </c>
      <c r="AF204" s="35">
        <f>исходники!$B$78*модель!AF6+исходники!$B$78*модель!AF7+исходники!$C$78*модель!AF8+исходники!$D$78*модель!AF9</f>
        <v>2</v>
      </c>
      <c r="AG204" s="35">
        <f>исходники!$B$78*модель!AG6+исходники!$B$78*модель!AG7+исходники!$C$78*модель!AG8+исходники!$D$78*модель!AG9</f>
        <v>2</v>
      </c>
      <c r="AH204" s="35">
        <f>исходники!$B$78*модель!AH6+исходники!$B$78*модель!AH7+исходники!$C$78*модель!AH8+исходники!$D$78*модель!AH9</f>
        <v>2</v>
      </c>
      <c r="AI204" s="35">
        <f>исходники!$B$78*модель!AI6+исходники!$B$78*модель!AI7+исходники!$C$78*модель!AI8+исходники!$D$78*модель!AI9</f>
        <v>4</v>
      </c>
      <c r="AJ204" s="35">
        <f>исходники!$B$78*модель!AJ6+исходники!$B$78*модель!AJ7+исходники!$C$78*модель!AJ8+исходники!$D$78*модель!AJ9</f>
        <v>4</v>
      </c>
      <c r="AK204" s="35">
        <f>исходники!$B$78*модель!AK6+исходники!$B$78*модель!AK7+исходники!$C$78*модель!AK8+исходники!$D$78*модель!AK9</f>
        <v>4</v>
      </c>
      <c r="AL204" s="35">
        <f>исходники!$B$78*модель!AL6+исходники!$B$78*модель!AL7+исходники!$C$78*модель!AL8+исходники!$D$78*модель!AL9</f>
        <v>4</v>
      </c>
      <c r="AM204" s="35">
        <f>исходники!$B$78*модель!AM6+исходники!$B$78*модель!AM7+исходники!$C$78*модель!AM8+исходники!$D$78*модель!AM9</f>
        <v>6</v>
      </c>
      <c r="AN204" s="35">
        <f>исходники!$B$78*модель!AN6+исходники!$B$78*модель!AN7+исходники!$C$78*модель!AN8+исходники!$D$78*модель!AN9</f>
        <v>6</v>
      </c>
      <c r="AO204" s="35">
        <f>исходники!$B$78*модель!AO6+исходники!$B$78*модель!AO7+исходники!$C$78*модель!AO8+исходники!$D$78*модель!AO9</f>
        <v>6</v>
      </c>
      <c r="AP204" s="35">
        <f>исходники!$B$78*модель!AP6+исходники!$B$78*модель!AP7+исходники!$C$78*модель!AP8+исходники!$D$78*модель!AP9</f>
        <v>6</v>
      </c>
      <c r="AQ204" s="35">
        <f>исходники!$B$78*модель!AQ6+исходники!$B$78*модель!AQ7+исходники!$C$78*модель!AQ8+исходники!$D$78*модель!AQ9</f>
        <v>8</v>
      </c>
      <c r="AR204" s="35">
        <f>исходники!$B$78*модель!AR6+исходники!$B$78*модель!AR7+исходники!$C$78*модель!AR8+исходники!$D$78*модель!AR9</f>
        <v>8</v>
      </c>
      <c r="AS204" s="35">
        <f>исходники!$B$78*модель!AS6+исходники!$B$78*модель!AS7+исходники!$C$78*модель!AS8+исходники!$D$78*модель!AS9</f>
        <v>8</v>
      </c>
      <c r="AT204" s="35">
        <f>исходники!$B$78*модель!AT6+исходники!$B$78*модель!AT7+исходники!$C$78*модель!AT8+исходники!$D$78*модель!AT9</f>
        <v>8</v>
      </c>
      <c r="AU204" s="35">
        <f>исходники!$B$78*модель!AU6+исходники!$B$78*модель!AU7+исходники!$C$78*модель!AU8+исходники!$D$78*модель!AU9</f>
        <v>10</v>
      </c>
      <c r="AV204" s="35">
        <f>исходники!$B$78*модель!AV6+исходники!$B$78*модель!AV7+исходники!$C$78*модель!AV8+исходники!$D$78*модель!AV9</f>
        <v>10</v>
      </c>
      <c r="AW204" s="35">
        <f>исходники!$B$78*модель!AW6+исходники!$B$78*модель!AW7+исходники!$C$78*модель!AW8+исходники!$D$78*модель!AW9</f>
        <v>10</v>
      </c>
      <c r="AX204" s="35">
        <f>исходники!$B$78*модель!AX6+исходники!$B$78*модель!AX7+исходники!$C$78*модель!AX8+исходники!$D$78*модель!AX9</f>
        <v>10</v>
      </c>
      <c r="AY204" s="35">
        <f>исходники!$B$78*модель!AY6+исходники!$B$78*модель!AY7+исходники!$C$78*модель!AY8+исходники!$D$78*модель!AY9</f>
        <v>12</v>
      </c>
      <c r="AZ204" s="35">
        <f>исходники!$B$78*модель!AZ6+исходники!$B$78*модель!AZ7+исходники!$C$78*модель!AZ8+исходники!$D$78*модель!AZ9</f>
        <v>12</v>
      </c>
      <c r="BA204" s="35">
        <f>исходники!$B$78*модель!BA6+исходники!$B$78*модель!BA7+исходники!$C$78*модель!BA8+исходники!$D$78*модель!BA9</f>
        <v>12</v>
      </c>
      <c r="BB204" s="35">
        <f>исходники!$B$78*модель!BB6+исходники!$B$78*модель!BB7+исходники!$C$78*модель!BB8+исходники!$D$78*модель!BB9</f>
        <v>12</v>
      </c>
      <c r="BC204" s="35">
        <f>исходники!$B$78*модель!BC6+исходники!$B$78*модель!BC7+исходники!$C$78*модель!BC8+исходники!$D$78*модель!BC9</f>
        <v>14</v>
      </c>
      <c r="BD204" s="35">
        <f>исходники!$B$78*модель!BD6+исходники!$B$78*модель!BD7+исходники!$C$78*модель!BD8+исходники!$D$78*модель!BD9</f>
        <v>14</v>
      </c>
      <c r="BE204" s="35">
        <f>исходники!$B$78*модель!BE6+исходники!$B$78*модель!BE7+исходники!$C$78*модель!BE8+исходники!$D$78*модель!BE9</f>
        <v>14</v>
      </c>
      <c r="BF204" s="35">
        <f>исходники!$B$78*модель!BF6+исходники!$B$78*модель!BF7+исходники!$C$78*модель!BF8+исходники!$D$78*модель!BF9</f>
        <v>14</v>
      </c>
      <c r="BG204" s="35">
        <f>исходники!$B$78*модель!BG6+исходники!$B$78*модель!BG7+исходники!$C$78*модель!BG8+исходники!$D$78*модель!BG9</f>
        <v>16</v>
      </c>
      <c r="BH204" s="35">
        <f>исходники!$B$78*модель!BH6+исходники!$B$78*модель!BH7+исходники!$C$78*модель!BH8+исходники!$D$78*модель!BH9</f>
        <v>16</v>
      </c>
      <c r="BI204" s="35">
        <f>исходники!$B$78*модель!BI6+исходники!$B$78*модель!BI7+исходники!$C$78*модель!BI8+исходники!$D$78*модель!BI9</f>
        <v>16</v>
      </c>
      <c r="BJ204" s="35">
        <f>исходники!$B$78*модель!BJ6+исходники!$B$78*модель!BJ7+исходники!$C$78*модель!BJ8+исходники!$D$78*модель!BJ9</f>
        <v>16</v>
      </c>
      <c r="BK204" s="35">
        <f>исходники!$B$78*модель!BK6+исходники!$B$78*модель!BK7+исходники!$C$78*модель!BK8+исходники!$D$78*модель!BK9</f>
        <v>18</v>
      </c>
      <c r="BL204" s="35">
        <f>исходники!$B$78*модель!BL6+исходники!$B$78*модель!BL7+исходники!$C$78*модель!BL8+исходники!$D$78*модель!BL9</f>
        <v>18</v>
      </c>
      <c r="BM204" s="35">
        <f>исходники!$B$78*модель!BM6+исходники!$B$78*модель!BM7+исходники!$C$78*модель!BM8+исходники!$D$78*модель!BM9</f>
        <v>18</v>
      </c>
      <c r="BN204" s="35">
        <f>исходники!$B$78*модель!BN6+исходники!$B$78*модель!BN7+исходники!$C$78*модель!BN8+исходники!$D$78*модель!BN9</f>
        <v>18</v>
      </c>
      <c r="BO204" s="35">
        <f>исходники!$B$78*модель!BO6+исходники!$B$78*модель!BO7+исходники!$C$78*модель!BO8+исходники!$D$78*модель!BO9</f>
        <v>20</v>
      </c>
      <c r="BP204" s="35">
        <f>исходники!$B$78*модель!BP6+исходники!$B$78*модель!BP7+исходники!$C$78*модель!BP8+исходники!$D$78*модель!BP9</f>
        <v>20</v>
      </c>
      <c r="BQ204" s="35">
        <f>исходники!$B$78*модель!BQ6+исходники!$B$78*модель!BQ7+исходники!$C$78*модель!BQ8+исходники!$D$78*модель!BQ9</f>
        <v>20</v>
      </c>
      <c r="BR204" s="35">
        <f>исходники!$B$78*модель!BR6+исходники!$B$78*модель!BR7+исходники!$C$78*модель!BR8+исходники!$D$78*модель!BR9</f>
        <v>20</v>
      </c>
      <c r="BS204" s="35">
        <f>исходники!$B$78*модель!BS6+исходники!$B$78*модель!BS7+исходники!$C$78*модель!BS8+исходники!$D$78*модель!BS9</f>
        <v>22</v>
      </c>
      <c r="BT204" s="35">
        <f>исходники!$B$78*модель!BT6+исходники!$B$78*модель!BT7+исходники!$C$78*модель!BT8+исходники!$D$78*модель!BT9</f>
        <v>22</v>
      </c>
      <c r="BU204" s="35">
        <f>исходники!$B$78*модель!BU6+исходники!$B$78*модель!BU7+исходники!$C$78*модель!BU8+исходники!$D$78*модель!BU9</f>
        <v>22</v>
      </c>
      <c r="BV204" s="35">
        <f>исходники!$B$78*модель!BV6+исходники!$B$78*модель!BV7+исходники!$C$78*модель!BV8+исходники!$D$78*модель!BV9</f>
        <v>22</v>
      </c>
      <c r="BW204" s="35">
        <f>исходники!$B$78*модель!BW6+исходники!$B$78*модель!BW7+исходники!$C$78*модель!BW8+исходники!$D$78*модель!BW9</f>
        <v>24</v>
      </c>
      <c r="BX204" s="35">
        <f>исходники!$B$78*модель!BX6+исходники!$B$78*модель!BX7+исходники!$C$78*модель!BX8+исходники!$D$78*модель!BX9</f>
        <v>24</v>
      </c>
      <c r="BY204" s="35">
        <f>исходники!$B$78*модель!BY6+исходники!$B$78*модель!BY7+исходники!$C$78*модель!BY8+исходники!$D$78*модель!BY9</f>
        <v>24</v>
      </c>
      <c r="BZ204" s="35">
        <f>исходники!$B$78*модель!BZ6+исходники!$B$78*модель!BZ7+исходники!$C$78*модель!BZ8+исходники!$D$78*модель!BZ9</f>
        <v>24</v>
      </c>
      <c r="CA204" s="35">
        <f>исходники!$B$78*модель!CA6+исходники!$B$78*модель!CA7+исходники!$C$78*модель!CA8+исходники!$D$78*модель!CA9</f>
        <v>26</v>
      </c>
      <c r="CB204" s="35">
        <f>исходники!$B$78*модель!CB6+исходники!$B$78*модель!CB7+исходники!$C$78*модель!CB8+исходники!$D$78*модель!CB9</f>
        <v>26</v>
      </c>
      <c r="CC204" s="35">
        <f>исходники!$B$78*модель!CC6+исходники!$B$78*модель!CC7+исходники!$C$78*модель!CC8+исходники!$D$78*модель!CC9</f>
        <v>26</v>
      </c>
      <c r="CD204" s="35">
        <f>исходники!$B$78*модель!CD6+исходники!$B$78*модель!CD7+исходники!$C$78*модель!CD8+исходники!$D$78*модель!CD9</f>
        <v>26</v>
      </c>
      <c r="CE204" s="35">
        <f>исходники!$B$78*модель!CE6+исходники!$B$78*модель!CE7+исходники!$C$78*модель!CE8+исходники!$D$78*модель!CE9</f>
        <v>28</v>
      </c>
      <c r="CF204" s="35">
        <f>исходники!$B$78*модель!CF6+исходники!$B$78*модель!CF7+исходники!$C$78*модель!CF8+исходники!$D$78*модель!CF9</f>
        <v>28</v>
      </c>
      <c r="CG204" s="35">
        <f>исходники!$B$78*модель!CG6+исходники!$B$78*модель!CG7+исходники!$C$78*модель!CG8+исходники!$D$78*модель!CG9</f>
        <v>28</v>
      </c>
      <c r="CH204" s="35">
        <f>исходники!$B$78*модель!CH6+исходники!$B$78*модель!CH7+исходники!$C$78*модель!CH8+исходники!$D$78*модель!CH9</f>
        <v>28</v>
      </c>
      <c r="CI204" s="35">
        <f>исходники!$B$78*модель!CI6+исходники!$B$78*модель!CI7+исходники!$C$78*модель!CI8+исходники!$D$78*модель!CI9</f>
        <v>30</v>
      </c>
      <c r="CJ204" s="35">
        <f>исходники!$B$78*модель!CJ6+исходники!$B$78*модель!CJ7+исходники!$C$78*модель!CJ8+исходники!$D$78*модель!CJ9</f>
        <v>30</v>
      </c>
      <c r="CK204" s="35">
        <f>исходники!$B$78*модель!CK6+исходники!$B$78*модель!CK7+исходники!$C$78*модель!CK8+исходники!$D$78*модель!CK9</f>
        <v>30</v>
      </c>
      <c r="CL204" s="35">
        <f>исходники!$B$78*модель!CL6+исходники!$B$78*модель!CL7+исходники!$C$78*модель!CL8+исходники!$D$78*модель!CL9</f>
        <v>30</v>
      </c>
      <c r="CM204" s="35">
        <f>исходники!$B$78*модель!CM6+исходники!$B$78*модель!CM7+исходники!$C$78*модель!CM8+исходники!$D$78*модель!CM9</f>
        <v>32</v>
      </c>
      <c r="CN204" s="35">
        <f>исходники!$B$78*модель!CN6+исходники!$B$78*модель!CN7+исходники!$C$78*модель!CN8+исходники!$D$78*модель!CN9</f>
        <v>32</v>
      </c>
      <c r="CO204" s="35">
        <f>исходники!$B$78*модель!CO6+исходники!$B$78*модель!CO7+исходники!$C$78*модель!CO8+исходники!$D$78*модель!CO9</f>
        <v>32</v>
      </c>
      <c r="CP204" s="35">
        <f>исходники!$B$78*модель!CP6+исходники!$B$78*модель!CP7+исходники!$C$78*модель!CP8+исходники!$D$78*модель!CP9</f>
        <v>32</v>
      </c>
      <c r="CQ204" s="35">
        <f>исходники!$B$78*модель!CQ6+исходники!$B$78*модель!CQ7+исходники!$C$78*модель!CQ8+исходники!$D$78*модель!CQ9</f>
        <v>34</v>
      </c>
      <c r="CR204" s="35">
        <f>исходники!$B$78*модель!CR6+исходники!$B$78*модель!CR7+исходники!$C$78*модель!CR8+исходники!$D$78*модель!CR9</f>
        <v>34</v>
      </c>
      <c r="CS204" s="35">
        <f>исходники!$B$78*модель!CS6+исходники!$B$78*модель!CS7+исходники!$C$78*модель!CS8+исходники!$D$78*модель!CS9</f>
        <v>34</v>
      </c>
      <c r="CT204" s="35">
        <f>исходники!$B$78*модель!CT6+исходники!$B$78*модель!CT7+исходники!$C$78*модель!CT8+исходники!$D$78*модель!CT9</f>
        <v>34</v>
      </c>
      <c r="CU204" s="35">
        <f>исходники!$B$78*модель!CU6+исходники!$B$78*модель!CU7+исходники!$C$78*модель!CU8+исходники!$D$78*модель!CU9</f>
        <v>36</v>
      </c>
      <c r="CV204" s="35">
        <f>исходники!$B$78*модель!CV6+исходники!$B$78*модель!CV7+исходники!$C$78*модель!CV8+исходники!$D$78*модель!CV9</f>
        <v>36</v>
      </c>
      <c r="CW204" s="35">
        <f>исходники!$B$78*модель!CW6+исходники!$B$78*модель!CW7+исходники!$C$78*модель!CW8+исходники!$D$78*модель!CW9</f>
        <v>36</v>
      </c>
      <c r="CX204" s="35">
        <f>исходники!$B$78*модель!CX6+исходники!$B$78*модель!CX7+исходники!$C$78*модель!CX8+исходники!$D$78*модель!CX9</f>
        <v>36</v>
      </c>
      <c r="CY204" s="35">
        <f>исходники!$B$78*модель!CY6+исходники!$B$78*модель!CY7+исходники!$C$78*модель!CY8+исходники!$D$78*модель!CY9</f>
        <v>38</v>
      </c>
      <c r="CZ204" s="35">
        <f>исходники!$B$78*модель!CZ6+исходники!$B$78*модель!CZ7+исходники!$C$78*модель!CZ8+исходники!$D$78*модель!CZ9</f>
        <v>38</v>
      </c>
      <c r="DA204" s="35">
        <f>исходники!$B$78*модель!DA6+исходники!$B$78*модель!DA7+исходники!$C$78*модель!DA8+исходники!$D$78*модель!DA9</f>
        <v>38</v>
      </c>
      <c r="DB204" s="35">
        <f>исходники!$B$78*модель!DB6+исходники!$B$78*модель!DB7+исходники!$C$78*модель!DB8+исходники!$D$78*модель!DB9</f>
        <v>38</v>
      </c>
      <c r="DC204" s="35">
        <f>исходники!$B$78*модель!DC6+исходники!$B$78*модель!DC7+исходники!$C$78*модель!DC8+исходники!$D$78*модель!DC9</f>
        <v>40</v>
      </c>
      <c r="DD204" s="35">
        <f>исходники!$B$78*модель!DD6+исходники!$B$78*модель!DD7+исходники!$C$78*модель!DD8+исходники!$D$78*модель!DD9</f>
        <v>40</v>
      </c>
      <c r="DE204" s="35">
        <f>исходники!$B$78*модель!DE6+исходники!$B$78*модель!DE7+исходники!$C$78*модель!DE8+исходники!$D$78*модель!DE9</f>
        <v>40</v>
      </c>
      <c r="DF204" s="35">
        <f>исходники!$B$78*модель!DF6+исходники!$B$78*модель!DF7+исходники!$C$78*модель!DF8+исходники!$D$78*модель!DF9</f>
        <v>40</v>
      </c>
      <c r="DG204" s="35">
        <f>исходники!$B$78*модель!DG6+исходники!$B$78*модель!DG7+исходники!$C$78*модель!DG8+исходники!$D$78*модель!DG9</f>
        <v>42</v>
      </c>
      <c r="DH204" s="35">
        <f>исходники!$B$78*модель!DH6+исходники!$B$78*модель!DH7+исходники!$C$78*модель!DH8+исходники!$D$78*модель!DH9</f>
        <v>42</v>
      </c>
      <c r="DI204" s="35">
        <f>исходники!$B$78*модель!DI6+исходники!$B$78*модель!DI7+исходники!$C$78*модель!DI8+исходники!$D$78*модель!DI9</f>
        <v>42</v>
      </c>
      <c r="DJ204" s="35">
        <f>исходники!$B$78*модель!DJ6+исходники!$B$78*модель!DJ7+исходники!$C$78*модель!DJ8+исходники!$D$78*модель!DJ9</f>
        <v>42</v>
      </c>
      <c r="DK204" s="35">
        <f>исходники!$B$78*модель!DK6+исходники!$B$78*модель!DK7+исходники!$C$78*модель!DK8+исходники!$D$78*модель!DK9</f>
        <v>44</v>
      </c>
      <c r="DL204" s="35">
        <f>исходники!$B$78*модель!DL6+исходники!$B$78*модель!DL7+исходники!$C$78*модель!DL8+исходники!$D$78*модель!DL9</f>
        <v>44</v>
      </c>
      <c r="DM204" s="35">
        <f>исходники!$B$78*модель!DM6+исходники!$B$78*модель!DM7+исходники!$C$78*модель!DM8+исходники!$D$78*модель!DM9</f>
        <v>44</v>
      </c>
      <c r="DN204" s="35">
        <f>исходники!$B$78*модель!DN6+исходники!$B$78*модель!DN7+исходники!$C$78*модель!DN8+исходники!$D$78*модель!DN9</f>
        <v>44</v>
      </c>
      <c r="DO204" s="35">
        <f>исходники!$B$78*модель!DO6+исходники!$B$78*модель!DO7+исходники!$C$78*модель!DO8+исходники!$D$78*модель!DO9</f>
        <v>46</v>
      </c>
      <c r="DP204" s="35">
        <f>исходники!$B$78*модель!DP6+исходники!$B$78*модель!DP7+исходники!$C$78*модель!DP8+исходники!$D$78*модель!DP9</f>
        <v>46</v>
      </c>
      <c r="DQ204" s="35">
        <f>исходники!$B$78*модель!DQ6+исходники!$B$78*модель!DQ7+исходники!$C$78*модель!DQ8+исходники!$D$78*модель!DQ9</f>
        <v>46</v>
      </c>
      <c r="DR204" s="35">
        <f>исходники!$B$78*модель!DR6+исходники!$B$78*модель!DR7+исходники!$C$78*модель!DR8+исходники!$D$78*модель!DR9</f>
        <v>46</v>
      </c>
      <c r="DS204" s="35">
        <f>исходники!$B$78*модель!DS6+исходники!$B$78*модель!DS7+исходники!$C$78*модель!DS8+исходники!$D$78*модель!DS9</f>
        <v>48</v>
      </c>
      <c r="DT204" s="35">
        <f>исходники!$B$78*модель!DT6+исходники!$B$78*модель!DT7+исходники!$C$78*модель!DT8+исходники!$D$78*модель!DT9</f>
        <v>48</v>
      </c>
      <c r="DU204" s="35">
        <f>исходники!$B$78*модель!DU6+исходники!$B$78*модель!DU7+исходники!$C$78*модель!DU8+исходники!$D$78*модель!DU9</f>
        <v>48</v>
      </c>
      <c r="DV204" s="35">
        <f>исходники!$B$78*модель!DV6+исходники!$B$78*модель!DV7+исходники!$C$78*модель!DV8+исходники!$D$78*модель!DV9</f>
        <v>48</v>
      </c>
      <c r="DW204" s="35">
        <f>исходники!$B$78*модель!DW6+исходники!$B$78*модель!DW7+исходники!$C$78*модель!DW8+исходники!$D$78*модель!DW9</f>
        <v>50</v>
      </c>
      <c r="DX204" s="35">
        <f>исходники!$B$78*модель!DX6+исходники!$B$78*модель!DX7+исходники!$C$78*модель!DX8+исходники!$D$78*модель!DX9</f>
        <v>50</v>
      </c>
      <c r="DY204" s="35">
        <f>исходники!$B$78*модель!DY6+исходники!$B$78*модель!DY7+исходники!$C$78*модель!DY8+исходники!$D$78*модель!DY9</f>
        <v>50</v>
      </c>
      <c r="DZ204" s="35">
        <f>исходники!$B$78*модель!DZ6+исходники!$B$78*модель!DZ7+исходники!$C$78*модель!DZ8+исходники!$D$78*модель!DZ9</f>
        <v>50</v>
      </c>
      <c r="EA204" s="35">
        <f>исходники!$B$78*модель!EA6+исходники!$B$78*модель!EA7+исходники!$C$78*модель!EA8+исходники!$D$78*модель!EA9</f>
        <v>52</v>
      </c>
      <c r="EB204" s="35">
        <f>исходники!$B$78*модель!EB6+исходники!$B$78*модель!EB7+исходники!$C$78*модель!EB8+исходники!$D$78*модель!EB9</f>
        <v>52</v>
      </c>
      <c r="EC204" s="35">
        <f>исходники!$B$78*модель!EC6+исходники!$B$78*модель!EC7+исходники!$C$78*модель!EC8+исходники!$D$78*модель!EC9</f>
        <v>52</v>
      </c>
      <c r="ED204" s="35">
        <f>исходники!$B$78*модель!ED6+исходники!$B$78*модель!ED7+исходники!$C$78*модель!ED8+исходники!$D$78*модель!ED9</f>
        <v>52</v>
      </c>
      <c r="EE204" s="35">
        <f>исходники!$B$78*модель!EE6+исходники!$B$78*модель!EE7+исходники!$C$78*модель!EE8+исходники!$D$78*модель!EE9</f>
        <v>54</v>
      </c>
      <c r="EF204" s="35">
        <f>исходники!$B$78*модель!EF6+исходники!$B$78*модель!EF7+исходники!$C$78*модель!EF8+исходники!$D$78*модель!EF9</f>
        <v>54</v>
      </c>
      <c r="EG204" s="35">
        <f>исходники!$B$78*модель!EG6+исходники!$B$78*модель!EG7+исходники!$C$78*модель!EG8+исходники!$D$78*модель!EG9</f>
        <v>54</v>
      </c>
      <c r="EH204" s="35">
        <f>исходники!$B$78*модель!EH6+исходники!$B$78*модель!EH7+исходники!$C$78*модель!EH8+исходники!$D$78*модель!EH9</f>
        <v>54</v>
      </c>
      <c r="EI204" s="35">
        <f>исходники!$B$78*модель!EI6+исходники!$B$78*модель!EI7+исходники!$C$78*модель!EI8+исходники!$D$78*модель!EI9</f>
        <v>56</v>
      </c>
      <c r="EJ204" s="35">
        <f>исходники!$B$78*модель!EJ6+исходники!$B$78*модель!EJ7+исходники!$C$78*модель!EJ8+исходники!$D$78*модель!EJ9</f>
        <v>56</v>
      </c>
      <c r="EK204" s="35">
        <f>исходники!$B$78*модель!EK6+исходники!$B$78*модель!EK7+исходники!$C$78*модель!EK8+исходники!$D$78*модель!EK9</f>
        <v>56</v>
      </c>
      <c r="EL204" s="35">
        <f>исходники!$B$78*модель!EL6+исходники!$B$78*модель!EL7+исходники!$C$78*модель!EL8+исходники!$D$78*модель!EL9</f>
        <v>56</v>
      </c>
      <c r="EM204" s="35">
        <f>исходники!$B$78*модель!EM6+исходники!$B$78*модель!EM7+исходники!$C$78*модель!EM8+исходники!$D$78*модель!EM9</f>
        <v>58</v>
      </c>
      <c r="EN204" s="35">
        <f>исходники!$B$78*модель!EN6+исходники!$B$78*модель!EN7+исходники!$C$78*модель!EN8+исходники!$D$78*модель!EN9</f>
        <v>58</v>
      </c>
      <c r="EO204" s="35">
        <f>исходники!$B$78*модель!EO6+исходники!$B$78*модель!EO7+исходники!$C$78*модель!EO8+исходники!$D$78*модель!EO9</f>
        <v>58</v>
      </c>
      <c r="EP204" s="35">
        <f>исходники!$B$78*модель!EP6+исходники!$B$78*модель!EP7+исходники!$C$78*модель!EP8+исходники!$D$78*модель!EP9</f>
        <v>58</v>
      </c>
      <c r="EQ204" s="35">
        <f>исходники!$B$78*модель!EQ6+исходники!$B$78*модель!EQ7+исходники!$C$78*модель!EQ8+исходники!$D$78*модель!EQ9</f>
        <v>60</v>
      </c>
      <c r="ER204" s="35">
        <f>исходники!$B$78*модель!ER6+исходники!$B$78*модель!ER7+исходники!$C$78*модель!ER8+исходники!$D$78*модель!ER9</f>
        <v>60</v>
      </c>
      <c r="ES204" s="35">
        <f>исходники!$B$78*модель!ES6+исходники!$B$78*модель!ES7+исходники!$C$78*модель!ES8+исходники!$D$78*модель!ES9</f>
        <v>60</v>
      </c>
      <c r="ET204" s="35">
        <f>исходники!$B$78*модель!ET6+исходники!$B$78*модель!ET7+исходники!$C$78*модель!ET8+исходники!$D$78*модель!ET9</f>
        <v>60</v>
      </c>
      <c r="EU204" s="35">
        <f>исходники!$B$78*модель!EU6+исходники!$B$78*модель!EU7+исходники!$C$78*модель!EU8+исходники!$D$78*модель!EU9</f>
        <v>62</v>
      </c>
      <c r="EV204" s="35">
        <f>исходники!$B$78*модель!EV6+исходники!$B$78*модель!EV7+исходники!$C$78*модель!EV8+исходники!$D$78*модель!EV9</f>
        <v>62</v>
      </c>
      <c r="EW204" s="35">
        <f>исходники!$B$78*модель!EW6+исходники!$B$78*модель!EW7+исходники!$C$78*модель!EW8+исходники!$D$78*модель!EW9</f>
        <v>62</v>
      </c>
      <c r="EX204" s="35">
        <f>исходники!$B$78*модель!EX6+исходники!$B$78*модель!EX7+исходники!$C$78*модель!EX8+исходники!$D$78*модель!EX9</f>
        <v>62</v>
      </c>
      <c r="EY204" s="35">
        <f>исходники!$B$78*модель!EY6+исходники!$B$78*модель!EY7+исходники!$C$78*модель!EY8+исходники!$D$78*модель!EY9</f>
        <v>64</v>
      </c>
      <c r="EZ204" s="35">
        <f>исходники!$B$78*модель!EZ6+исходники!$B$78*модель!EZ7+исходники!$C$78*модель!EZ8+исходники!$D$78*модель!EZ9</f>
        <v>64</v>
      </c>
      <c r="FA204" s="35">
        <f>исходники!$B$78*модель!FA6+исходники!$B$78*модель!FA7+исходники!$C$78*модель!FA8+исходники!$D$78*модель!FA9</f>
        <v>64</v>
      </c>
      <c r="FB204" s="35">
        <f>исходники!$B$78*модель!FB6+исходники!$B$78*модель!FB7+исходники!$C$78*модель!FB8+исходники!$D$78*модель!FB9</f>
        <v>64</v>
      </c>
    </row>
    <row r="205" spans="1:158" x14ac:dyDescent="0.2">
      <c r="A205" s="113" t="s">
        <v>128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</row>
    <row r="206" spans="1:158" x14ac:dyDescent="0.2">
      <c r="A206" s="103" t="s">
        <v>101</v>
      </c>
      <c r="B206" s="35"/>
      <c r="C206" s="35">
        <f>исходники!$B$86*модель!C6+исходники!$B$86*модель!C7+исходники!$C$86*модель!C8+исходники!$D$86*модель!C9</f>
        <v>0</v>
      </c>
      <c r="D206" s="35">
        <f>исходники!$B$86*модель!D6+исходники!$B$86*модель!D7+исходники!$C$86*модель!D8+исходники!$D$86*модель!D9</f>
        <v>0</v>
      </c>
      <c r="E206" s="35">
        <f>исходники!$B$86*модель!E6+исходники!$B$86*модель!E7+исходники!$C$86*модель!E8+исходники!$D$86*модель!E9</f>
        <v>0</v>
      </c>
      <c r="F206" s="35">
        <f>исходники!$B$86*модель!F6+исходники!$B$86*модель!F7+исходники!$C$86*модель!F8+исходники!$D$86*модель!F9</f>
        <v>0</v>
      </c>
      <c r="G206" s="35">
        <f>исходники!$B$86*модель!G6+исходники!$B$86*модель!G7+исходники!$C$86*модель!G8+исходники!$D$86*модель!G9</f>
        <v>0</v>
      </c>
      <c r="H206" s="35">
        <f>исходники!$B$86*модель!H6+исходники!$B$86*модель!H7+исходники!$C$86*модель!H8+исходники!$D$86*модель!H9</f>
        <v>0</v>
      </c>
      <c r="I206" s="35">
        <f>исходники!$B$86*модель!I6+исходники!$B$86*модель!I7+исходники!$C$86*модель!I8+исходники!$D$86*модель!I9</f>
        <v>0</v>
      </c>
      <c r="J206" s="35">
        <f>исходники!$B$86*модель!J6+исходники!$B$86*модель!J7+исходники!$C$86*модель!J8+исходники!$D$86*модель!J9</f>
        <v>0</v>
      </c>
      <c r="K206" s="35">
        <f>исходники!$B$86*модель!K6+исходники!$B$86*модель!K7+исходники!$C$86*модель!K8+исходники!$D$86*модель!K9</f>
        <v>0</v>
      </c>
      <c r="L206" s="35">
        <f>исходники!$B$86*модель!L6+исходники!$B$86*модель!L7+исходники!$C$86*модель!L8+исходники!$D$86*модель!L9</f>
        <v>0</v>
      </c>
      <c r="M206" s="35">
        <f>исходники!$B$86*модель!M6+исходники!$B$86*модель!M7+исходники!$C$86*модель!M8+исходники!$D$86*модель!M9</f>
        <v>0</v>
      </c>
      <c r="N206" s="35">
        <f>исходники!$B$86*модель!N6+исходники!$B$86*модель!N7+исходники!$C$86*модель!N8+исходники!$D$86*модель!N9</f>
        <v>0</v>
      </c>
      <c r="O206" s="35">
        <f>исходники!$B$86*модель!O6+исходники!$B$86*модель!O7+исходники!$C$86*модель!O8+исходники!$D$86*модель!O9</f>
        <v>0</v>
      </c>
      <c r="P206" s="35">
        <f>исходники!$B$86*модель!P6+исходники!$B$86*модель!P7+исходники!$C$86*модель!P8+исходники!$D$86*модель!P9</f>
        <v>0</v>
      </c>
      <c r="Q206" s="35">
        <f>исходники!$B$86*модель!Q6+исходники!$B$86*модель!Q7+исходники!$C$86*модель!Q8+исходники!$D$86*модель!Q9</f>
        <v>0</v>
      </c>
      <c r="R206" s="35">
        <f>исходники!$B$86*модель!R6+исходники!$B$86*модель!R7+исходники!$C$86*модель!R8+исходники!$D$86*модель!R9</f>
        <v>0</v>
      </c>
      <c r="S206" s="35">
        <f>исходники!$B$86*модель!S6+исходники!$B$86*модель!S7+исходники!$C$86*модель!S8+исходники!$D$86*модель!S9</f>
        <v>3</v>
      </c>
      <c r="T206" s="35">
        <f>исходники!$B$86*модель!T6+исходники!$B$86*модель!T7+исходники!$C$86*модель!T8+исходники!$D$86*модель!T9</f>
        <v>3</v>
      </c>
      <c r="U206" s="35">
        <f>исходники!$B$86*модель!U6+исходники!$B$86*модель!U7+исходники!$C$86*модель!U8+исходники!$D$86*модель!U9</f>
        <v>3</v>
      </c>
      <c r="V206" s="35">
        <f>исходники!$B$86*модель!V6+исходники!$B$86*модель!V7+исходники!$C$86*модель!V8+исходники!$D$86*модель!V9</f>
        <v>3</v>
      </c>
      <c r="W206" s="35">
        <f>исходники!$B$86*модель!W6+исходники!$B$86*модель!W7+исходники!$C$86*модель!W8+исходники!$D$86*модель!W9</f>
        <v>3</v>
      </c>
      <c r="X206" s="35">
        <f>исходники!$B$86*модель!X6+исходники!$B$86*модель!X7+исходники!$C$86*модель!X8+исходники!$D$86*модель!X9</f>
        <v>3</v>
      </c>
      <c r="Y206" s="35">
        <f>исходники!$B$86*модель!Y6+исходники!$B$86*модель!Y7+исходники!$C$86*модель!Y8+исходники!$D$86*модель!Y9</f>
        <v>3</v>
      </c>
      <c r="Z206" s="35">
        <f>исходники!$B$86*модель!Z6+исходники!$B$86*модель!Z7+исходники!$C$86*модель!Z8+исходники!$D$86*модель!Z9</f>
        <v>3</v>
      </c>
      <c r="AA206" s="35">
        <f>исходники!$B$86*модель!AA6+исходники!$B$86*модель!AA7+исходники!$C$86*модель!AA8+исходники!$D$86*модель!AA9</f>
        <v>3</v>
      </c>
      <c r="AB206" s="35">
        <f>исходники!$B$86*модель!AB6+исходники!$B$86*модель!AB7+исходники!$C$86*модель!AB8+исходники!$D$86*модель!AB9</f>
        <v>3</v>
      </c>
      <c r="AC206" s="35">
        <f>исходники!$B$86*модель!AC6+исходники!$B$86*модель!AC7+исходники!$C$86*модель!AC8+исходники!$D$86*модель!AC9</f>
        <v>3</v>
      </c>
      <c r="AD206" s="35">
        <f>исходники!$B$86*модель!AD6+исходники!$B$86*модель!AD7+исходники!$C$86*модель!AD8+исходники!$D$86*модель!AD9</f>
        <v>3</v>
      </c>
      <c r="AE206" s="35">
        <f>исходники!$B$86*модель!AE6+исходники!$B$86*модель!AE7+исходники!$C$86*модель!AE8+исходники!$D$86*модель!AE9</f>
        <v>3</v>
      </c>
      <c r="AF206" s="35">
        <f>исходники!$B$86*модель!AF6+исходники!$B$86*модель!AF7+исходники!$C$86*модель!AF8+исходники!$D$86*модель!AF9</f>
        <v>3</v>
      </c>
      <c r="AG206" s="35">
        <f>исходники!$B$86*модель!AG6+исходники!$B$86*модель!AG7+исходники!$C$86*модель!AG8+исходники!$D$86*модель!AG9</f>
        <v>3</v>
      </c>
      <c r="AH206" s="35">
        <f>исходники!$B$86*модель!AH6+исходники!$B$86*модель!AH7+исходники!$C$86*модель!AH8+исходники!$D$86*модель!AH9</f>
        <v>3</v>
      </c>
      <c r="AI206" s="35">
        <f>исходники!$B$86*модель!AI6+исходники!$B$86*модель!AI7+исходники!$C$86*модель!AI8+исходники!$D$86*модель!AI9</f>
        <v>6</v>
      </c>
      <c r="AJ206" s="35">
        <f>исходники!$B$86*модель!AJ6+исходники!$B$86*модель!AJ7+исходники!$C$86*модель!AJ8+исходники!$D$86*модель!AJ9</f>
        <v>6</v>
      </c>
      <c r="AK206" s="35">
        <f>исходники!$B$86*модель!AK6+исходники!$B$86*модель!AK7+исходники!$C$86*модель!AK8+исходники!$D$86*модель!AK9</f>
        <v>6</v>
      </c>
      <c r="AL206" s="35">
        <f>исходники!$B$86*модель!AL6+исходники!$B$86*модель!AL7+исходники!$C$86*модель!AL8+исходники!$D$86*модель!AL9</f>
        <v>6</v>
      </c>
      <c r="AM206" s="35">
        <f>исходники!$B$86*модель!AM6+исходники!$B$86*модель!AM7+исходники!$C$86*модель!AM8+исходники!$D$86*модель!AM9</f>
        <v>9</v>
      </c>
      <c r="AN206" s="35">
        <f>исходники!$B$86*модель!AN6+исходники!$B$86*модель!AN7+исходники!$C$86*модель!AN8+исходники!$D$86*модель!AN9</f>
        <v>9</v>
      </c>
      <c r="AO206" s="35">
        <f>исходники!$B$86*модель!AO6+исходники!$B$86*модель!AO7+исходники!$C$86*модель!AO8+исходники!$D$86*модель!AO9</f>
        <v>9</v>
      </c>
      <c r="AP206" s="35">
        <f>исходники!$B$86*модель!AP6+исходники!$B$86*модель!AP7+исходники!$C$86*модель!AP8+исходники!$D$86*модель!AP9</f>
        <v>9</v>
      </c>
      <c r="AQ206" s="35">
        <f>исходники!$B$86*модель!AQ6+исходники!$B$86*модель!AQ7+исходники!$C$86*модель!AQ8+исходники!$D$86*модель!AQ9</f>
        <v>12</v>
      </c>
      <c r="AR206" s="35">
        <f>исходники!$B$86*модель!AR6+исходники!$B$86*модель!AR7+исходники!$C$86*модель!AR8+исходники!$D$86*модель!AR9</f>
        <v>12</v>
      </c>
      <c r="AS206" s="35">
        <f>исходники!$B$86*модель!AS6+исходники!$B$86*модель!AS7+исходники!$C$86*модель!AS8+исходники!$D$86*модель!AS9</f>
        <v>12</v>
      </c>
      <c r="AT206" s="35">
        <f>исходники!$B$86*модель!AT6+исходники!$B$86*модель!AT7+исходники!$C$86*модель!AT8+исходники!$D$86*модель!AT9</f>
        <v>12</v>
      </c>
      <c r="AU206" s="35">
        <f>исходники!$B$86*модель!AU6+исходники!$B$86*модель!AU7+исходники!$C$86*модель!AU8+исходники!$D$86*модель!AU9</f>
        <v>15</v>
      </c>
      <c r="AV206" s="35">
        <f>исходники!$B$86*модель!AV6+исходники!$B$86*модель!AV7+исходники!$C$86*модель!AV8+исходники!$D$86*модель!AV9</f>
        <v>15</v>
      </c>
      <c r="AW206" s="35">
        <f>исходники!$B$86*модель!AW6+исходники!$B$86*модель!AW7+исходники!$C$86*модель!AW8+исходники!$D$86*модель!AW9</f>
        <v>15</v>
      </c>
      <c r="AX206" s="35">
        <f>исходники!$B$86*модель!AX6+исходники!$B$86*модель!AX7+исходники!$C$86*модель!AX8+исходники!$D$86*модель!AX9</f>
        <v>15</v>
      </c>
      <c r="AY206" s="35">
        <f>исходники!$B$86*модель!AY6+исходники!$B$86*модель!AY7+исходники!$C$86*модель!AY8+исходники!$D$86*модель!AY9</f>
        <v>18</v>
      </c>
      <c r="AZ206" s="35">
        <f>исходники!$B$86*модель!AZ6+исходники!$B$86*модель!AZ7+исходники!$C$86*модель!AZ8+исходники!$D$86*модель!AZ9</f>
        <v>18</v>
      </c>
      <c r="BA206" s="35">
        <f>исходники!$B$86*модель!BA6+исходники!$B$86*модель!BA7+исходники!$C$86*модель!BA8+исходники!$D$86*модель!BA9</f>
        <v>18</v>
      </c>
      <c r="BB206" s="35">
        <f>исходники!$B$86*модель!BB6+исходники!$B$86*модель!BB7+исходники!$C$86*модель!BB8+исходники!$D$86*модель!BB9</f>
        <v>18</v>
      </c>
      <c r="BC206" s="35">
        <f>исходники!$B$86*модель!BC6+исходники!$B$86*модель!BC7+исходники!$C$86*модель!BC8+исходники!$D$86*модель!BC9</f>
        <v>21</v>
      </c>
      <c r="BD206" s="35">
        <f>исходники!$B$86*модель!BD6+исходники!$B$86*модель!BD7+исходники!$C$86*модель!BD8+исходники!$D$86*модель!BD9</f>
        <v>21</v>
      </c>
      <c r="BE206" s="35">
        <f>исходники!$B$86*модель!BE6+исходники!$B$86*модель!BE7+исходники!$C$86*модель!BE8+исходники!$D$86*модель!BE9</f>
        <v>21</v>
      </c>
      <c r="BF206" s="35">
        <f>исходники!$B$86*модель!BF6+исходники!$B$86*модель!BF7+исходники!$C$86*модель!BF8+исходники!$D$86*модель!BF9</f>
        <v>21</v>
      </c>
      <c r="BG206" s="35">
        <f>исходники!$B$86*модель!BG6+исходники!$B$86*модель!BG7+исходники!$C$86*модель!BG8+исходники!$D$86*модель!BG9</f>
        <v>24</v>
      </c>
      <c r="BH206" s="35">
        <f>исходники!$B$86*модель!BH6+исходники!$B$86*модель!BH7+исходники!$C$86*модель!BH8+исходники!$D$86*модель!BH9</f>
        <v>24</v>
      </c>
      <c r="BI206" s="35">
        <f>исходники!$B$86*модель!BI6+исходники!$B$86*модель!BI7+исходники!$C$86*модель!BI8+исходники!$D$86*модель!BI9</f>
        <v>24</v>
      </c>
      <c r="BJ206" s="35">
        <f>исходники!$B$86*модель!BJ6+исходники!$B$86*модель!BJ7+исходники!$C$86*модель!BJ8+исходники!$D$86*модель!BJ9</f>
        <v>24</v>
      </c>
      <c r="BK206" s="35">
        <f>исходники!$B$86*модель!BK6+исходники!$B$86*модель!BK7+исходники!$C$86*модель!BK8+исходники!$D$86*модель!BK9</f>
        <v>27</v>
      </c>
      <c r="BL206" s="35">
        <f>исходники!$B$86*модель!BL6+исходники!$B$86*модель!BL7+исходники!$C$86*модель!BL8+исходники!$D$86*модель!BL9</f>
        <v>27</v>
      </c>
      <c r="BM206" s="35">
        <f>исходники!$B$86*модель!BM6+исходники!$B$86*модель!BM7+исходники!$C$86*модель!BM8+исходники!$D$86*модель!BM9</f>
        <v>27</v>
      </c>
      <c r="BN206" s="35">
        <f>исходники!$B$86*модель!BN6+исходники!$B$86*модель!BN7+исходники!$C$86*модель!BN8+исходники!$D$86*модель!BN9</f>
        <v>27</v>
      </c>
      <c r="BO206" s="35">
        <f>исходники!$B$86*модель!BO6+исходники!$B$86*модель!BO7+исходники!$C$86*модель!BO8+исходники!$D$86*модель!BO9</f>
        <v>30</v>
      </c>
      <c r="BP206" s="35">
        <f>исходники!$B$86*модель!BP6+исходники!$B$86*модель!BP7+исходники!$C$86*модель!BP8+исходники!$D$86*модель!BP9</f>
        <v>30</v>
      </c>
      <c r="BQ206" s="35">
        <f>исходники!$B$86*модель!BQ6+исходники!$B$86*модель!BQ7+исходники!$C$86*модель!BQ8+исходники!$D$86*модель!BQ9</f>
        <v>30</v>
      </c>
      <c r="BR206" s="35">
        <f>исходники!$B$86*модель!BR6+исходники!$B$86*модель!BR7+исходники!$C$86*модель!BR8+исходники!$D$86*модель!BR9</f>
        <v>30</v>
      </c>
      <c r="BS206" s="35">
        <f>исходники!$B$86*модель!BS6+исходники!$B$86*модель!BS7+исходники!$C$86*модель!BS8+исходники!$D$86*модель!BS9</f>
        <v>33</v>
      </c>
      <c r="BT206" s="35">
        <f>исходники!$B$86*модель!BT6+исходники!$B$86*модель!BT7+исходники!$C$86*модель!BT8+исходники!$D$86*модель!BT9</f>
        <v>33</v>
      </c>
      <c r="BU206" s="35">
        <f>исходники!$B$86*модель!BU6+исходники!$B$86*модель!BU7+исходники!$C$86*модель!BU8+исходники!$D$86*модель!BU9</f>
        <v>33</v>
      </c>
      <c r="BV206" s="35">
        <f>исходники!$B$86*модель!BV6+исходники!$B$86*модель!BV7+исходники!$C$86*модель!BV8+исходники!$D$86*модель!BV9</f>
        <v>33</v>
      </c>
      <c r="BW206" s="35">
        <f>исходники!$B$86*модель!BW6+исходники!$B$86*модель!BW7+исходники!$C$86*модель!BW8+исходники!$D$86*модель!BW9</f>
        <v>36</v>
      </c>
      <c r="BX206" s="35">
        <f>исходники!$B$86*модель!BX6+исходники!$B$86*модель!BX7+исходники!$C$86*модель!BX8+исходники!$D$86*модель!BX9</f>
        <v>36</v>
      </c>
      <c r="BY206" s="35">
        <f>исходники!$B$86*модель!BY6+исходники!$B$86*модель!BY7+исходники!$C$86*модель!BY8+исходники!$D$86*модель!BY9</f>
        <v>36</v>
      </c>
      <c r="BZ206" s="35">
        <f>исходники!$B$86*модель!BZ6+исходники!$B$86*модель!BZ7+исходники!$C$86*модель!BZ8+исходники!$D$86*модель!BZ9</f>
        <v>36</v>
      </c>
      <c r="CA206" s="35">
        <f>исходники!$B$86*модель!CA6+исходники!$B$86*модель!CA7+исходники!$C$86*модель!CA8+исходники!$D$86*модель!CA9</f>
        <v>39</v>
      </c>
      <c r="CB206" s="35">
        <f>исходники!$B$86*модель!CB6+исходники!$B$86*модель!CB7+исходники!$C$86*модель!CB8+исходники!$D$86*модель!CB9</f>
        <v>39</v>
      </c>
      <c r="CC206" s="35">
        <f>исходники!$B$86*модель!CC6+исходники!$B$86*модель!CC7+исходники!$C$86*модель!CC8+исходники!$D$86*модель!CC9</f>
        <v>39</v>
      </c>
      <c r="CD206" s="35">
        <f>исходники!$B$86*модель!CD6+исходники!$B$86*модель!CD7+исходники!$C$86*модель!CD8+исходники!$D$86*модель!CD9</f>
        <v>39</v>
      </c>
      <c r="CE206" s="35">
        <f>исходники!$B$86*модель!CE6+исходники!$B$86*модель!CE7+исходники!$C$86*модель!CE8+исходники!$D$86*модель!CE9</f>
        <v>42</v>
      </c>
      <c r="CF206" s="35">
        <f>исходники!$B$86*модель!CF6+исходники!$B$86*модель!CF7+исходники!$C$86*модель!CF8+исходники!$D$86*модель!CF9</f>
        <v>42</v>
      </c>
      <c r="CG206" s="35">
        <f>исходники!$B$86*модель!CG6+исходники!$B$86*модель!CG7+исходники!$C$86*модель!CG8+исходники!$D$86*модель!CG9</f>
        <v>42</v>
      </c>
      <c r="CH206" s="35">
        <f>исходники!$B$86*модель!CH6+исходники!$B$86*модель!CH7+исходники!$C$86*модель!CH8+исходники!$D$86*модель!CH9</f>
        <v>42</v>
      </c>
      <c r="CI206" s="35">
        <f>исходники!$B$86*модель!CI6+исходники!$B$86*модель!CI7+исходники!$C$86*модель!CI8+исходники!$D$86*модель!CI9</f>
        <v>45</v>
      </c>
      <c r="CJ206" s="35">
        <f>исходники!$B$86*модель!CJ6+исходники!$B$86*модель!CJ7+исходники!$C$86*модель!CJ8+исходники!$D$86*модель!CJ9</f>
        <v>45</v>
      </c>
      <c r="CK206" s="35">
        <f>исходники!$B$86*модель!CK6+исходники!$B$86*модель!CK7+исходники!$C$86*модель!CK8+исходники!$D$86*модель!CK9</f>
        <v>45</v>
      </c>
      <c r="CL206" s="35">
        <f>исходники!$B$86*модель!CL6+исходники!$B$86*модель!CL7+исходники!$C$86*модель!CL8+исходники!$D$86*модель!CL9</f>
        <v>45</v>
      </c>
      <c r="CM206" s="35">
        <f>исходники!$B$86*модель!CM6+исходники!$B$86*модель!CM7+исходники!$C$86*модель!CM8+исходники!$D$86*модель!CM9</f>
        <v>48</v>
      </c>
      <c r="CN206" s="35">
        <f>исходники!$B$86*модель!CN6+исходники!$B$86*модель!CN7+исходники!$C$86*модель!CN8+исходники!$D$86*модель!CN9</f>
        <v>48</v>
      </c>
      <c r="CO206" s="35">
        <f>исходники!$B$86*модель!CO6+исходники!$B$86*модель!CO7+исходники!$C$86*модель!CO8+исходники!$D$86*модель!CO9</f>
        <v>48</v>
      </c>
      <c r="CP206" s="35">
        <f>исходники!$B$86*модель!CP6+исходники!$B$86*модель!CP7+исходники!$C$86*модель!CP8+исходники!$D$86*модель!CP9</f>
        <v>48</v>
      </c>
      <c r="CQ206" s="35">
        <f>исходники!$B$86*модель!CQ6+исходники!$B$86*модель!CQ7+исходники!$C$86*модель!CQ8+исходники!$D$86*модель!CQ9</f>
        <v>51</v>
      </c>
      <c r="CR206" s="35">
        <f>исходники!$B$86*модель!CR6+исходники!$B$86*модель!CR7+исходники!$C$86*модель!CR8+исходники!$D$86*модель!CR9</f>
        <v>51</v>
      </c>
      <c r="CS206" s="35">
        <f>исходники!$B$86*модель!CS6+исходники!$B$86*модель!CS7+исходники!$C$86*модель!CS8+исходники!$D$86*модель!CS9</f>
        <v>51</v>
      </c>
      <c r="CT206" s="35">
        <f>исходники!$B$86*модель!CT6+исходники!$B$86*модель!CT7+исходники!$C$86*модель!CT8+исходники!$D$86*модель!CT9</f>
        <v>51</v>
      </c>
      <c r="CU206" s="35">
        <f>исходники!$B$86*модель!CU6+исходники!$B$86*модель!CU7+исходники!$C$86*модель!CU8+исходники!$D$86*модель!CU9</f>
        <v>54</v>
      </c>
      <c r="CV206" s="35">
        <f>исходники!$B$86*модель!CV6+исходники!$B$86*модель!CV7+исходники!$C$86*модель!CV8+исходники!$D$86*модель!CV9</f>
        <v>54</v>
      </c>
      <c r="CW206" s="35">
        <f>исходники!$B$86*модель!CW6+исходники!$B$86*модель!CW7+исходники!$C$86*модель!CW8+исходники!$D$86*модель!CW9</f>
        <v>54</v>
      </c>
      <c r="CX206" s="35">
        <f>исходники!$B$86*модель!CX6+исходники!$B$86*модель!CX7+исходники!$C$86*модель!CX8+исходники!$D$86*модель!CX9</f>
        <v>54</v>
      </c>
      <c r="CY206" s="35">
        <f>исходники!$B$86*модель!CY6+исходники!$B$86*модель!CY7+исходники!$C$86*модель!CY8+исходники!$D$86*модель!CY9</f>
        <v>57</v>
      </c>
      <c r="CZ206" s="35">
        <f>исходники!$B$86*модель!CZ6+исходники!$B$86*модель!CZ7+исходники!$C$86*модель!CZ8+исходники!$D$86*модель!CZ9</f>
        <v>57</v>
      </c>
      <c r="DA206" s="35">
        <f>исходники!$B$86*модель!DA6+исходники!$B$86*модель!DA7+исходники!$C$86*модель!DA8+исходники!$D$86*модель!DA9</f>
        <v>57</v>
      </c>
      <c r="DB206" s="35">
        <f>исходники!$B$86*модель!DB6+исходники!$B$86*модель!DB7+исходники!$C$86*модель!DB8+исходники!$D$86*модель!DB9</f>
        <v>57</v>
      </c>
      <c r="DC206" s="35">
        <f>исходники!$B$86*модель!DC6+исходники!$B$86*модель!DC7+исходники!$C$86*модель!DC8+исходники!$D$86*модель!DC9</f>
        <v>60</v>
      </c>
      <c r="DD206" s="35">
        <f>исходники!$B$86*модель!DD6+исходники!$B$86*модель!DD7+исходники!$C$86*модель!DD8+исходники!$D$86*модель!DD9</f>
        <v>60</v>
      </c>
      <c r="DE206" s="35">
        <f>исходники!$B$86*модель!DE6+исходники!$B$86*модель!DE7+исходники!$C$86*модель!DE8+исходники!$D$86*модель!DE9</f>
        <v>60</v>
      </c>
      <c r="DF206" s="35">
        <f>исходники!$B$86*модель!DF6+исходники!$B$86*модель!DF7+исходники!$C$86*модель!DF8+исходники!$D$86*модель!DF9</f>
        <v>60</v>
      </c>
      <c r="DG206" s="35">
        <f>исходники!$B$86*модель!DG6+исходники!$B$86*модель!DG7+исходники!$C$86*модель!DG8+исходники!$D$86*модель!DG9</f>
        <v>63</v>
      </c>
      <c r="DH206" s="35">
        <f>исходники!$B$86*модель!DH6+исходники!$B$86*модель!DH7+исходники!$C$86*модель!DH8+исходники!$D$86*модель!DH9</f>
        <v>63</v>
      </c>
      <c r="DI206" s="35">
        <f>исходники!$B$86*модель!DI6+исходники!$B$86*модель!DI7+исходники!$C$86*модель!DI8+исходники!$D$86*модель!DI9</f>
        <v>63</v>
      </c>
      <c r="DJ206" s="35">
        <f>исходники!$B$86*модель!DJ6+исходники!$B$86*модель!DJ7+исходники!$C$86*модель!DJ8+исходники!$D$86*модель!DJ9</f>
        <v>63</v>
      </c>
      <c r="DK206" s="35">
        <f>исходники!$B$86*модель!DK6+исходники!$B$86*модель!DK7+исходники!$C$86*модель!DK8+исходники!$D$86*модель!DK9</f>
        <v>66</v>
      </c>
      <c r="DL206" s="35">
        <f>исходники!$B$86*модель!DL6+исходники!$B$86*модель!DL7+исходники!$C$86*модель!DL8+исходники!$D$86*модель!DL9</f>
        <v>66</v>
      </c>
      <c r="DM206" s="35">
        <f>исходники!$B$86*модель!DM6+исходники!$B$86*модель!DM7+исходники!$C$86*модель!DM8+исходники!$D$86*модель!DM9</f>
        <v>66</v>
      </c>
      <c r="DN206" s="35">
        <f>исходники!$B$86*модель!DN6+исходники!$B$86*модель!DN7+исходники!$C$86*модель!DN8+исходники!$D$86*модель!DN9</f>
        <v>66</v>
      </c>
      <c r="DO206" s="35">
        <f>исходники!$B$86*модель!DO6+исходники!$B$86*модель!DO7+исходники!$C$86*модель!DO8+исходники!$D$86*модель!DO9</f>
        <v>69</v>
      </c>
      <c r="DP206" s="35">
        <f>исходники!$B$86*модель!DP6+исходники!$B$86*модель!DP7+исходники!$C$86*модель!DP8+исходники!$D$86*модель!DP9</f>
        <v>69</v>
      </c>
      <c r="DQ206" s="35">
        <f>исходники!$B$86*модель!DQ6+исходники!$B$86*модель!DQ7+исходники!$C$86*модель!DQ8+исходники!$D$86*модель!DQ9</f>
        <v>69</v>
      </c>
      <c r="DR206" s="35">
        <f>исходники!$B$86*модель!DR6+исходники!$B$86*модель!DR7+исходники!$C$86*модель!DR8+исходники!$D$86*модель!DR9</f>
        <v>69</v>
      </c>
      <c r="DS206" s="35">
        <f>исходники!$B$86*модель!DS6+исходники!$B$86*модель!DS7+исходники!$C$86*модель!DS8+исходники!$D$86*модель!DS9</f>
        <v>72</v>
      </c>
      <c r="DT206" s="35">
        <f>исходники!$B$86*модель!DT6+исходники!$B$86*модель!DT7+исходники!$C$86*модель!DT8+исходники!$D$86*модель!DT9</f>
        <v>72</v>
      </c>
      <c r="DU206" s="35">
        <f>исходники!$B$86*модель!DU6+исходники!$B$86*модель!DU7+исходники!$C$86*модель!DU8+исходники!$D$86*модель!DU9</f>
        <v>72</v>
      </c>
      <c r="DV206" s="35">
        <f>исходники!$B$86*модель!DV6+исходники!$B$86*модель!DV7+исходники!$C$86*модель!DV8+исходники!$D$86*модель!DV9</f>
        <v>72</v>
      </c>
      <c r="DW206" s="35">
        <f>исходники!$B$86*модель!DW6+исходники!$B$86*модель!DW7+исходники!$C$86*модель!DW8+исходники!$D$86*модель!DW9</f>
        <v>75</v>
      </c>
      <c r="DX206" s="35">
        <f>исходники!$B$86*модель!DX6+исходники!$B$86*модель!DX7+исходники!$C$86*модель!DX8+исходники!$D$86*модель!DX9</f>
        <v>75</v>
      </c>
      <c r="DY206" s="35">
        <f>исходники!$B$86*модель!DY6+исходники!$B$86*модель!DY7+исходники!$C$86*модель!DY8+исходники!$D$86*модель!DY9</f>
        <v>75</v>
      </c>
      <c r="DZ206" s="35">
        <f>исходники!$B$86*модель!DZ6+исходники!$B$86*модель!DZ7+исходники!$C$86*модель!DZ8+исходники!$D$86*модель!DZ9</f>
        <v>75</v>
      </c>
      <c r="EA206" s="35">
        <f>исходники!$B$86*модель!EA6+исходники!$B$86*модель!EA7+исходники!$C$86*модель!EA8+исходники!$D$86*модель!EA9</f>
        <v>78</v>
      </c>
      <c r="EB206" s="35">
        <f>исходники!$B$86*модель!EB6+исходники!$B$86*модель!EB7+исходники!$C$86*модель!EB8+исходники!$D$86*модель!EB9</f>
        <v>78</v>
      </c>
      <c r="EC206" s="35">
        <f>исходники!$B$86*модель!EC6+исходники!$B$86*модель!EC7+исходники!$C$86*модель!EC8+исходники!$D$86*модель!EC9</f>
        <v>78</v>
      </c>
      <c r="ED206" s="35">
        <f>исходники!$B$86*модель!ED6+исходники!$B$86*модель!ED7+исходники!$C$86*модель!ED8+исходники!$D$86*модель!ED9</f>
        <v>78</v>
      </c>
      <c r="EE206" s="35">
        <f>исходники!$B$86*модель!EE6+исходники!$B$86*модель!EE7+исходники!$C$86*модель!EE8+исходники!$D$86*модель!EE9</f>
        <v>81</v>
      </c>
      <c r="EF206" s="35">
        <f>исходники!$B$86*модель!EF6+исходники!$B$86*модель!EF7+исходники!$C$86*модель!EF8+исходники!$D$86*модель!EF9</f>
        <v>81</v>
      </c>
      <c r="EG206" s="35">
        <f>исходники!$B$86*модель!EG6+исходники!$B$86*модель!EG7+исходники!$C$86*модель!EG8+исходники!$D$86*модель!EG9</f>
        <v>81</v>
      </c>
      <c r="EH206" s="35">
        <f>исходники!$B$86*модель!EH6+исходники!$B$86*модель!EH7+исходники!$C$86*модель!EH8+исходники!$D$86*модель!EH9</f>
        <v>81</v>
      </c>
      <c r="EI206" s="35">
        <f>исходники!$B$86*модель!EI6+исходники!$B$86*модель!EI7+исходники!$C$86*модель!EI8+исходники!$D$86*модель!EI9</f>
        <v>84</v>
      </c>
      <c r="EJ206" s="35">
        <f>исходники!$B$86*модель!EJ6+исходники!$B$86*модель!EJ7+исходники!$C$86*модель!EJ8+исходники!$D$86*модель!EJ9</f>
        <v>84</v>
      </c>
      <c r="EK206" s="35">
        <f>исходники!$B$86*модель!EK6+исходники!$B$86*модель!EK7+исходники!$C$86*модель!EK8+исходники!$D$86*модель!EK9</f>
        <v>84</v>
      </c>
      <c r="EL206" s="35">
        <f>исходники!$B$86*модель!EL6+исходники!$B$86*модель!EL7+исходники!$C$86*модель!EL8+исходники!$D$86*модель!EL9</f>
        <v>84</v>
      </c>
      <c r="EM206" s="35">
        <f>исходники!$B$86*модель!EM6+исходники!$B$86*модель!EM7+исходники!$C$86*модель!EM8+исходники!$D$86*модель!EM9</f>
        <v>87</v>
      </c>
      <c r="EN206" s="35">
        <f>исходники!$B$86*модель!EN6+исходники!$B$86*модель!EN7+исходники!$C$86*модель!EN8+исходники!$D$86*модель!EN9</f>
        <v>87</v>
      </c>
      <c r="EO206" s="35">
        <f>исходники!$B$86*модель!EO6+исходники!$B$86*модель!EO7+исходники!$C$86*модель!EO8+исходники!$D$86*модель!EO9</f>
        <v>87</v>
      </c>
      <c r="EP206" s="35">
        <f>исходники!$B$86*модель!EP6+исходники!$B$86*модель!EP7+исходники!$C$86*модель!EP8+исходники!$D$86*модель!EP9</f>
        <v>87</v>
      </c>
      <c r="EQ206" s="35">
        <f>исходники!$B$86*модель!EQ6+исходники!$B$86*модель!EQ7+исходники!$C$86*модель!EQ8+исходники!$D$86*модель!EQ9</f>
        <v>90</v>
      </c>
      <c r="ER206" s="35">
        <f>исходники!$B$86*модель!ER6+исходники!$B$86*модель!ER7+исходники!$C$86*модель!ER8+исходники!$D$86*модель!ER9</f>
        <v>90</v>
      </c>
      <c r="ES206" s="35">
        <f>исходники!$B$86*модель!ES6+исходники!$B$86*модель!ES7+исходники!$C$86*модель!ES8+исходники!$D$86*модель!ES9</f>
        <v>90</v>
      </c>
      <c r="ET206" s="35">
        <f>исходники!$B$86*модель!ET6+исходники!$B$86*модель!ET7+исходники!$C$86*модель!ET8+исходники!$D$86*модель!ET9</f>
        <v>90</v>
      </c>
      <c r="EU206" s="35">
        <f>исходники!$B$86*модель!EU6+исходники!$B$86*модель!EU7+исходники!$C$86*модель!EU8+исходники!$D$86*модель!EU9</f>
        <v>93</v>
      </c>
      <c r="EV206" s="35">
        <f>исходники!$B$86*модель!EV6+исходники!$B$86*модель!EV7+исходники!$C$86*модель!EV8+исходники!$D$86*модель!EV9</f>
        <v>93</v>
      </c>
      <c r="EW206" s="35">
        <f>исходники!$B$86*модель!EW6+исходники!$B$86*модель!EW7+исходники!$C$86*модель!EW8+исходники!$D$86*модель!EW9</f>
        <v>93</v>
      </c>
      <c r="EX206" s="35">
        <f>исходники!$B$86*модель!EX6+исходники!$B$86*модель!EX7+исходники!$C$86*модель!EX8+исходники!$D$86*модель!EX9</f>
        <v>93</v>
      </c>
      <c r="EY206" s="35">
        <f>исходники!$B$86*модель!EY6+исходники!$B$86*модель!EY7+исходники!$C$86*модель!EY8+исходники!$D$86*модель!EY9</f>
        <v>96</v>
      </c>
      <c r="EZ206" s="35">
        <f>исходники!$B$86*модель!EZ6+исходники!$B$86*модель!EZ7+исходники!$C$86*модель!EZ8+исходники!$D$86*модель!EZ9</f>
        <v>96</v>
      </c>
      <c r="FA206" s="35">
        <f>исходники!$B$86*модель!FA6+исходники!$B$86*модель!FA7+исходники!$C$86*модель!FA8+исходники!$D$86*модель!FA9</f>
        <v>96</v>
      </c>
      <c r="FB206" s="35">
        <f>исходники!$B$86*модель!FB6+исходники!$B$86*модель!FB7+исходники!$C$86*модель!FB8+исходники!$D$86*модель!FB9</f>
        <v>96</v>
      </c>
    </row>
    <row r="207" spans="1:158" x14ac:dyDescent="0.2">
      <c r="A207" s="103" t="s">
        <v>57</v>
      </c>
      <c r="B207" s="35"/>
      <c r="C207" s="35">
        <f>исходники!$B$87*модель!C6+исходники!$B$87*модель!C7+исходники!$C$87*модель!C8+исходники!$D$87*модель!C9</f>
        <v>0</v>
      </c>
      <c r="D207" s="35">
        <f>исходники!$B$87*модель!D6+исходники!$B$87*модель!D7+исходники!$C$87*модель!D8+исходники!$D$87*модель!D9</f>
        <v>0</v>
      </c>
      <c r="E207" s="35">
        <f>исходники!$B$87*модель!E6+исходники!$B$87*модель!E7+исходники!$C$87*модель!E8+исходники!$D$87*модель!E9</f>
        <v>0</v>
      </c>
      <c r="F207" s="35">
        <f>исходники!$B$87*модель!F6+исходники!$B$87*модель!F7+исходники!$C$87*модель!F8+исходники!$D$87*модель!F9</f>
        <v>0</v>
      </c>
      <c r="G207" s="35">
        <f>исходники!$B$87*модель!G6+исходники!$B$87*модель!G7+исходники!$C$87*модель!G8+исходники!$D$87*модель!G9</f>
        <v>0</v>
      </c>
      <c r="H207" s="35">
        <f>исходники!$B$87*модель!H6+исходники!$B$87*модель!H7+исходники!$C$87*модель!H8+исходники!$D$87*модель!H9</f>
        <v>0</v>
      </c>
      <c r="I207" s="35">
        <f>исходники!$B$87*модель!I6+исходники!$B$87*модель!I7+исходники!$C$87*модель!I8+исходники!$D$87*модель!I9</f>
        <v>0</v>
      </c>
      <c r="J207" s="35">
        <f>исходники!$B$87*модель!J6+исходники!$B$87*модель!J7+исходники!$C$87*модель!J8+исходники!$D$87*модель!J9</f>
        <v>0</v>
      </c>
      <c r="K207" s="35">
        <f>исходники!$B$87*модель!K6+исходники!$B$87*модель!K7+исходники!$C$87*модель!K8+исходники!$D$87*модель!K9</f>
        <v>0</v>
      </c>
      <c r="L207" s="35">
        <f>исходники!$B$87*модель!L6+исходники!$B$87*модель!L7+исходники!$C$87*модель!L8+исходники!$D$87*модель!L9</f>
        <v>0</v>
      </c>
      <c r="M207" s="35">
        <f>исходники!$B$87*модель!M6+исходники!$B$87*модель!M7+исходники!$C$87*модель!M8+исходники!$D$87*модель!M9</f>
        <v>0</v>
      </c>
      <c r="N207" s="35">
        <f>исходники!$B$87*модель!N6+исходники!$B$87*модель!N7+исходники!$C$87*модель!N8+исходники!$D$87*модель!N9</f>
        <v>0</v>
      </c>
      <c r="O207" s="35">
        <f>исходники!$B$87*модель!O6+исходники!$B$87*модель!O7+исходники!$C$87*модель!O8+исходники!$D$87*модель!O9</f>
        <v>0</v>
      </c>
      <c r="P207" s="35">
        <f>исходники!$B$87*модель!P6+исходники!$B$87*модель!P7+исходники!$C$87*модель!P8+исходники!$D$87*модель!P9</f>
        <v>0</v>
      </c>
      <c r="Q207" s="35">
        <f>исходники!$B$87*модель!Q6+исходники!$B$87*модель!Q7+исходники!$C$87*модель!Q8+исходники!$D$87*модель!Q9</f>
        <v>0</v>
      </c>
      <c r="R207" s="35">
        <f>исходники!$B$87*модель!R6+исходники!$B$87*модель!R7+исходники!$C$87*модель!R8+исходники!$D$87*модель!R9</f>
        <v>0</v>
      </c>
      <c r="S207" s="35">
        <f>исходники!$B$87*модель!S6+исходники!$B$87*модель!S7+исходники!$C$87*модель!S8+исходники!$D$87*модель!S9</f>
        <v>2</v>
      </c>
      <c r="T207" s="35">
        <f>исходники!$B$87*модель!T6+исходники!$B$87*модель!T7+исходники!$C$87*модель!T8+исходники!$D$87*модель!T9</f>
        <v>2</v>
      </c>
      <c r="U207" s="35">
        <f>исходники!$B$87*модель!U6+исходники!$B$87*модель!U7+исходники!$C$87*модель!U8+исходники!$D$87*модель!U9</f>
        <v>2</v>
      </c>
      <c r="V207" s="35">
        <f>исходники!$B$87*модель!V6+исходники!$B$87*модель!V7+исходники!$C$87*модель!V8+исходники!$D$87*модель!V9</f>
        <v>2</v>
      </c>
      <c r="W207" s="35">
        <f>исходники!$B$87*модель!W6+исходники!$B$87*модель!W7+исходники!$C$87*модель!W8+исходники!$D$87*модель!W9</f>
        <v>2</v>
      </c>
      <c r="X207" s="35">
        <f>исходники!$B$87*модель!X6+исходники!$B$87*модель!X7+исходники!$C$87*модель!X8+исходники!$D$87*модель!X9</f>
        <v>2</v>
      </c>
      <c r="Y207" s="35">
        <f>исходники!$B$87*модель!Y6+исходники!$B$87*модель!Y7+исходники!$C$87*модель!Y8+исходники!$D$87*модель!Y9</f>
        <v>2</v>
      </c>
      <c r="Z207" s="35">
        <f>исходники!$B$87*модель!Z6+исходники!$B$87*модель!Z7+исходники!$C$87*модель!Z8+исходники!$D$87*модель!Z9</f>
        <v>2</v>
      </c>
      <c r="AA207" s="35">
        <f>исходники!$B$87*модель!AA6+исходники!$B$87*модель!AA7+исходники!$C$87*модель!AA8+исходники!$D$87*модель!AA9</f>
        <v>2</v>
      </c>
      <c r="AB207" s="35">
        <f>исходники!$B$87*модель!AB6+исходники!$B$87*модель!AB7+исходники!$C$87*модель!AB8+исходники!$D$87*модель!AB9</f>
        <v>2</v>
      </c>
      <c r="AC207" s="35">
        <f>исходники!$B$87*модель!AC6+исходники!$B$87*модель!AC7+исходники!$C$87*модель!AC8+исходники!$D$87*модель!AC9</f>
        <v>2</v>
      </c>
      <c r="AD207" s="35">
        <f>исходники!$B$87*модель!AD6+исходники!$B$87*модель!AD7+исходники!$C$87*модель!AD8+исходники!$D$87*модель!AD9</f>
        <v>2</v>
      </c>
      <c r="AE207" s="35">
        <f>исходники!$B$87*модель!AE6+исходники!$B$87*модель!AE7+исходники!$C$87*модель!AE8+исходники!$D$87*модель!AE9</f>
        <v>2</v>
      </c>
      <c r="AF207" s="35">
        <f>исходники!$B$87*модель!AF6+исходники!$B$87*модель!AF7+исходники!$C$87*модель!AF8+исходники!$D$87*модель!AF9</f>
        <v>2</v>
      </c>
      <c r="AG207" s="35">
        <f>исходники!$B$87*модель!AG6+исходники!$B$87*модель!AG7+исходники!$C$87*модель!AG8+исходники!$D$87*модель!AG9</f>
        <v>2</v>
      </c>
      <c r="AH207" s="35">
        <f>исходники!$B$87*модель!AH6+исходники!$B$87*модель!AH7+исходники!$C$87*модель!AH8+исходники!$D$87*модель!AH9</f>
        <v>2</v>
      </c>
      <c r="AI207" s="35">
        <f>исходники!$B$87*модель!AI6+исходники!$B$87*модель!AI7+исходники!$C$87*модель!AI8+исходники!$D$87*модель!AI9</f>
        <v>4</v>
      </c>
      <c r="AJ207" s="35">
        <f>исходники!$B$87*модель!AJ6+исходники!$B$87*модель!AJ7+исходники!$C$87*модель!AJ8+исходники!$D$87*модель!AJ9</f>
        <v>4</v>
      </c>
      <c r="AK207" s="35">
        <f>исходники!$B$87*модель!AK6+исходники!$B$87*модель!AK7+исходники!$C$87*модель!AK8+исходники!$D$87*модель!AK9</f>
        <v>4</v>
      </c>
      <c r="AL207" s="35">
        <f>исходники!$B$87*модель!AL6+исходники!$B$87*модель!AL7+исходники!$C$87*модель!AL8+исходники!$D$87*модель!AL9</f>
        <v>4</v>
      </c>
      <c r="AM207" s="35">
        <f>исходники!$B$87*модель!AM6+исходники!$B$87*модель!AM7+исходники!$C$87*модель!AM8+исходники!$D$87*модель!AM9</f>
        <v>6</v>
      </c>
      <c r="AN207" s="35">
        <f>исходники!$B$87*модель!AN6+исходники!$B$87*модель!AN7+исходники!$C$87*модель!AN8+исходники!$D$87*модель!AN9</f>
        <v>6</v>
      </c>
      <c r="AO207" s="35">
        <f>исходники!$B$87*модель!AO6+исходники!$B$87*модель!AO7+исходники!$C$87*модель!AO8+исходники!$D$87*модель!AO9</f>
        <v>6</v>
      </c>
      <c r="AP207" s="35">
        <f>исходники!$B$87*модель!AP6+исходники!$B$87*модель!AP7+исходники!$C$87*модель!AP8+исходники!$D$87*модель!AP9</f>
        <v>6</v>
      </c>
      <c r="AQ207" s="35">
        <f>исходники!$B$87*модель!AQ6+исходники!$B$87*модель!AQ7+исходники!$C$87*модель!AQ8+исходники!$D$87*модель!AQ9</f>
        <v>8</v>
      </c>
      <c r="AR207" s="35">
        <f>исходники!$B$87*модель!AR6+исходники!$B$87*модель!AR7+исходники!$C$87*модель!AR8+исходники!$D$87*модель!AR9</f>
        <v>8</v>
      </c>
      <c r="AS207" s="35">
        <f>исходники!$B$87*модель!AS6+исходники!$B$87*модель!AS7+исходники!$C$87*модель!AS8+исходники!$D$87*модель!AS9</f>
        <v>8</v>
      </c>
      <c r="AT207" s="35">
        <f>исходники!$B$87*модель!AT6+исходники!$B$87*модель!AT7+исходники!$C$87*модель!AT8+исходники!$D$87*модель!AT9</f>
        <v>8</v>
      </c>
      <c r="AU207" s="35">
        <f>исходники!$B$87*модель!AU6+исходники!$B$87*модель!AU7+исходники!$C$87*модель!AU8+исходники!$D$87*модель!AU9</f>
        <v>10</v>
      </c>
      <c r="AV207" s="35">
        <f>исходники!$B$87*модель!AV6+исходники!$B$87*модель!AV7+исходники!$C$87*модель!AV8+исходники!$D$87*модель!AV9</f>
        <v>10</v>
      </c>
      <c r="AW207" s="35">
        <f>исходники!$B$87*модель!AW6+исходники!$B$87*модель!AW7+исходники!$C$87*модель!AW8+исходники!$D$87*модель!AW9</f>
        <v>10</v>
      </c>
      <c r="AX207" s="35">
        <f>исходники!$B$87*модель!AX6+исходники!$B$87*модель!AX7+исходники!$C$87*модель!AX8+исходники!$D$87*модель!AX9</f>
        <v>10</v>
      </c>
      <c r="AY207" s="35">
        <f>исходники!$B$87*модель!AY6+исходники!$B$87*модель!AY7+исходники!$C$87*модель!AY8+исходники!$D$87*модель!AY9</f>
        <v>12</v>
      </c>
      <c r="AZ207" s="35">
        <f>исходники!$B$87*модель!AZ6+исходники!$B$87*модель!AZ7+исходники!$C$87*модель!AZ8+исходники!$D$87*модель!AZ9</f>
        <v>12</v>
      </c>
      <c r="BA207" s="35">
        <f>исходники!$B$87*модель!BA6+исходники!$B$87*модель!BA7+исходники!$C$87*модель!BA8+исходники!$D$87*модель!BA9</f>
        <v>12</v>
      </c>
      <c r="BB207" s="35">
        <f>исходники!$B$87*модель!BB6+исходники!$B$87*модель!BB7+исходники!$C$87*модель!BB8+исходники!$D$87*модель!BB9</f>
        <v>12</v>
      </c>
      <c r="BC207" s="35">
        <f>исходники!$B$87*модель!BC6+исходники!$B$87*модель!BC7+исходники!$C$87*модель!BC8+исходники!$D$87*модель!BC9</f>
        <v>14</v>
      </c>
      <c r="BD207" s="35">
        <f>исходники!$B$87*модель!BD6+исходники!$B$87*модель!BD7+исходники!$C$87*модель!BD8+исходники!$D$87*модель!BD9</f>
        <v>14</v>
      </c>
      <c r="BE207" s="35">
        <f>исходники!$B$87*модель!BE6+исходники!$B$87*модель!BE7+исходники!$C$87*модель!BE8+исходники!$D$87*модель!BE9</f>
        <v>14</v>
      </c>
      <c r="BF207" s="35">
        <f>исходники!$B$87*модель!BF6+исходники!$B$87*модель!BF7+исходники!$C$87*модель!BF8+исходники!$D$87*модель!BF9</f>
        <v>14</v>
      </c>
      <c r="BG207" s="35">
        <f>исходники!$B$87*модель!BG6+исходники!$B$87*модель!BG7+исходники!$C$87*модель!BG8+исходники!$D$87*модель!BG9</f>
        <v>16</v>
      </c>
      <c r="BH207" s="35">
        <f>исходники!$B$87*модель!BH6+исходники!$B$87*модель!BH7+исходники!$C$87*модель!BH8+исходники!$D$87*модель!BH9</f>
        <v>16</v>
      </c>
      <c r="BI207" s="35">
        <f>исходники!$B$87*модель!BI6+исходники!$B$87*модель!BI7+исходники!$C$87*модель!BI8+исходники!$D$87*модель!BI9</f>
        <v>16</v>
      </c>
      <c r="BJ207" s="35">
        <f>исходники!$B$87*модель!BJ6+исходники!$B$87*модель!BJ7+исходники!$C$87*модель!BJ8+исходники!$D$87*модель!BJ9</f>
        <v>16</v>
      </c>
      <c r="BK207" s="35">
        <f>исходники!$B$87*модель!BK6+исходники!$B$87*модель!BK7+исходники!$C$87*модель!BK8+исходники!$D$87*модель!BK9</f>
        <v>18</v>
      </c>
      <c r="BL207" s="35">
        <f>исходники!$B$87*модель!BL6+исходники!$B$87*модель!BL7+исходники!$C$87*модель!BL8+исходники!$D$87*модель!BL9</f>
        <v>18</v>
      </c>
      <c r="BM207" s="35">
        <f>исходники!$B$87*модель!BM6+исходники!$B$87*модель!BM7+исходники!$C$87*модель!BM8+исходники!$D$87*модель!BM9</f>
        <v>18</v>
      </c>
      <c r="BN207" s="35">
        <f>исходники!$B$87*модель!BN6+исходники!$B$87*модель!BN7+исходники!$C$87*модель!BN8+исходники!$D$87*модель!BN9</f>
        <v>18</v>
      </c>
      <c r="BO207" s="35">
        <f>исходники!$B$87*модель!BO6+исходники!$B$87*модель!BO7+исходники!$C$87*модель!BO8+исходники!$D$87*модель!BO9</f>
        <v>20</v>
      </c>
      <c r="BP207" s="35">
        <f>исходники!$B$87*модель!BP6+исходники!$B$87*модель!BP7+исходники!$C$87*модель!BP8+исходники!$D$87*модель!BP9</f>
        <v>20</v>
      </c>
      <c r="BQ207" s="35">
        <f>исходники!$B$87*модель!BQ6+исходники!$B$87*модель!BQ7+исходники!$C$87*модель!BQ8+исходники!$D$87*модель!BQ9</f>
        <v>20</v>
      </c>
      <c r="BR207" s="35">
        <f>исходники!$B$87*модель!BR6+исходники!$B$87*модель!BR7+исходники!$C$87*модель!BR8+исходники!$D$87*модель!BR9</f>
        <v>20</v>
      </c>
      <c r="BS207" s="35">
        <f>исходники!$B$87*модель!BS6+исходники!$B$87*модель!BS7+исходники!$C$87*модель!BS8+исходники!$D$87*модель!BS9</f>
        <v>22</v>
      </c>
      <c r="BT207" s="35">
        <f>исходники!$B$87*модель!BT6+исходники!$B$87*модель!BT7+исходники!$C$87*модель!BT8+исходники!$D$87*модель!BT9</f>
        <v>22</v>
      </c>
      <c r="BU207" s="35">
        <f>исходники!$B$87*модель!BU6+исходники!$B$87*модель!BU7+исходники!$C$87*модель!BU8+исходники!$D$87*модель!BU9</f>
        <v>22</v>
      </c>
      <c r="BV207" s="35">
        <f>исходники!$B$87*модель!BV6+исходники!$B$87*модель!BV7+исходники!$C$87*модель!BV8+исходники!$D$87*модель!BV9</f>
        <v>22</v>
      </c>
      <c r="BW207" s="35">
        <f>исходники!$B$87*модель!BW6+исходники!$B$87*модель!BW7+исходники!$C$87*модель!BW8+исходники!$D$87*модель!BW9</f>
        <v>24</v>
      </c>
      <c r="BX207" s="35">
        <f>исходники!$B$87*модель!BX6+исходники!$B$87*модель!BX7+исходники!$C$87*модель!BX8+исходники!$D$87*модель!BX9</f>
        <v>24</v>
      </c>
      <c r="BY207" s="35">
        <f>исходники!$B$87*модель!BY6+исходники!$B$87*модель!BY7+исходники!$C$87*модель!BY8+исходники!$D$87*модель!BY9</f>
        <v>24</v>
      </c>
      <c r="BZ207" s="35">
        <f>исходники!$B$87*модель!BZ6+исходники!$B$87*модель!BZ7+исходники!$C$87*модель!BZ8+исходники!$D$87*модель!BZ9</f>
        <v>24</v>
      </c>
      <c r="CA207" s="35">
        <f>исходники!$B$87*модель!CA6+исходники!$B$87*модель!CA7+исходники!$C$87*модель!CA8+исходники!$D$87*модель!CA9</f>
        <v>26</v>
      </c>
      <c r="CB207" s="35">
        <f>исходники!$B$87*модель!CB6+исходники!$B$87*модель!CB7+исходники!$C$87*модель!CB8+исходники!$D$87*модель!CB9</f>
        <v>26</v>
      </c>
      <c r="CC207" s="35">
        <f>исходники!$B$87*модель!CC6+исходники!$B$87*модель!CC7+исходники!$C$87*модель!CC8+исходники!$D$87*модель!CC9</f>
        <v>26</v>
      </c>
      <c r="CD207" s="35">
        <f>исходники!$B$87*модель!CD6+исходники!$B$87*модель!CD7+исходники!$C$87*модель!CD8+исходники!$D$87*модель!CD9</f>
        <v>26</v>
      </c>
      <c r="CE207" s="35">
        <f>исходники!$B$87*модель!CE6+исходники!$B$87*модель!CE7+исходники!$C$87*модель!CE8+исходники!$D$87*модель!CE9</f>
        <v>28</v>
      </c>
      <c r="CF207" s="35">
        <f>исходники!$B$87*модель!CF6+исходники!$B$87*модель!CF7+исходники!$C$87*модель!CF8+исходники!$D$87*модель!CF9</f>
        <v>28</v>
      </c>
      <c r="CG207" s="35">
        <f>исходники!$B$87*модель!CG6+исходники!$B$87*модель!CG7+исходники!$C$87*модель!CG8+исходники!$D$87*модель!CG9</f>
        <v>28</v>
      </c>
      <c r="CH207" s="35">
        <f>исходники!$B$87*модель!CH6+исходники!$B$87*модель!CH7+исходники!$C$87*модель!CH8+исходники!$D$87*модель!CH9</f>
        <v>28</v>
      </c>
      <c r="CI207" s="35">
        <f>исходники!$B$87*модель!CI6+исходники!$B$87*модель!CI7+исходники!$C$87*модель!CI8+исходники!$D$87*модель!CI9</f>
        <v>30</v>
      </c>
      <c r="CJ207" s="35">
        <f>исходники!$B$87*модель!CJ6+исходники!$B$87*модель!CJ7+исходники!$C$87*модель!CJ8+исходники!$D$87*модель!CJ9</f>
        <v>30</v>
      </c>
      <c r="CK207" s="35">
        <f>исходники!$B$87*модель!CK6+исходники!$B$87*модель!CK7+исходники!$C$87*модель!CK8+исходники!$D$87*модель!CK9</f>
        <v>30</v>
      </c>
      <c r="CL207" s="35">
        <f>исходники!$B$87*модель!CL6+исходники!$B$87*модель!CL7+исходники!$C$87*модель!CL8+исходники!$D$87*модель!CL9</f>
        <v>30</v>
      </c>
      <c r="CM207" s="35">
        <f>исходники!$B$87*модель!CM6+исходники!$B$87*модель!CM7+исходники!$C$87*модель!CM8+исходники!$D$87*модель!CM9</f>
        <v>32</v>
      </c>
      <c r="CN207" s="35">
        <f>исходники!$B$87*модель!CN6+исходники!$B$87*модель!CN7+исходники!$C$87*модель!CN8+исходники!$D$87*модель!CN9</f>
        <v>32</v>
      </c>
      <c r="CO207" s="35">
        <f>исходники!$B$87*модель!CO6+исходники!$B$87*модель!CO7+исходники!$C$87*модель!CO8+исходники!$D$87*модель!CO9</f>
        <v>32</v>
      </c>
      <c r="CP207" s="35">
        <f>исходники!$B$87*модель!CP6+исходники!$B$87*модель!CP7+исходники!$C$87*модель!CP8+исходники!$D$87*модель!CP9</f>
        <v>32</v>
      </c>
      <c r="CQ207" s="35">
        <f>исходники!$B$87*модель!CQ6+исходники!$B$87*модель!CQ7+исходники!$C$87*модель!CQ8+исходники!$D$87*модель!CQ9</f>
        <v>34</v>
      </c>
      <c r="CR207" s="35">
        <f>исходники!$B$87*модель!CR6+исходники!$B$87*модель!CR7+исходники!$C$87*модель!CR8+исходники!$D$87*модель!CR9</f>
        <v>34</v>
      </c>
      <c r="CS207" s="35">
        <f>исходники!$B$87*модель!CS6+исходники!$B$87*модель!CS7+исходники!$C$87*модель!CS8+исходники!$D$87*модель!CS9</f>
        <v>34</v>
      </c>
      <c r="CT207" s="35">
        <f>исходники!$B$87*модель!CT6+исходники!$B$87*модель!CT7+исходники!$C$87*модель!CT8+исходники!$D$87*модель!CT9</f>
        <v>34</v>
      </c>
      <c r="CU207" s="35">
        <f>исходники!$B$87*модель!CU6+исходники!$B$87*модель!CU7+исходники!$C$87*модель!CU8+исходники!$D$87*модель!CU9</f>
        <v>36</v>
      </c>
      <c r="CV207" s="35">
        <f>исходники!$B$87*модель!CV6+исходники!$B$87*модель!CV7+исходники!$C$87*модель!CV8+исходники!$D$87*модель!CV9</f>
        <v>36</v>
      </c>
      <c r="CW207" s="35">
        <f>исходники!$B$87*модель!CW6+исходники!$B$87*модель!CW7+исходники!$C$87*модель!CW8+исходники!$D$87*модель!CW9</f>
        <v>36</v>
      </c>
      <c r="CX207" s="35">
        <f>исходники!$B$87*модель!CX6+исходники!$B$87*модель!CX7+исходники!$C$87*модель!CX8+исходники!$D$87*модель!CX9</f>
        <v>36</v>
      </c>
      <c r="CY207" s="35">
        <f>исходники!$B$87*модель!CY6+исходники!$B$87*модель!CY7+исходники!$C$87*модель!CY8+исходники!$D$87*модель!CY9</f>
        <v>38</v>
      </c>
      <c r="CZ207" s="35">
        <f>исходники!$B$87*модель!CZ6+исходники!$B$87*модель!CZ7+исходники!$C$87*модель!CZ8+исходники!$D$87*модель!CZ9</f>
        <v>38</v>
      </c>
      <c r="DA207" s="35">
        <f>исходники!$B$87*модель!DA6+исходники!$B$87*модель!DA7+исходники!$C$87*модель!DA8+исходники!$D$87*модель!DA9</f>
        <v>38</v>
      </c>
      <c r="DB207" s="35">
        <f>исходники!$B$87*модель!DB6+исходники!$B$87*модель!DB7+исходники!$C$87*модель!DB8+исходники!$D$87*модель!DB9</f>
        <v>38</v>
      </c>
      <c r="DC207" s="35">
        <f>исходники!$B$87*модель!DC6+исходники!$B$87*модель!DC7+исходники!$C$87*модель!DC8+исходники!$D$87*модель!DC9</f>
        <v>40</v>
      </c>
      <c r="DD207" s="35">
        <f>исходники!$B$87*модель!DD6+исходники!$B$87*модель!DD7+исходники!$C$87*модель!DD8+исходники!$D$87*модель!DD9</f>
        <v>40</v>
      </c>
      <c r="DE207" s="35">
        <f>исходники!$B$87*модель!DE6+исходники!$B$87*модель!DE7+исходники!$C$87*модель!DE8+исходники!$D$87*модель!DE9</f>
        <v>40</v>
      </c>
      <c r="DF207" s="35">
        <f>исходники!$B$87*модель!DF6+исходники!$B$87*модель!DF7+исходники!$C$87*модель!DF8+исходники!$D$87*модель!DF9</f>
        <v>40</v>
      </c>
      <c r="DG207" s="35">
        <f>исходники!$B$87*модель!DG6+исходники!$B$87*модель!DG7+исходники!$C$87*модель!DG8+исходники!$D$87*модель!DG9</f>
        <v>42</v>
      </c>
      <c r="DH207" s="35">
        <f>исходники!$B$87*модель!DH6+исходники!$B$87*модель!DH7+исходники!$C$87*модель!DH8+исходники!$D$87*модель!DH9</f>
        <v>42</v>
      </c>
      <c r="DI207" s="35">
        <f>исходники!$B$87*модель!DI6+исходники!$B$87*модель!DI7+исходники!$C$87*модель!DI8+исходники!$D$87*модель!DI9</f>
        <v>42</v>
      </c>
      <c r="DJ207" s="35">
        <f>исходники!$B$87*модель!DJ6+исходники!$B$87*модель!DJ7+исходники!$C$87*модель!DJ8+исходники!$D$87*модель!DJ9</f>
        <v>42</v>
      </c>
      <c r="DK207" s="35">
        <f>исходники!$B$87*модель!DK6+исходники!$B$87*модель!DK7+исходники!$C$87*модель!DK8+исходники!$D$87*модель!DK9</f>
        <v>44</v>
      </c>
      <c r="DL207" s="35">
        <f>исходники!$B$87*модель!DL6+исходники!$B$87*модель!DL7+исходники!$C$87*модель!DL8+исходники!$D$87*модель!DL9</f>
        <v>44</v>
      </c>
      <c r="DM207" s="35">
        <f>исходники!$B$87*модель!DM6+исходники!$B$87*модель!DM7+исходники!$C$87*модель!DM8+исходники!$D$87*модель!DM9</f>
        <v>44</v>
      </c>
      <c r="DN207" s="35">
        <f>исходники!$B$87*модель!DN6+исходники!$B$87*модель!DN7+исходники!$C$87*модель!DN8+исходники!$D$87*модель!DN9</f>
        <v>44</v>
      </c>
      <c r="DO207" s="35">
        <f>исходники!$B$87*модель!DO6+исходники!$B$87*модель!DO7+исходники!$C$87*модель!DO8+исходники!$D$87*модель!DO9</f>
        <v>46</v>
      </c>
      <c r="DP207" s="35">
        <f>исходники!$B$87*модель!DP6+исходники!$B$87*модель!DP7+исходники!$C$87*модель!DP8+исходники!$D$87*модель!DP9</f>
        <v>46</v>
      </c>
      <c r="DQ207" s="35">
        <f>исходники!$B$87*модель!DQ6+исходники!$B$87*модель!DQ7+исходники!$C$87*модель!DQ8+исходники!$D$87*модель!DQ9</f>
        <v>46</v>
      </c>
      <c r="DR207" s="35">
        <f>исходники!$B$87*модель!DR6+исходники!$B$87*модель!DR7+исходники!$C$87*модель!DR8+исходники!$D$87*модель!DR9</f>
        <v>46</v>
      </c>
      <c r="DS207" s="35">
        <f>исходники!$B$87*модель!DS6+исходники!$B$87*модель!DS7+исходники!$C$87*модель!DS8+исходники!$D$87*модель!DS9</f>
        <v>48</v>
      </c>
      <c r="DT207" s="35">
        <f>исходники!$B$87*модель!DT6+исходники!$B$87*модель!DT7+исходники!$C$87*модель!DT8+исходники!$D$87*модель!DT9</f>
        <v>48</v>
      </c>
      <c r="DU207" s="35">
        <f>исходники!$B$87*модель!DU6+исходники!$B$87*модель!DU7+исходники!$C$87*модель!DU8+исходники!$D$87*модель!DU9</f>
        <v>48</v>
      </c>
      <c r="DV207" s="35">
        <f>исходники!$B$87*модель!DV6+исходники!$B$87*модель!DV7+исходники!$C$87*модель!DV8+исходники!$D$87*модель!DV9</f>
        <v>48</v>
      </c>
      <c r="DW207" s="35">
        <f>исходники!$B$87*модель!DW6+исходники!$B$87*модель!DW7+исходники!$C$87*модель!DW8+исходники!$D$87*модель!DW9</f>
        <v>50</v>
      </c>
      <c r="DX207" s="35">
        <f>исходники!$B$87*модель!DX6+исходники!$B$87*модель!DX7+исходники!$C$87*модель!DX8+исходники!$D$87*модель!DX9</f>
        <v>50</v>
      </c>
      <c r="DY207" s="35">
        <f>исходники!$B$87*модель!DY6+исходники!$B$87*модель!DY7+исходники!$C$87*модель!DY8+исходники!$D$87*модель!DY9</f>
        <v>50</v>
      </c>
      <c r="DZ207" s="35">
        <f>исходники!$B$87*модель!DZ6+исходники!$B$87*модель!DZ7+исходники!$C$87*модель!DZ8+исходники!$D$87*модель!DZ9</f>
        <v>50</v>
      </c>
      <c r="EA207" s="35">
        <f>исходники!$B$87*модель!EA6+исходники!$B$87*модель!EA7+исходники!$C$87*модель!EA8+исходники!$D$87*модель!EA9</f>
        <v>52</v>
      </c>
      <c r="EB207" s="35">
        <f>исходники!$B$87*модель!EB6+исходники!$B$87*модель!EB7+исходники!$C$87*модель!EB8+исходники!$D$87*модель!EB9</f>
        <v>52</v>
      </c>
      <c r="EC207" s="35">
        <f>исходники!$B$87*модель!EC6+исходники!$B$87*модель!EC7+исходники!$C$87*модель!EC8+исходники!$D$87*модель!EC9</f>
        <v>52</v>
      </c>
      <c r="ED207" s="35">
        <f>исходники!$B$87*модель!ED6+исходники!$B$87*модель!ED7+исходники!$C$87*модель!ED8+исходники!$D$87*модель!ED9</f>
        <v>52</v>
      </c>
      <c r="EE207" s="35">
        <f>исходники!$B$87*модель!EE6+исходники!$B$87*модель!EE7+исходники!$C$87*модель!EE8+исходники!$D$87*модель!EE9</f>
        <v>54</v>
      </c>
      <c r="EF207" s="35">
        <f>исходники!$B$87*модель!EF6+исходники!$B$87*модель!EF7+исходники!$C$87*модель!EF8+исходники!$D$87*модель!EF9</f>
        <v>54</v>
      </c>
      <c r="EG207" s="35">
        <f>исходники!$B$87*модель!EG6+исходники!$B$87*модель!EG7+исходники!$C$87*модель!EG8+исходники!$D$87*модель!EG9</f>
        <v>54</v>
      </c>
      <c r="EH207" s="35">
        <f>исходники!$B$87*модель!EH6+исходники!$B$87*модель!EH7+исходники!$C$87*модель!EH8+исходники!$D$87*модель!EH9</f>
        <v>54</v>
      </c>
      <c r="EI207" s="35">
        <f>исходники!$B$87*модель!EI6+исходники!$B$87*модель!EI7+исходники!$C$87*модель!EI8+исходники!$D$87*модель!EI9</f>
        <v>56</v>
      </c>
      <c r="EJ207" s="35">
        <f>исходники!$B$87*модель!EJ6+исходники!$B$87*модель!EJ7+исходники!$C$87*модель!EJ8+исходники!$D$87*модель!EJ9</f>
        <v>56</v>
      </c>
      <c r="EK207" s="35">
        <f>исходники!$B$87*модель!EK6+исходники!$B$87*модель!EK7+исходники!$C$87*модель!EK8+исходники!$D$87*модель!EK9</f>
        <v>56</v>
      </c>
      <c r="EL207" s="35">
        <f>исходники!$B$87*модель!EL6+исходники!$B$87*модель!EL7+исходники!$C$87*модель!EL8+исходники!$D$87*модель!EL9</f>
        <v>56</v>
      </c>
      <c r="EM207" s="35">
        <f>исходники!$B$87*модель!EM6+исходники!$B$87*модель!EM7+исходники!$C$87*модель!EM8+исходники!$D$87*модель!EM9</f>
        <v>58</v>
      </c>
      <c r="EN207" s="35">
        <f>исходники!$B$87*модель!EN6+исходники!$B$87*модель!EN7+исходники!$C$87*модель!EN8+исходники!$D$87*модель!EN9</f>
        <v>58</v>
      </c>
      <c r="EO207" s="35">
        <f>исходники!$B$87*модель!EO6+исходники!$B$87*модель!EO7+исходники!$C$87*модель!EO8+исходники!$D$87*модель!EO9</f>
        <v>58</v>
      </c>
      <c r="EP207" s="35">
        <f>исходники!$B$87*модель!EP6+исходники!$B$87*модель!EP7+исходники!$C$87*модель!EP8+исходники!$D$87*модель!EP9</f>
        <v>58</v>
      </c>
      <c r="EQ207" s="35">
        <f>исходники!$B$87*модель!EQ6+исходники!$B$87*модель!EQ7+исходники!$C$87*модель!EQ8+исходники!$D$87*модель!EQ9</f>
        <v>60</v>
      </c>
      <c r="ER207" s="35">
        <f>исходники!$B$87*модель!ER6+исходники!$B$87*модель!ER7+исходники!$C$87*модель!ER8+исходники!$D$87*модель!ER9</f>
        <v>60</v>
      </c>
      <c r="ES207" s="35">
        <f>исходники!$B$87*модель!ES6+исходники!$B$87*модель!ES7+исходники!$C$87*модель!ES8+исходники!$D$87*модель!ES9</f>
        <v>60</v>
      </c>
      <c r="ET207" s="35">
        <f>исходники!$B$87*модель!ET6+исходники!$B$87*модель!ET7+исходники!$C$87*модель!ET8+исходники!$D$87*модель!ET9</f>
        <v>60</v>
      </c>
      <c r="EU207" s="35">
        <f>исходники!$B$87*модель!EU6+исходники!$B$87*модель!EU7+исходники!$C$87*модель!EU8+исходники!$D$87*модель!EU9</f>
        <v>62</v>
      </c>
      <c r="EV207" s="35">
        <f>исходники!$B$87*модель!EV6+исходники!$B$87*модель!EV7+исходники!$C$87*модель!EV8+исходники!$D$87*модель!EV9</f>
        <v>62</v>
      </c>
      <c r="EW207" s="35">
        <f>исходники!$B$87*модель!EW6+исходники!$B$87*модель!EW7+исходники!$C$87*модель!EW8+исходники!$D$87*модель!EW9</f>
        <v>62</v>
      </c>
      <c r="EX207" s="35">
        <f>исходники!$B$87*модель!EX6+исходники!$B$87*модель!EX7+исходники!$C$87*модель!EX8+исходники!$D$87*модель!EX9</f>
        <v>62</v>
      </c>
      <c r="EY207" s="35">
        <f>исходники!$B$87*модель!EY6+исходники!$B$87*модель!EY7+исходники!$C$87*модель!EY8+исходники!$D$87*модель!EY9</f>
        <v>64</v>
      </c>
      <c r="EZ207" s="35">
        <f>исходники!$B$87*модель!EZ6+исходники!$B$87*модель!EZ7+исходники!$C$87*модель!EZ8+исходники!$D$87*модель!EZ9</f>
        <v>64</v>
      </c>
      <c r="FA207" s="35">
        <f>исходники!$B$87*модель!FA6+исходники!$B$87*модель!FA7+исходники!$C$87*модель!FA8+исходники!$D$87*модель!FA9</f>
        <v>64</v>
      </c>
      <c r="FB207" s="35">
        <f>исходники!$B$87*модель!FB6+исходники!$B$87*модель!FB7+исходники!$C$87*модель!FB8+исходники!$D$87*модель!FB9</f>
        <v>64</v>
      </c>
    </row>
    <row r="208" spans="1:158" ht="12" customHeight="1" x14ac:dyDescent="0.2">
      <c r="A208" s="115" t="s">
        <v>126</v>
      </c>
      <c r="B208" s="35"/>
      <c r="C208" s="35">
        <f>исходники!$B$88*модель!C6+исходники!$B$88*модель!C7+исходники!$C$88*модель!C8+исходники!$D$88*модель!C9</f>
        <v>0</v>
      </c>
      <c r="D208" s="35">
        <f>исходники!$B$88*модель!D6+исходники!$B$88*модель!D7+исходники!$C$88*модель!D8+исходники!$D$88*модель!D9</f>
        <v>0</v>
      </c>
      <c r="E208" s="35">
        <f>исходники!$B$88*модель!E6+исходники!$B$88*модель!E7+исходники!$C$88*модель!E8+исходники!$D$88*модель!E9</f>
        <v>0</v>
      </c>
      <c r="F208" s="35">
        <f>исходники!$B$88*модель!F6+исходники!$B$88*модель!F7+исходники!$C$88*модель!F8+исходники!$D$88*модель!F9</f>
        <v>0</v>
      </c>
      <c r="G208" s="35">
        <f>исходники!$B$88*модель!G6+исходники!$B$88*модель!G7+исходники!$C$88*модель!G8+исходники!$D$88*модель!G9</f>
        <v>0</v>
      </c>
      <c r="H208" s="35">
        <f>исходники!$B$88*модель!H6+исходники!$B$88*модель!H7+исходники!$C$88*модель!H8+исходники!$D$88*модель!H9</f>
        <v>0</v>
      </c>
      <c r="I208" s="35">
        <f>исходники!$B$88*модель!I6+исходники!$B$88*модель!I7+исходники!$C$88*модель!I8+исходники!$D$88*модель!I9</f>
        <v>0</v>
      </c>
      <c r="J208" s="35">
        <f>исходники!$B$88*модель!J6+исходники!$B$88*модель!J7+исходники!$C$88*модель!J8+исходники!$D$88*модель!J9</f>
        <v>0</v>
      </c>
      <c r="K208" s="35">
        <f>исходники!$B$88*модель!K6+исходники!$B$88*модель!K7+исходники!$C$88*модель!K8+исходники!$D$88*модель!K9</f>
        <v>0</v>
      </c>
      <c r="L208" s="35">
        <f>исходники!$B$88*модель!L6+исходники!$B$88*модель!L7+исходники!$C$88*модель!L8+исходники!$D$88*модель!L9</f>
        <v>0</v>
      </c>
      <c r="M208" s="35">
        <f>исходники!$B$88*модель!M6+исходники!$B$88*модель!M7+исходники!$C$88*модель!M8+исходники!$D$88*модель!M9</f>
        <v>0</v>
      </c>
      <c r="N208" s="35">
        <f>исходники!$B$88*модель!N6+исходники!$B$88*модель!N7+исходники!$C$88*модель!N8+исходники!$D$88*модель!N9</f>
        <v>0</v>
      </c>
      <c r="O208" s="35">
        <f>исходники!$B$88*модель!O6+исходники!$B$88*модель!O7+исходники!$C$88*модель!O8+исходники!$D$88*модель!O9</f>
        <v>0</v>
      </c>
      <c r="P208" s="35">
        <f>исходники!$B$88*модель!P6+исходники!$B$88*модель!P7+исходники!$C$88*модель!P8+исходники!$D$88*модель!P9</f>
        <v>0</v>
      </c>
      <c r="Q208" s="35">
        <f>исходники!$B$88*модель!Q6+исходники!$B$88*модель!Q7+исходники!$C$88*модель!Q8+исходники!$D$88*модель!Q9</f>
        <v>0</v>
      </c>
      <c r="R208" s="35">
        <f>исходники!$B$88*модель!R6+исходники!$B$88*модель!R7+исходники!$C$88*модель!R8+исходники!$D$88*модель!R9</f>
        <v>0</v>
      </c>
      <c r="S208" s="35">
        <f>исходники!$B$88*модель!S6+исходники!$B$88*модель!S7+исходники!$C$88*модель!S8+исходники!$D$88*модель!S9</f>
        <v>1</v>
      </c>
      <c r="T208" s="35">
        <f>исходники!$B$88*модель!T6+исходники!$B$88*модель!T7+исходники!$C$88*модель!T8+исходники!$D$88*модель!T9</f>
        <v>1</v>
      </c>
      <c r="U208" s="35">
        <f>исходники!$B$88*модель!U6+исходники!$B$88*модель!U7+исходники!$C$88*модель!U8+исходники!$D$88*модель!U9</f>
        <v>1</v>
      </c>
      <c r="V208" s="35">
        <f>исходники!$B$88*модель!V6+исходники!$B$88*модель!V7+исходники!$C$88*модель!V8+исходники!$D$88*модель!V9</f>
        <v>1</v>
      </c>
      <c r="W208" s="35">
        <f>исходники!$B$88*модель!W6+исходники!$B$88*модель!W7+исходники!$C$88*модель!W8+исходники!$D$88*модель!W9</f>
        <v>1</v>
      </c>
      <c r="X208" s="35">
        <f>исходники!$B$88*модель!X6+исходники!$B$88*модель!X7+исходники!$C$88*модель!X8+исходники!$D$88*модель!X9</f>
        <v>1</v>
      </c>
      <c r="Y208" s="35">
        <f>исходники!$B$88*модель!Y6+исходники!$B$88*модель!Y7+исходники!$C$88*модель!Y8+исходники!$D$88*модель!Y9</f>
        <v>1</v>
      </c>
      <c r="Z208" s="35">
        <f>исходники!$B$88*модель!Z6+исходники!$B$88*модель!Z7+исходники!$C$88*модель!Z8+исходники!$D$88*модель!Z9</f>
        <v>1</v>
      </c>
      <c r="AA208" s="35">
        <f>исходники!$B$88*модель!AA6+исходники!$B$88*модель!AA7+исходники!$C$88*модель!AA8+исходники!$D$88*модель!AA9</f>
        <v>1</v>
      </c>
      <c r="AB208" s="35">
        <f>исходники!$B$88*модель!AB6+исходники!$B$88*модель!AB7+исходники!$C$88*модель!AB8+исходники!$D$88*модель!AB9</f>
        <v>1</v>
      </c>
      <c r="AC208" s="35">
        <f>исходники!$B$88*модель!AC6+исходники!$B$88*модель!AC7+исходники!$C$88*модель!AC8+исходники!$D$88*модель!AC9</f>
        <v>1</v>
      </c>
      <c r="AD208" s="35">
        <f>исходники!$B$88*модель!AD6+исходники!$B$88*модель!AD7+исходники!$C$88*модель!AD8+исходники!$D$88*модель!AD9</f>
        <v>1</v>
      </c>
      <c r="AE208" s="35">
        <f>исходники!$B$88*модель!AE6+исходники!$B$88*модель!AE7+исходники!$C$88*модель!AE8+исходники!$D$88*модель!AE9</f>
        <v>1</v>
      </c>
      <c r="AF208" s="35">
        <f>исходники!$B$88*модель!AF6+исходники!$B$88*модель!AF7+исходники!$C$88*модель!AF8+исходники!$D$88*модель!AF9</f>
        <v>1</v>
      </c>
      <c r="AG208" s="35">
        <f>исходники!$B$88*модель!AG6+исходники!$B$88*модель!AG7+исходники!$C$88*модель!AG8+исходники!$D$88*модель!AG9</f>
        <v>1</v>
      </c>
      <c r="AH208" s="35">
        <f>исходники!$B$88*модель!AH6+исходники!$B$88*модель!AH7+исходники!$C$88*модель!AH8+исходники!$D$88*модель!AH9</f>
        <v>1</v>
      </c>
      <c r="AI208" s="35">
        <f>исходники!$B$88*модель!AI6+исходники!$B$88*модель!AI7+исходники!$C$88*модель!AI8+исходники!$D$88*модель!AI9</f>
        <v>2</v>
      </c>
      <c r="AJ208" s="35">
        <f>исходники!$B$88*модель!AJ6+исходники!$B$88*модель!AJ7+исходники!$C$88*модель!AJ8+исходники!$D$88*модель!AJ9</f>
        <v>2</v>
      </c>
      <c r="AK208" s="35">
        <f>исходники!$B$88*модель!AK6+исходники!$B$88*модель!AK7+исходники!$C$88*модель!AK8+исходники!$D$88*модель!AK9</f>
        <v>2</v>
      </c>
      <c r="AL208" s="35">
        <f>исходники!$B$88*модель!AL6+исходники!$B$88*модель!AL7+исходники!$C$88*модель!AL8+исходники!$D$88*модель!AL9</f>
        <v>2</v>
      </c>
      <c r="AM208" s="35">
        <f>исходники!$B$88*модель!AM6+исходники!$B$88*модель!AM7+исходники!$C$88*модель!AM8+исходники!$D$88*модель!AM9</f>
        <v>3</v>
      </c>
      <c r="AN208" s="35">
        <f>исходники!$B$88*модель!AN6+исходники!$B$88*модель!AN7+исходники!$C$88*модель!AN8+исходники!$D$88*модель!AN9</f>
        <v>3</v>
      </c>
      <c r="AO208" s="35">
        <f>исходники!$B$88*модель!AO6+исходники!$B$88*модель!AO7+исходники!$C$88*модель!AO8+исходники!$D$88*модель!AO9</f>
        <v>3</v>
      </c>
      <c r="AP208" s="35">
        <f>исходники!$B$88*модель!AP6+исходники!$B$88*модель!AP7+исходники!$C$88*модель!AP8+исходники!$D$88*модель!AP9</f>
        <v>3</v>
      </c>
      <c r="AQ208" s="35">
        <f>исходники!$B$88*модель!AQ6+исходники!$B$88*модель!AQ7+исходники!$C$88*модель!AQ8+исходники!$D$88*модель!AQ9</f>
        <v>4</v>
      </c>
      <c r="AR208" s="35">
        <f>исходники!$B$88*модель!AR6+исходники!$B$88*модель!AR7+исходники!$C$88*модель!AR8+исходники!$D$88*модель!AR9</f>
        <v>4</v>
      </c>
      <c r="AS208" s="35">
        <f>исходники!$B$88*модель!AS6+исходники!$B$88*модель!AS7+исходники!$C$88*модель!AS8+исходники!$D$88*модель!AS9</f>
        <v>4</v>
      </c>
      <c r="AT208" s="35">
        <f>исходники!$B$88*модель!AT6+исходники!$B$88*модель!AT7+исходники!$C$88*модель!AT8+исходники!$D$88*модель!AT9</f>
        <v>4</v>
      </c>
      <c r="AU208" s="35">
        <f>исходники!$B$88*модель!AU6+исходники!$B$88*модель!AU7+исходники!$C$88*модель!AU8+исходники!$D$88*модель!AU9</f>
        <v>5</v>
      </c>
      <c r="AV208" s="35">
        <f>исходники!$B$88*модель!AV6+исходники!$B$88*модель!AV7+исходники!$C$88*модель!AV8+исходники!$D$88*модель!AV9</f>
        <v>5</v>
      </c>
      <c r="AW208" s="35">
        <f>исходники!$B$88*модель!AW6+исходники!$B$88*модель!AW7+исходники!$C$88*модель!AW8+исходники!$D$88*модель!AW9</f>
        <v>5</v>
      </c>
      <c r="AX208" s="35">
        <f>исходники!$B$88*модель!AX6+исходники!$B$88*модель!AX7+исходники!$C$88*модель!AX8+исходники!$D$88*модель!AX9</f>
        <v>5</v>
      </c>
      <c r="AY208" s="35">
        <f>исходники!$B$88*модель!AY6+исходники!$B$88*модель!AY7+исходники!$C$88*модель!AY8+исходники!$D$88*модель!AY9</f>
        <v>6</v>
      </c>
      <c r="AZ208" s="35">
        <f>исходники!$B$88*модель!AZ6+исходники!$B$88*модель!AZ7+исходники!$C$88*модель!AZ8+исходники!$D$88*модель!AZ9</f>
        <v>6</v>
      </c>
      <c r="BA208" s="35">
        <f>исходники!$B$88*модель!BA6+исходники!$B$88*модель!BA7+исходники!$C$88*модель!BA8+исходники!$D$88*модель!BA9</f>
        <v>6</v>
      </c>
      <c r="BB208" s="35">
        <f>исходники!$B$88*модель!BB6+исходники!$B$88*модель!BB7+исходники!$C$88*модель!BB8+исходники!$D$88*модель!BB9</f>
        <v>6</v>
      </c>
      <c r="BC208" s="35">
        <f>исходники!$B$88*модель!BC6+исходники!$B$88*модель!BC7+исходники!$C$88*модель!BC8+исходники!$D$88*модель!BC9</f>
        <v>7</v>
      </c>
      <c r="BD208" s="35">
        <f>исходники!$B$88*модель!BD6+исходники!$B$88*модель!BD7+исходники!$C$88*модель!BD8+исходники!$D$88*модель!BD9</f>
        <v>7</v>
      </c>
      <c r="BE208" s="35">
        <f>исходники!$B$88*модель!BE6+исходники!$B$88*модель!BE7+исходники!$C$88*модель!BE8+исходники!$D$88*модель!BE9</f>
        <v>7</v>
      </c>
      <c r="BF208" s="35">
        <f>исходники!$B$88*модель!BF6+исходники!$B$88*модель!BF7+исходники!$C$88*модель!BF8+исходники!$D$88*модель!BF9</f>
        <v>7</v>
      </c>
      <c r="BG208" s="35">
        <f>исходники!$B$88*модель!BG6+исходники!$B$88*модель!BG7+исходники!$C$88*модель!BG8+исходники!$D$88*модель!BG9</f>
        <v>8</v>
      </c>
      <c r="BH208" s="35">
        <f>исходники!$B$88*модель!BH6+исходники!$B$88*модель!BH7+исходники!$C$88*модель!BH8+исходники!$D$88*модель!BH9</f>
        <v>8</v>
      </c>
      <c r="BI208" s="35">
        <f>исходники!$B$88*модель!BI6+исходники!$B$88*модель!BI7+исходники!$C$88*модель!BI8+исходники!$D$88*модель!BI9</f>
        <v>8</v>
      </c>
      <c r="BJ208" s="35">
        <f>исходники!$B$88*модель!BJ6+исходники!$B$88*модель!BJ7+исходники!$C$88*модель!BJ8+исходники!$D$88*модель!BJ9</f>
        <v>8</v>
      </c>
      <c r="BK208" s="35">
        <f>исходники!$B$88*модель!BK6+исходники!$B$88*модель!BK7+исходники!$C$88*модель!BK8+исходники!$D$88*модель!BK9</f>
        <v>9</v>
      </c>
      <c r="BL208" s="35">
        <f>исходники!$B$88*модель!BL6+исходники!$B$88*модель!BL7+исходники!$C$88*модель!BL8+исходники!$D$88*модель!BL9</f>
        <v>9</v>
      </c>
      <c r="BM208" s="35">
        <f>исходники!$B$88*модель!BM6+исходники!$B$88*модель!BM7+исходники!$C$88*модель!BM8+исходники!$D$88*модель!BM9</f>
        <v>9</v>
      </c>
      <c r="BN208" s="35">
        <f>исходники!$B$88*модель!BN6+исходники!$B$88*модель!BN7+исходники!$C$88*модель!BN8+исходники!$D$88*модель!BN9</f>
        <v>9</v>
      </c>
      <c r="BO208" s="35">
        <f>исходники!$B$88*модель!BO6+исходники!$B$88*модель!BO7+исходники!$C$88*модель!BO8+исходники!$D$88*модель!BO9</f>
        <v>10</v>
      </c>
      <c r="BP208" s="35">
        <f>исходники!$B$88*модель!BP6+исходники!$B$88*модель!BP7+исходники!$C$88*модель!BP8+исходники!$D$88*модель!BP9</f>
        <v>10</v>
      </c>
      <c r="BQ208" s="35">
        <f>исходники!$B$88*модель!BQ6+исходники!$B$88*модель!BQ7+исходники!$C$88*модель!BQ8+исходники!$D$88*модель!BQ9</f>
        <v>10</v>
      </c>
      <c r="BR208" s="35">
        <f>исходники!$B$88*модель!BR6+исходники!$B$88*модель!BR7+исходники!$C$88*модель!BR8+исходники!$D$88*модель!BR9</f>
        <v>10</v>
      </c>
      <c r="BS208" s="35">
        <f>исходники!$B$88*модель!BS6+исходники!$B$88*модель!BS7+исходники!$C$88*модель!BS8+исходники!$D$88*модель!BS9</f>
        <v>11</v>
      </c>
      <c r="BT208" s="35">
        <f>исходники!$B$88*модель!BT6+исходники!$B$88*модель!BT7+исходники!$C$88*модель!BT8+исходники!$D$88*модель!BT9</f>
        <v>11</v>
      </c>
      <c r="BU208" s="35">
        <f>исходники!$B$88*модель!BU6+исходники!$B$88*модель!BU7+исходники!$C$88*модель!BU8+исходники!$D$88*модель!BU9</f>
        <v>11</v>
      </c>
      <c r="BV208" s="35">
        <f>исходники!$B$88*модель!BV6+исходники!$B$88*модель!BV7+исходники!$C$88*модель!BV8+исходники!$D$88*модель!BV9</f>
        <v>11</v>
      </c>
      <c r="BW208" s="35">
        <f>исходники!$B$88*модель!BW6+исходники!$B$88*модель!BW7+исходники!$C$88*модель!BW8+исходники!$D$88*модель!BW9</f>
        <v>12</v>
      </c>
      <c r="BX208" s="35">
        <f>исходники!$B$88*модель!BX6+исходники!$B$88*модель!BX7+исходники!$C$88*модель!BX8+исходники!$D$88*модель!BX9</f>
        <v>12</v>
      </c>
      <c r="BY208" s="35">
        <f>исходники!$B$88*модель!BY6+исходники!$B$88*модель!BY7+исходники!$C$88*модель!BY8+исходники!$D$88*модель!BY9</f>
        <v>12</v>
      </c>
      <c r="BZ208" s="35">
        <f>исходники!$B$88*модель!BZ6+исходники!$B$88*модель!BZ7+исходники!$C$88*модель!BZ8+исходники!$D$88*модель!BZ9</f>
        <v>12</v>
      </c>
      <c r="CA208" s="35">
        <f>исходники!$B$88*модель!CA6+исходники!$B$88*модель!CA7+исходники!$C$88*модель!CA8+исходники!$D$88*модель!CA9</f>
        <v>13</v>
      </c>
      <c r="CB208" s="35">
        <f>исходники!$B$88*модель!CB6+исходники!$B$88*модель!CB7+исходники!$C$88*модель!CB8+исходники!$D$88*модель!CB9</f>
        <v>13</v>
      </c>
      <c r="CC208" s="35">
        <f>исходники!$B$88*модель!CC6+исходники!$B$88*модель!CC7+исходники!$C$88*модель!CC8+исходники!$D$88*модель!CC9</f>
        <v>13</v>
      </c>
      <c r="CD208" s="35">
        <f>исходники!$B$88*модель!CD6+исходники!$B$88*модель!CD7+исходники!$C$88*модель!CD8+исходники!$D$88*модель!CD9</f>
        <v>13</v>
      </c>
      <c r="CE208" s="35">
        <f>исходники!$B$88*модель!CE6+исходники!$B$88*модель!CE7+исходники!$C$88*модель!CE8+исходники!$D$88*модель!CE9</f>
        <v>14</v>
      </c>
      <c r="CF208" s="35">
        <f>исходники!$B$88*модель!CF6+исходники!$B$88*модель!CF7+исходники!$C$88*модель!CF8+исходники!$D$88*модель!CF9</f>
        <v>14</v>
      </c>
      <c r="CG208" s="35">
        <f>исходники!$B$88*модель!CG6+исходники!$B$88*модель!CG7+исходники!$C$88*модель!CG8+исходники!$D$88*модель!CG9</f>
        <v>14</v>
      </c>
      <c r="CH208" s="35">
        <f>исходники!$B$88*модель!CH6+исходники!$B$88*модель!CH7+исходники!$C$88*модель!CH8+исходники!$D$88*модель!CH9</f>
        <v>14</v>
      </c>
      <c r="CI208" s="35">
        <f>исходники!$B$88*модель!CI6+исходники!$B$88*модель!CI7+исходники!$C$88*модель!CI8+исходники!$D$88*модель!CI9</f>
        <v>15</v>
      </c>
      <c r="CJ208" s="35">
        <f>исходники!$B$88*модель!CJ6+исходники!$B$88*модель!CJ7+исходники!$C$88*модель!CJ8+исходники!$D$88*модель!CJ9</f>
        <v>15</v>
      </c>
      <c r="CK208" s="35">
        <f>исходники!$B$88*модель!CK6+исходники!$B$88*модель!CK7+исходники!$C$88*модель!CK8+исходники!$D$88*модель!CK9</f>
        <v>15</v>
      </c>
      <c r="CL208" s="35">
        <f>исходники!$B$88*модель!CL6+исходники!$B$88*модель!CL7+исходники!$C$88*модель!CL8+исходники!$D$88*модель!CL9</f>
        <v>15</v>
      </c>
      <c r="CM208" s="35">
        <f>исходники!$B$88*модель!CM6+исходники!$B$88*модель!CM7+исходники!$C$88*модель!CM8+исходники!$D$88*модель!CM9</f>
        <v>16</v>
      </c>
      <c r="CN208" s="35">
        <f>исходники!$B$88*модель!CN6+исходники!$B$88*модель!CN7+исходники!$C$88*модель!CN8+исходники!$D$88*модель!CN9</f>
        <v>16</v>
      </c>
      <c r="CO208" s="35">
        <f>исходники!$B$88*модель!CO6+исходники!$B$88*модель!CO7+исходники!$C$88*модель!CO8+исходники!$D$88*модель!CO9</f>
        <v>16</v>
      </c>
      <c r="CP208" s="35">
        <f>исходники!$B$88*модель!CP6+исходники!$B$88*модель!CP7+исходники!$C$88*модель!CP8+исходники!$D$88*модель!CP9</f>
        <v>16</v>
      </c>
      <c r="CQ208" s="35">
        <f>исходники!$B$88*модель!CQ6+исходники!$B$88*модель!CQ7+исходники!$C$88*модель!CQ8+исходники!$D$88*модель!CQ9</f>
        <v>17</v>
      </c>
      <c r="CR208" s="35">
        <f>исходники!$B$88*модель!CR6+исходники!$B$88*модель!CR7+исходники!$C$88*модель!CR8+исходники!$D$88*модель!CR9</f>
        <v>17</v>
      </c>
      <c r="CS208" s="35">
        <f>исходники!$B$88*модель!CS6+исходники!$B$88*модель!CS7+исходники!$C$88*модель!CS8+исходники!$D$88*модель!CS9</f>
        <v>17</v>
      </c>
      <c r="CT208" s="35">
        <f>исходники!$B$88*модель!CT6+исходники!$B$88*модель!CT7+исходники!$C$88*модель!CT8+исходники!$D$88*модель!CT9</f>
        <v>17</v>
      </c>
      <c r="CU208" s="35">
        <f>исходники!$B$88*модель!CU6+исходники!$B$88*модель!CU7+исходники!$C$88*модель!CU8+исходники!$D$88*модель!CU9</f>
        <v>18</v>
      </c>
      <c r="CV208" s="35">
        <f>исходники!$B$88*модель!CV6+исходники!$B$88*модель!CV7+исходники!$C$88*модель!CV8+исходники!$D$88*модель!CV9</f>
        <v>18</v>
      </c>
      <c r="CW208" s="35">
        <f>исходники!$B$88*модель!CW6+исходники!$B$88*модель!CW7+исходники!$C$88*модель!CW8+исходники!$D$88*модель!CW9</f>
        <v>18</v>
      </c>
      <c r="CX208" s="35">
        <f>исходники!$B$88*модель!CX6+исходники!$B$88*модель!CX7+исходники!$C$88*модель!CX8+исходники!$D$88*модель!CX9</f>
        <v>18</v>
      </c>
      <c r="CY208" s="35">
        <f>исходники!$B$88*модель!CY6+исходники!$B$88*модель!CY7+исходники!$C$88*модель!CY8+исходники!$D$88*модель!CY9</f>
        <v>19</v>
      </c>
      <c r="CZ208" s="35">
        <f>исходники!$B$88*модель!CZ6+исходники!$B$88*модель!CZ7+исходники!$C$88*модель!CZ8+исходники!$D$88*модель!CZ9</f>
        <v>19</v>
      </c>
      <c r="DA208" s="35">
        <f>исходники!$B$88*модель!DA6+исходники!$B$88*модель!DA7+исходники!$C$88*модель!DA8+исходники!$D$88*модель!DA9</f>
        <v>19</v>
      </c>
      <c r="DB208" s="35">
        <f>исходники!$B$88*модель!DB6+исходники!$B$88*модель!DB7+исходники!$C$88*модель!DB8+исходники!$D$88*модель!DB9</f>
        <v>19</v>
      </c>
      <c r="DC208" s="35">
        <f>исходники!$B$88*модель!DC6+исходники!$B$88*модель!DC7+исходники!$C$88*модель!DC8+исходники!$D$88*модель!DC9</f>
        <v>20</v>
      </c>
      <c r="DD208" s="35">
        <f>исходники!$B$88*модель!DD6+исходники!$B$88*модель!DD7+исходники!$C$88*модель!DD8+исходники!$D$88*модель!DD9</f>
        <v>20</v>
      </c>
      <c r="DE208" s="35">
        <f>исходники!$B$88*модель!DE6+исходники!$B$88*модель!DE7+исходники!$C$88*модель!DE8+исходники!$D$88*модель!DE9</f>
        <v>20</v>
      </c>
      <c r="DF208" s="35">
        <f>исходники!$B$88*модель!DF6+исходники!$B$88*модель!DF7+исходники!$C$88*модель!DF8+исходники!$D$88*модель!DF9</f>
        <v>20</v>
      </c>
      <c r="DG208" s="35">
        <f>исходники!$B$88*модель!DG6+исходники!$B$88*модель!DG7+исходники!$C$88*модель!DG8+исходники!$D$88*модель!DG9</f>
        <v>21</v>
      </c>
      <c r="DH208" s="35">
        <f>исходники!$B$88*модель!DH6+исходники!$B$88*модель!DH7+исходники!$C$88*модель!DH8+исходники!$D$88*модель!DH9</f>
        <v>21</v>
      </c>
      <c r="DI208" s="35">
        <f>исходники!$B$88*модель!DI6+исходники!$B$88*модель!DI7+исходники!$C$88*модель!DI8+исходники!$D$88*модель!DI9</f>
        <v>21</v>
      </c>
      <c r="DJ208" s="35">
        <f>исходники!$B$88*модель!DJ6+исходники!$B$88*модель!DJ7+исходники!$C$88*модель!DJ8+исходники!$D$88*модель!DJ9</f>
        <v>21</v>
      </c>
      <c r="DK208" s="35">
        <f>исходники!$B$88*модель!DK6+исходники!$B$88*модель!DK7+исходники!$C$88*модель!DK8+исходники!$D$88*модель!DK9</f>
        <v>22</v>
      </c>
      <c r="DL208" s="35">
        <f>исходники!$B$88*модель!DL6+исходники!$B$88*модель!DL7+исходники!$C$88*модель!DL8+исходники!$D$88*модель!DL9</f>
        <v>22</v>
      </c>
      <c r="DM208" s="35">
        <f>исходники!$B$88*модель!DM6+исходники!$B$88*модель!DM7+исходники!$C$88*модель!DM8+исходники!$D$88*модель!DM9</f>
        <v>22</v>
      </c>
      <c r="DN208" s="35">
        <f>исходники!$B$88*модель!DN6+исходники!$B$88*модель!DN7+исходники!$C$88*модель!DN8+исходники!$D$88*модель!DN9</f>
        <v>22</v>
      </c>
      <c r="DO208" s="35">
        <f>исходники!$B$88*модель!DO6+исходники!$B$88*модель!DO7+исходники!$C$88*модель!DO8+исходники!$D$88*модель!DO9</f>
        <v>23</v>
      </c>
      <c r="DP208" s="35">
        <f>исходники!$B$88*модель!DP6+исходники!$B$88*модель!DP7+исходники!$C$88*модель!DP8+исходники!$D$88*модель!DP9</f>
        <v>23</v>
      </c>
      <c r="DQ208" s="35">
        <f>исходники!$B$88*модель!DQ6+исходники!$B$88*модель!DQ7+исходники!$C$88*модель!DQ8+исходники!$D$88*модель!DQ9</f>
        <v>23</v>
      </c>
      <c r="DR208" s="35">
        <f>исходники!$B$88*модель!DR6+исходники!$B$88*модель!DR7+исходники!$C$88*модель!DR8+исходники!$D$88*модель!DR9</f>
        <v>23</v>
      </c>
      <c r="DS208" s="35">
        <f>исходники!$B$88*модель!DS6+исходники!$B$88*модель!DS7+исходники!$C$88*модель!DS8+исходники!$D$88*модель!DS9</f>
        <v>24</v>
      </c>
      <c r="DT208" s="35">
        <f>исходники!$B$88*модель!DT6+исходники!$B$88*модель!DT7+исходники!$C$88*модель!DT8+исходники!$D$88*модель!DT9</f>
        <v>24</v>
      </c>
      <c r="DU208" s="35">
        <f>исходники!$B$88*модель!DU6+исходники!$B$88*модель!DU7+исходники!$C$88*модель!DU8+исходники!$D$88*модель!DU9</f>
        <v>24</v>
      </c>
      <c r="DV208" s="35">
        <f>исходники!$B$88*модель!DV6+исходники!$B$88*модель!DV7+исходники!$C$88*модель!DV8+исходники!$D$88*модель!DV9</f>
        <v>24</v>
      </c>
      <c r="DW208" s="35">
        <f>исходники!$B$88*модель!DW6+исходники!$B$88*модель!DW7+исходники!$C$88*модель!DW8+исходники!$D$88*модель!DW9</f>
        <v>25</v>
      </c>
      <c r="DX208" s="35">
        <f>исходники!$B$88*модель!DX6+исходники!$B$88*модель!DX7+исходники!$C$88*модель!DX8+исходники!$D$88*модель!DX9</f>
        <v>25</v>
      </c>
      <c r="DY208" s="35">
        <f>исходники!$B$88*модель!DY6+исходники!$B$88*модель!DY7+исходники!$C$88*модель!DY8+исходники!$D$88*модель!DY9</f>
        <v>25</v>
      </c>
      <c r="DZ208" s="35">
        <f>исходники!$B$88*модель!DZ6+исходники!$B$88*модель!DZ7+исходники!$C$88*модель!DZ8+исходники!$D$88*модель!DZ9</f>
        <v>25</v>
      </c>
      <c r="EA208" s="35">
        <f>исходники!$B$88*модель!EA6+исходники!$B$88*модель!EA7+исходники!$C$88*модель!EA8+исходники!$D$88*модель!EA9</f>
        <v>26</v>
      </c>
      <c r="EB208" s="35">
        <f>исходники!$B$88*модель!EB6+исходники!$B$88*модель!EB7+исходники!$C$88*модель!EB8+исходники!$D$88*модель!EB9</f>
        <v>26</v>
      </c>
      <c r="EC208" s="35">
        <f>исходники!$B$88*модель!EC6+исходники!$B$88*модель!EC7+исходники!$C$88*модель!EC8+исходники!$D$88*модель!EC9</f>
        <v>26</v>
      </c>
      <c r="ED208" s="35">
        <f>исходники!$B$88*модель!ED6+исходники!$B$88*модель!ED7+исходники!$C$88*модель!ED8+исходники!$D$88*модель!ED9</f>
        <v>26</v>
      </c>
      <c r="EE208" s="35">
        <f>исходники!$B$88*модель!EE6+исходники!$B$88*модель!EE7+исходники!$C$88*модель!EE8+исходники!$D$88*модель!EE9</f>
        <v>27</v>
      </c>
      <c r="EF208" s="35">
        <f>исходники!$B$88*модель!EF6+исходники!$B$88*модель!EF7+исходники!$C$88*модель!EF8+исходники!$D$88*модель!EF9</f>
        <v>27</v>
      </c>
      <c r="EG208" s="35">
        <f>исходники!$B$88*модель!EG6+исходники!$B$88*модель!EG7+исходники!$C$88*модель!EG8+исходники!$D$88*модель!EG9</f>
        <v>27</v>
      </c>
      <c r="EH208" s="35">
        <f>исходники!$B$88*модель!EH6+исходники!$B$88*модель!EH7+исходники!$C$88*модель!EH8+исходники!$D$88*модель!EH9</f>
        <v>27</v>
      </c>
      <c r="EI208" s="35">
        <f>исходники!$B$88*модель!EI6+исходники!$B$88*модель!EI7+исходники!$C$88*модель!EI8+исходники!$D$88*модель!EI9</f>
        <v>28</v>
      </c>
      <c r="EJ208" s="35">
        <f>исходники!$B$88*модель!EJ6+исходники!$B$88*модель!EJ7+исходники!$C$88*модель!EJ8+исходники!$D$88*модель!EJ9</f>
        <v>28</v>
      </c>
      <c r="EK208" s="35">
        <f>исходники!$B$88*модель!EK6+исходники!$B$88*модель!EK7+исходники!$C$88*модель!EK8+исходники!$D$88*модель!EK9</f>
        <v>28</v>
      </c>
      <c r="EL208" s="35">
        <f>исходники!$B$88*модель!EL6+исходники!$B$88*модель!EL7+исходники!$C$88*модель!EL8+исходники!$D$88*модель!EL9</f>
        <v>28</v>
      </c>
      <c r="EM208" s="35">
        <f>исходники!$B$88*модель!EM6+исходники!$B$88*модель!EM7+исходники!$C$88*модель!EM8+исходники!$D$88*модель!EM9</f>
        <v>29</v>
      </c>
      <c r="EN208" s="35">
        <f>исходники!$B$88*модель!EN6+исходники!$B$88*модель!EN7+исходники!$C$88*модель!EN8+исходники!$D$88*модель!EN9</f>
        <v>29</v>
      </c>
      <c r="EO208" s="35">
        <f>исходники!$B$88*модель!EO6+исходники!$B$88*модель!EO7+исходники!$C$88*модель!EO8+исходники!$D$88*модель!EO9</f>
        <v>29</v>
      </c>
      <c r="EP208" s="35">
        <f>исходники!$B$88*модель!EP6+исходники!$B$88*модель!EP7+исходники!$C$88*модель!EP8+исходники!$D$88*модель!EP9</f>
        <v>29</v>
      </c>
      <c r="EQ208" s="35">
        <f>исходники!$B$88*модель!EQ6+исходники!$B$88*модель!EQ7+исходники!$C$88*модель!EQ8+исходники!$D$88*модель!EQ9</f>
        <v>30</v>
      </c>
      <c r="ER208" s="35">
        <f>исходники!$B$88*модель!ER6+исходники!$B$88*модель!ER7+исходники!$C$88*модель!ER8+исходники!$D$88*модель!ER9</f>
        <v>30</v>
      </c>
      <c r="ES208" s="35">
        <f>исходники!$B$88*модель!ES6+исходники!$B$88*модель!ES7+исходники!$C$88*модель!ES8+исходники!$D$88*модель!ES9</f>
        <v>30</v>
      </c>
      <c r="ET208" s="35">
        <f>исходники!$B$88*модель!ET6+исходники!$B$88*модель!ET7+исходники!$C$88*модель!ET8+исходники!$D$88*модель!ET9</f>
        <v>30</v>
      </c>
      <c r="EU208" s="35">
        <f>исходники!$B$88*модель!EU6+исходники!$B$88*модель!EU7+исходники!$C$88*модель!EU8+исходники!$D$88*модель!EU9</f>
        <v>31</v>
      </c>
      <c r="EV208" s="35">
        <f>исходники!$B$88*модель!EV6+исходники!$B$88*модель!EV7+исходники!$C$88*модель!EV8+исходники!$D$88*модель!EV9</f>
        <v>31</v>
      </c>
      <c r="EW208" s="35">
        <f>исходники!$B$88*модель!EW6+исходники!$B$88*модель!EW7+исходники!$C$88*модель!EW8+исходники!$D$88*модель!EW9</f>
        <v>31</v>
      </c>
      <c r="EX208" s="35">
        <f>исходники!$B$88*модель!EX6+исходники!$B$88*модель!EX7+исходники!$C$88*модель!EX8+исходники!$D$88*модель!EX9</f>
        <v>31</v>
      </c>
      <c r="EY208" s="35">
        <f>исходники!$B$88*модель!EY6+исходники!$B$88*модель!EY7+исходники!$C$88*модель!EY8+исходники!$D$88*модель!EY9</f>
        <v>32</v>
      </c>
      <c r="EZ208" s="35">
        <f>исходники!$B$88*модель!EZ6+исходники!$B$88*модель!EZ7+исходники!$C$88*модель!EZ8+исходники!$D$88*модель!EZ9</f>
        <v>32</v>
      </c>
      <c r="FA208" s="35">
        <f>исходники!$B$88*модель!FA6+исходники!$B$88*модель!FA7+исходники!$C$88*модель!FA8+исходники!$D$88*модель!FA9</f>
        <v>32</v>
      </c>
      <c r="FB208" s="35">
        <f>исходники!$B$88*модель!FB6+исходники!$B$88*модель!FB7+исходники!$C$88*модель!FB8+исходники!$D$88*модель!FB9</f>
        <v>32</v>
      </c>
    </row>
    <row r="209" spans="1:158" x14ac:dyDescent="0.2">
      <c r="A209" s="116" t="s">
        <v>48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</row>
    <row r="210" spans="1:158" x14ac:dyDescent="0.2">
      <c r="A210" s="113" t="s">
        <v>127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</row>
    <row r="211" spans="1:158" x14ac:dyDescent="0.2">
      <c r="A211" s="103" t="s">
        <v>45</v>
      </c>
      <c r="B211" s="35"/>
      <c r="C211" s="35">
        <f>C201*исходники!$B$68</f>
        <v>0</v>
      </c>
      <c r="D211" s="35">
        <f>D201*исходники!$B$68</f>
        <v>0</v>
      </c>
      <c r="E211" s="35">
        <f>E201*исходники!$B$68</f>
        <v>0</v>
      </c>
      <c r="F211" s="35">
        <f>F201*исходники!$B$68</f>
        <v>0</v>
      </c>
      <c r="G211" s="35">
        <f>G201*исходники!$B$68</f>
        <v>0</v>
      </c>
      <c r="H211" s="35">
        <f>H201*исходники!$B$68</f>
        <v>0</v>
      </c>
      <c r="I211" s="35">
        <f>I201*исходники!$B$68</f>
        <v>0</v>
      </c>
      <c r="J211" s="35">
        <f>J201*исходники!$B$68</f>
        <v>0</v>
      </c>
      <c r="K211" s="35">
        <f>K201*исходники!$B$68</f>
        <v>1.4000000000000001</v>
      </c>
      <c r="L211" s="35">
        <f>L201*исходники!$B$68</f>
        <v>1.4000000000000001</v>
      </c>
      <c r="M211" s="35">
        <f>M201*исходники!$B$68</f>
        <v>2.8000000000000003</v>
      </c>
      <c r="N211" s="35">
        <f>N201*исходники!$B$68</f>
        <v>2.8000000000000003</v>
      </c>
      <c r="O211" s="35">
        <f>O201*исходники!$B$68</f>
        <v>4.2</v>
      </c>
      <c r="P211" s="35">
        <f>P201*исходники!$B$68</f>
        <v>4.2</v>
      </c>
      <c r="Q211" s="35">
        <f>Q201*исходники!$B$68</f>
        <v>5.6000000000000005</v>
      </c>
      <c r="R211" s="35">
        <f>R201*исходники!$B$68</f>
        <v>5.6000000000000005</v>
      </c>
      <c r="S211" s="35">
        <f>S201*исходники!$B$68</f>
        <v>8</v>
      </c>
      <c r="T211" s="35">
        <f>T201*исходники!$B$68</f>
        <v>9.4</v>
      </c>
      <c r="U211" s="35">
        <f>U201*исходники!$B$68</f>
        <v>10.8</v>
      </c>
      <c r="V211" s="35">
        <f>V201*исходники!$B$68</f>
        <v>12.200000000000001</v>
      </c>
      <c r="W211" s="35">
        <f>W201*исходники!$B$68</f>
        <v>13.600000000000001</v>
      </c>
      <c r="X211" s="35">
        <f>X201*исходники!$B$68</f>
        <v>15</v>
      </c>
      <c r="Y211" s="35">
        <f>Y201*исходники!$B$68</f>
        <v>16.400000000000002</v>
      </c>
      <c r="Z211" s="35">
        <f>Z201*исходники!$B$68</f>
        <v>17.8</v>
      </c>
      <c r="AA211" s="35">
        <f>AA201*исходники!$B$68</f>
        <v>19.200000000000003</v>
      </c>
      <c r="AB211" s="35">
        <f>AB201*исходники!$B$68</f>
        <v>20.6</v>
      </c>
      <c r="AC211" s="35">
        <f>AC201*исходники!$B$68</f>
        <v>22</v>
      </c>
      <c r="AD211" s="35">
        <f>AD201*исходники!$B$68</f>
        <v>23.400000000000002</v>
      </c>
      <c r="AE211" s="35">
        <f>AE201*исходники!$B$68</f>
        <v>24.8</v>
      </c>
      <c r="AF211" s="35">
        <f>AF201*исходники!$B$68</f>
        <v>26.200000000000003</v>
      </c>
      <c r="AG211" s="35">
        <f>AG201*исходники!$B$68</f>
        <v>27.6</v>
      </c>
      <c r="AH211" s="35">
        <f>AH201*исходники!$B$68</f>
        <v>29</v>
      </c>
      <c r="AI211" s="35">
        <f>AI201*исходники!$B$68</f>
        <v>31.400000000000002</v>
      </c>
      <c r="AJ211" s="35">
        <f>AJ201*исходники!$B$68</f>
        <v>31.400000000000002</v>
      </c>
      <c r="AK211" s="35">
        <f>AK201*исходники!$B$68</f>
        <v>32.800000000000004</v>
      </c>
      <c r="AL211" s="35">
        <f>AL201*исходники!$B$68</f>
        <v>32.800000000000004</v>
      </c>
      <c r="AM211" s="35">
        <f>AM201*исходники!$B$68</f>
        <v>36.6</v>
      </c>
      <c r="AN211" s="35">
        <f>AN201*исходники!$B$68</f>
        <v>36.6</v>
      </c>
      <c r="AO211" s="35">
        <f>AO201*исходники!$B$68</f>
        <v>39.400000000000006</v>
      </c>
      <c r="AP211" s="35">
        <f>AP201*исходники!$B$68</f>
        <v>39.400000000000006</v>
      </c>
      <c r="AQ211" s="35">
        <f>AQ201*исходники!$B$68</f>
        <v>44.6</v>
      </c>
      <c r="AR211" s="35">
        <f>AR201*исходники!$B$68</f>
        <v>44.6</v>
      </c>
      <c r="AS211" s="35">
        <f>AS201*исходники!$B$68</f>
        <v>48.800000000000004</v>
      </c>
      <c r="AT211" s="35">
        <f>AT201*исходники!$B$68</f>
        <v>48.800000000000004</v>
      </c>
      <c r="AU211" s="35">
        <f>AU201*исходники!$B$68</f>
        <v>55.400000000000006</v>
      </c>
      <c r="AV211" s="35">
        <f>AV201*исходники!$B$68</f>
        <v>55.400000000000006</v>
      </c>
      <c r="AW211" s="35">
        <f>AW201*исходники!$B$68</f>
        <v>61</v>
      </c>
      <c r="AX211" s="35">
        <f>AX201*исходники!$B$68</f>
        <v>61</v>
      </c>
      <c r="AY211" s="35">
        <f>AY201*исходники!$B$68</f>
        <v>69</v>
      </c>
      <c r="AZ211" s="35">
        <f>AZ201*исходники!$B$68</f>
        <v>69</v>
      </c>
      <c r="BA211" s="35">
        <f>BA201*исходники!$B$68</f>
        <v>76</v>
      </c>
      <c r="BB211" s="35">
        <f>BB201*исходники!$B$68</f>
        <v>76</v>
      </c>
      <c r="BC211" s="35">
        <f>BC201*исходники!$B$68</f>
        <v>85.4</v>
      </c>
      <c r="BD211" s="35">
        <f>BD201*исходники!$B$68</f>
        <v>85.4</v>
      </c>
      <c r="BE211" s="35">
        <f>BE201*исходники!$B$68</f>
        <v>93.800000000000011</v>
      </c>
      <c r="BF211" s="35">
        <f>BF201*исходники!$B$68</f>
        <v>93.800000000000011</v>
      </c>
      <c r="BG211" s="35">
        <f>BG201*исходники!$B$68</f>
        <v>104.60000000000001</v>
      </c>
      <c r="BH211" s="35">
        <f>BH201*исходники!$B$68</f>
        <v>104.60000000000001</v>
      </c>
      <c r="BI211" s="35">
        <f>BI201*исходники!$B$68</f>
        <v>114.4</v>
      </c>
      <c r="BJ211" s="35">
        <f>BJ201*исходники!$B$68</f>
        <v>114.4</v>
      </c>
      <c r="BK211" s="35">
        <f>BK201*исходники!$B$68</f>
        <v>126.60000000000001</v>
      </c>
      <c r="BL211" s="35">
        <f>BL201*исходники!$B$68</f>
        <v>126.60000000000001</v>
      </c>
      <c r="BM211" s="35">
        <f>BM201*исходники!$B$68</f>
        <v>137.80000000000001</v>
      </c>
      <c r="BN211" s="35">
        <f>BN201*исходники!$B$68</f>
        <v>137.80000000000001</v>
      </c>
      <c r="BO211" s="35">
        <f>BO201*исходники!$B$68</f>
        <v>151.4</v>
      </c>
      <c r="BP211" s="35">
        <f>BP201*исходники!$B$68</f>
        <v>151.4</v>
      </c>
      <c r="BQ211" s="35">
        <f>BQ201*исходники!$B$68</f>
        <v>164</v>
      </c>
      <c r="BR211" s="35">
        <f>BR201*исходники!$B$68</f>
        <v>164</v>
      </c>
      <c r="BS211" s="35">
        <f>BS201*исходники!$B$68</f>
        <v>179</v>
      </c>
      <c r="BT211" s="35">
        <f>BT201*исходники!$B$68</f>
        <v>179</v>
      </c>
      <c r="BU211" s="35">
        <f>BU201*исходники!$B$68</f>
        <v>193</v>
      </c>
      <c r="BV211" s="35">
        <f>BV201*исходники!$B$68</f>
        <v>193</v>
      </c>
      <c r="BW211" s="35">
        <f>BW201*исходники!$B$68</f>
        <v>208</v>
      </c>
      <c r="BX211" s="35">
        <f>BX201*исходники!$B$68</f>
        <v>208</v>
      </c>
      <c r="BY211" s="35">
        <f>BY201*исходники!$B$68</f>
        <v>222</v>
      </c>
      <c r="BZ211" s="35">
        <f>BZ201*исходники!$B$68</f>
        <v>222</v>
      </c>
      <c r="CA211" s="35">
        <f>CA201*исходники!$B$68</f>
        <v>237</v>
      </c>
      <c r="CB211" s="35">
        <f>CB201*исходники!$B$68</f>
        <v>237</v>
      </c>
      <c r="CC211" s="35">
        <f>CC201*исходники!$B$68</f>
        <v>251</v>
      </c>
      <c r="CD211" s="35">
        <f>CD201*исходники!$B$68</f>
        <v>251</v>
      </c>
      <c r="CE211" s="35">
        <f>CE201*исходники!$B$68</f>
        <v>266</v>
      </c>
      <c r="CF211" s="35">
        <f>CF201*исходники!$B$68</f>
        <v>266</v>
      </c>
      <c r="CG211" s="35">
        <f>CG201*исходники!$B$68</f>
        <v>280</v>
      </c>
      <c r="CH211" s="35">
        <f>CH201*исходники!$B$68</f>
        <v>280</v>
      </c>
      <c r="CI211" s="35">
        <f>CI201*исходники!$B$68</f>
        <v>295</v>
      </c>
      <c r="CJ211" s="35">
        <f>CJ201*исходники!$B$68</f>
        <v>295</v>
      </c>
      <c r="CK211" s="35">
        <f>CK201*исходники!$B$68</f>
        <v>309</v>
      </c>
      <c r="CL211" s="35">
        <f>CL201*исходники!$B$68</f>
        <v>309</v>
      </c>
      <c r="CM211" s="35">
        <f>CM201*исходники!$B$68</f>
        <v>324</v>
      </c>
      <c r="CN211" s="35">
        <f>CN201*исходники!$B$68</f>
        <v>324</v>
      </c>
      <c r="CO211" s="35">
        <f>CO201*исходники!$B$68</f>
        <v>338</v>
      </c>
      <c r="CP211" s="35">
        <f>CP201*исходники!$B$68</f>
        <v>338</v>
      </c>
      <c r="CQ211" s="35">
        <f>CQ201*исходники!$B$68</f>
        <v>353</v>
      </c>
      <c r="CR211" s="35">
        <f>CR201*исходники!$B$68</f>
        <v>353</v>
      </c>
      <c r="CS211" s="35">
        <f>CS201*исходники!$B$68</f>
        <v>367</v>
      </c>
      <c r="CT211" s="35">
        <f>CT201*исходники!$B$68</f>
        <v>367</v>
      </c>
      <c r="CU211" s="35">
        <f>CU201*исходники!$B$68</f>
        <v>382</v>
      </c>
      <c r="CV211" s="35">
        <f>CV201*исходники!$B$68</f>
        <v>382</v>
      </c>
      <c r="CW211" s="35">
        <f>CW201*исходники!$B$68</f>
        <v>396</v>
      </c>
      <c r="CX211" s="35">
        <f>CX201*исходники!$B$68</f>
        <v>396</v>
      </c>
      <c r="CY211" s="35">
        <f>CY201*исходники!$B$68</f>
        <v>411</v>
      </c>
      <c r="CZ211" s="35">
        <f>CZ201*исходники!$B$68</f>
        <v>411</v>
      </c>
      <c r="DA211" s="35">
        <f>DA201*исходники!$B$68</f>
        <v>425</v>
      </c>
      <c r="DB211" s="35">
        <f>DB201*исходники!$B$68</f>
        <v>425</v>
      </c>
      <c r="DC211" s="35">
        <f>DC201*исходники!$B$68</f>
        <v>440</v>
      </c>
      <c r="DD211" s="35">
        <f>DD201*исходники!$B$68</f>
        <v>440</v>
      </c>
      <c r="DE211" s="35">
        <f>DE201*исходники!$B$68</f>
        <v>454</v>
      </c>
      <c r="DF211" s="35">
        <f>DF201*исходники!$B$68</f>
        <v>454</v>
      </c>
      <c r="DG211" s="35">
        <f>DG201*исходники!$B$68</f>
        <v>469</v>
      </c>
      <c r="DH211" s="35">
        <f>DH201*исходники!$B$68</f>
        <v>469</v>
      </c>
      <c r="DI211" s="35">
        <f>DI201*исходники!$B$68</f>
        <v>483</v>
      </c>
      <c r="DJ211" s="35">
        <f>DJ201*исходники!$B$68</f>
        <v>483</v>
      </c>
      <c r="DK211" s="35">
        <f>DK201*исходники!$B$68</f>
        <v>498</v>
      </c>
      <c r="DL211" s="35">
        <f>DL201*исходники!$B$68</f>
        <v>498</v>
      </c>
      <c r="DM211" s="35">
        <f>DM201*исходники!$B$68</f>
        <v>512</v>
      </c>
      <c r="DN211" s="35">
        <f>DN201*исходники!$B$68</f>
        <v>512</v>
      </c>
      <c r="DO211" s="35">
        <f>DO201*исходники!$B$68</f>
        <v>527</v>
      </c>
      <c r="DP211" s="35">
        <f>DP201*исходники!$B$68</f>
        <v>527</v>
      </c>
      <c r="DQ211" s="35">
        <f>DQ201*исходники!$B$68</f>
        <v>541</v>
      </c>
      <c r="DR211" s="35">
        <f>DR201*исходники!$B$68</f>
        <v>541</v>
      </c>
      <c r="DS211" s="35">
        <f>DS201*исходники!$B$68</f>
        <v>556</v>
      </c>
      <c r="DT211" s="35">
        <f>DT201*исходники!$B$68</f>
        <v>556</v>
      </c>
      <c r="DU211" s="35">
        <f>DU201*исходники!$B$68</f>
        <v>570</v>
      </c>
      <c r="DV211" s="35">
        <f>DV201*исходники!$B$68</f>
        <v>570</v>
      </c>
      <c r="DW211" s="35">
        <f>DW201*исходники!$B$68</f>
        <v>585</v>
      </c>
      <c r="DX211" s="35">
        <f>DX201*исходники!$B$68</f>
        <v>585</v>
      </c>
      <c r="DY211" s="35">
        <f>DY201*исходники!$B$68</f>
        <v>599</v>
      </c>
      <c r="DZ211" s="35">
        <f>DZ201*исходники!$B$68</f>
        <v>599</v>
      </c>
      <c r="EA211" s="35">
        <f>EA201*исходники!$B$68</f>
        <v>614</v>
      </c>
      <c r="EB211" s="35">
        <f>EB201*исходники!$B$68</f>
        <v>614</v>
      </c>
      <c r="EC211" s="35">
        <f>EC201*исходники!$B$68</f>
        <v>628</v>
      </c>
      <c r="ED211" s="35">
        <f>ED201*исходники!$B$68</f>
        <v>628</v>
      </c>
      <c r="EE211" s="35">
        <f>EE201*исходники!$B$68</f>
        <v>643</v>
      </c>
      <c r="EF211" s="35">
        <f>EF201*исходники!$B$68</f>
        <v>643</v>
      </c>
      <c r="EG211" s="35">
        <f>EG201*исходники!$B$68</f>
        <v>657</v>
      </c>
      <c r="EH211" s="35">
        <f>EH201*исходники!$B$68</f>
        <v>657</v>
      </c>
      <c r="EI211" s="35">
        <f>EI201*исходники!$B$68</f>
        <v>672</v>
      </c>
      <c r="EJ211" s="35">
        <f>EJ201*исходники!$B$68</f>
        <v>672</v>
      </c>
      <c r="EK211" s="35">
        <f>EK201*исходники!$B$68</f>
        <v>686</v>
      </c>
      <c r="EL211" s="35">
        <f>EL201*исходники!$B$68</f>
        <v>686</v>
      </c>
      <c r="EM211" s="35">
        <f>EM201*исходники!$B$68</f>
        <v>701</v>
      </c>
      <c r="EN211" s="35">
        <f>EN201*исходники!$B$68</f>
        <v>701</v>
      </c>
      <c r="EO211" s="35">
        <f>EO201*исходники!$B$68</f>
        <v>715</v>
      </c>
      <c r="EP211" s="35">
        <f>EP201*исходники!$B$68</f>
        <v>715</v>
      </c>
      <c r="EQ211" s="35">
        <f>EQ201*исходники!$B$68</f>
        <v>730</v>
      </c>
      <c r="ER211" s="35">
        <f>ER201*исходники!$B$68</f>
        <v>730</v>
      </c>
      <c r="ES211" s="35">
        <f>ES201*исходники!$B$68</f>
        <v>744</v>
      </c>
      <c r="ET211" s="35">
        <f>ET201*исходники!$B$68</f>
        <v>744</v>
      </c>
      <c r="EU211" s="35">
        <f>EU201*исходники!$B$68</f>
        <v>759</v>
      </c>
      <c r="EV211" s="35">
        <f>EV201*исходники!$B$68</f>
        <v>759</v>
      </c>
      <c r="EW211" s="35">
        <f>EW201*исходники!$B$68</f>
        <v>773</v>
      </c>
      <c r="EX211" s="35">
        <f>EX201*исходники!$B$68</f>
        <v>773</v>
      </c>
      <c r="EY211" s="35">
        <f>EY201*исходники!$B$68</f>
        <v>789.40000000000009</v>
      </c>
      <c r="EZ211" s="35">
        <f>EZ201*исходники!$B$68</f>
        <v>789.40000000000009</v>
      </c>
      <c r="FA211" s="35">
        <f>FA201*исходники!$B$68</f>
        <v>804.80000000000007</v>
      </c>
      <c r="FB211" s="35">
        <f>FB201*исходники!$B$68</f>
        <v>804.80000000000007</v>
      </c>
    </row>
    <row r="212" spans="1:158" x14ac:dyDescent="0.2">
      <c r="A212" s="103" t="s">
        <v>46</v>
      </c>
      <c r="B212" s="35"/>
      <c r="C212" s="35">
        <f>C202*исходники!$C$68</f>
        <v>0</v>
      </c>
      <c r="D212" s="35">
        <f>D202*исходники!$C$68</f>
        <v>0</v>
      </c>
      <c r="E212" s="35">
        <f>E202*исходники!$C$68</f>
        <v>0</v>
      </c>
      <c r="F212" s="35">
        <f>F202*исходники!$C$68</f>
        <v>0</v>
      </c>
      <c r="G212" s="35">
        <f>G202*исходники!$C$68</f>
        <v>0</v>
      </c>
      <c r="H212" s="35">
        <f>H202*исходники!$C$68</f>
        <v>0</v>
      </c>
      <c r="I212" s="35">
        <f>I202*исходники!$C$68</f>
        <v>0</v>
      </c>
      <c r="J212" s="35">
        <f>J202*исходники!$C$68</f>
        <v>0</v>
      </c>
      <c r="K212" s="35">
        <f>K202*исходники!$C$68</f>
        <v>0.60000000000000009</v>
      </c>
      <c r="L212" s="35">
        <f>L202*исходники!$C$68</f>
        <v>0.60000000000000009</v>
      </c>
      <c r="M212" s="35">
        <f>M202*исходники!$C$68</f>
        <v>0.95000000000000007</v>
      </c>
      <c r="N212" s="35">
        <f>N202*исходники!$C$68</f>
        <v>0.95000000000000007</v>
      </c>
      <c r="O212" s="35">
        <f>O202*исходники!$C$68</f>
        <v>1.55</v>
      </c>
      <c r="P212" s="35">
        <f>P202*исходники!$C$68</f>
        <v>1.55</v>
      </c>
      <c r="Q212" s="35">
        <f>Q202*исходники!$C$68</f>
        <v>1.9000000000000001</v>
      </c>
      <c r="R212" s="35">
        <f>R202*исходники!$C$68</f>
        <v>1.9000000000000001</v>
      </c>
      <c r="S212" s="35">
        <f>S202*исходники!$C$68</f>
        <v>2.85</v>
      </c>
      <c r="T212" s="35">
        <f>T202*исходники!$C$68</f>
        <v>3.2</v>
      </c>
      <c r="U212" s="35">
        <f>U202*исходники!$C$68</f>
        <v>3.8000000000000003</v>
      </c>
      <c r="V212" s="35">
        <f>V202*исходники!$C$68</f>
        <v>4.1500000000000004</v>
      </c>
      <c r="W212" s="35">
        <f>W202*исходники!$C$68</f>
        <v>4.75</v>
      </c>
      <c r="X212" s="35">
        <f>X202*исходники!$C$68</f>
        <v>5.1000000000000005</v>
      </c>
      <c r="Y212" s="35">
        <f>Y202*исходники!$C$68</f>
        <v>5.7</v>
      </c>
      <c r="Z212" s="35">
        <f>Z202*исходники!$C$68</f>
        <v>6.0500000000000007</v>
      </c>
      <c r="AA212" s="35">
        <f>AA202*исходники!$C$68</f>
        <v>6.65</v>
      </c>
      <c r="AB212" s="35">
        <f>AB202*исходники!$C$68</f>
        <v>7</v>
      </c>
      <c r="AC212" s="35">
        <f>AC202*исходники!$C$68</f>
        <v>7.6000000000000005</v>
      </c>
      <c r="AD212" s="35">
        <f>AD202*исходники!$C$68</f>
        <v>7.95</v>
      </c>
      <c r="AE212" s="35">
        <f>AE202*исходники!$C$68</f>
        <v>8.5500000000000007</v>
      </c>
      <c r="AF212" s="35">
        <f>AF202*исходники!$C$68</f>
        <v>8.9</v>
      </c>
      <c r="AG212" s="35">
        <f>AG202*исходники!$C$68</f>
        <v>9.5</v>
      </c>
      <c r="AH212" s="35">
        <f>AH202*исходники!$C$68</f>
        <v>9.8500000000000014</v>
      </c>
      <c r="AI212" s="35">
        <f>AI202*исходники!$C$68</f>
        <v>10.8</v>
      </c>
      <c r="AJ212" s="35">
        <f>AJ202*исходники!$C$68</f>
        <v>10.8</v>
      </c>
      <c r="AK212" s="35">
        <f>AK202*исходники!$C$68</f>
        <v>11.15</v>
      </c>
      <c r="AL212" s="35">
        <f>AL202*исходники!$C$68</f>
        <v>11.15</v>
      </c>
      <c r="AM212" s="35">
        <f>AM202*исходники!$C$68</f>
        <v>12.700000000000001</v>
      </c>
      <c r="AN212" s="35">
        <f>AN202*исходники!$C$68</f>
        <v>12.700000000000001</v>
      </c>
      <c r="AO212" s="35">
        <f>AO202*исходники!$C$68</f>
        <v>13.4</v>
      </c>
      <c r="AP212" s="35">
        <f>AP202*исходники!$C$68</f>
        <v>13.4</v>
      </c>
      <c r="AQ212" s="35">
        <f>AQ202*исходники!$C$68</f>
        <v>15.55</v>
      </c>
      <c r="AR212" s="35">
        <f>AR202*исходники!$C$68</f>
        <v>15.55</v>
      </c>
      <c r="AS212" s="35">
        <f>AS202*исходники!$C$68</f>
        <v>16.600000000000001</v>
      </c>
      <c r="AT212" s="35">
        <f>AT202*исходники!$C$68</f>
        <v>16.600000000000001</v>
      </c>
      <c r="AU212" s="35">
        <f>AU202*исходники!$C$68</f>
        <v>19.350000000000001</v>
      </c>
      <c r="AV212" s="35">
        <f>AV202*исходники!$C$68</f>
        <v>19.350000000000001</v>
      </c>
      <c r="AW212" s="35">
        <f>AW202*исходники!$C$68</f>
        <v>20.75</v>
      </c>
      <c r="AX212" s="35">
        <f>AX202*исходники!$C$68</f>
        <v>20.75</v>
      </c>
      <c r="AY212" s="35">
        <f>AY202*исходники!$C$68</f>
        <v>24.1</v>
      </c>
      <c r="AZ212" s="35">
        <f>AZ202*исходники!$C$68</f>
        <v>24.1</v>
      </c>
      <c r="BA212" s="35">
        <f>BA202*исходники!$C$68</f>
        <v>25.85</v>
      </c>
      <c r="BB212" s="35">
        <f>BB202*исходники!$C$68</f>
        <v>25.85</v>
      </c>
      <c r="BC212" s="35">
        <f>BC202*исходники!$C$68</f>
        <v>29.8</v>
      </c>
      <c r="BD212" s="35">
        <f>BD202*исходники!$C$68</f>
        <v>29.8</v>
      </c>
      <c r="BE212" s="35">
        <f>BE202*исходники!$C$68</f>
        <v>31.900000000000002</v>
      </c>
      <c r="BF212" s="35">
        <f>BF202*исходники!$C$68</f>
        <v>31.900000000000002</v>
      </c>
      <c r="BG212" s="35">
        <f>BG202*исходники!$C$68</f>
        <v>36.450000000000003</v>
      </c>
      <c r="BH212" s="35">
        <f>BH202*исходники!$C$68</f>
        <v>36.450000000000003</v>
      </c>
      <c r="BI212" s="35">
        <f>BI202*исходники!$C$68</f>
        <v>38.900000000000006</v>
      </c>
      <c r="BJ212" s="35">
        <f>BJ202*исходники!$C$68</f>
        <v>38.900000000000006</v>
      </c>
      <c r="BK212" s="35">
        <f>BK202*исходники!$C$68</f>
        <v>44.050000000000004</v>
      </c>
      <c r="BL212" s="35">
        <f>BL202*исходники!$C$68</f>
        <v>44.050000000000004</v>
      </c>
      <c r="BM212" s="35">
        <f>BM202*исходники!$C$68</f>
        <v>46.85</v>
      </c>
      <c r="BN212" s="35">
        <f>BN202*исходники!$C$68</f>
        <v>46.85</v>
      </c>
      <c r="BO212" s="35">
        <f>BO202*исходники!$C$68</f>
        <v>52.6</v>
      </c>
      <c r="BP212" s="35">
        <f>BP202*исходники!$C$68</f>
        <v>52.6</v>
      </c>
      <c r="BQ212" s="35">
        <f>BQ202*исходники!$C$68</f>
        <v>55.75</v>
      </c>
      <c r="BR212" s="35">
        <f>BR202*исходники!$C$68</f>
        <v>55.75</v>
      </c>
      <c r="BS212" s="35">
        <f>BS202*исходники!$C$68</f>
        <v>62.1</v>
      </c>
      <c r="BT212" s="35">
        <f>BT202*исходники!$C$68</f>
        <v>62.1</v>
      </c>
      <c r="BU212" s="35">
        <f>BU202*исходники!$C$68</f>
        <v>65.600000000000009</v>
      </c>
      <c r="BV212" s="35">
        <f>BV202*исходники!$C$68</f>
        <v>65.600000000000009</v>
      </c>
      <c r="BW212" s="35">
        <f>BW202*исходники!$C$68</f>
        <v>71.95</v>
      </c>
      <c r="BX212" s="35">
        <f>BX202*исходники!$C$68</f>
        <v>71.95</v>
      </c>
      <c r="BY212" s="35">
        <f>BY202*исходники!$C$68</f>
        <v>75.45</v>
      </c>
      <c r="BZ212" s="35">
        <f>BZ202*исходники!$C$68</f>
        <v>75.45</v>
      </c>
      <c r="CA212" s="35">
        <f>CA202*исходники!$C$68</f>
        <v>81.800000000000011</v>
      </c>
      <c r="CB212" s="35">
        <f>CB202*исходники!$C$68</f>
        <v>81.800000000000011</v>
      </c>
      <c r="CC212" s="35">
        <f>CC202*исходники!$C$68</f>
        <v>85.300000000000011</v>
      </c>
      <c r="CD212" s="35">
        <f>CD202*исходники!$C$68</f>
        <v>85.300000000000011</v>
      </c>
      <c r="CE212" s="35">
        <f>CE202*исходники!$C$68</f>
        <v>91.65</v>
      </c>
      <c r="CF212" s="35">
        <f>CF202*исходники!$C$68</f>
        <v>91.65</v>
      </c>
      <c r="CG212" s="35">
        <f>CG202*исходники!$C$68</f>
        <v>95.15</v>
      </c>
      <c r="CH212" s="35">
        <f>CH202*исходники!$C$68</f>
        <v>95.15</v>
      </c>
      <c r="CI212" s="35">
        <f>CI202*исходники!$C$68</f>
        <v>101.5</v>
      </c>
      <c r="CJ212" s="35">
        <f>CJ202*исходники!$C$68</f>
        <v>101.5</v>
      </c>
      <c r="CK212" s="35">
        <f>CK202*исходники!$C$68</f>
        <v>105</v>
      </c>
      <c r="CL212" s="35">
        <f>CL202*исходники!$C$68</f>
        <v>105</v>
      </c>
      <c r="CM212" s="35">
        <f>CM202*исходники!$C$68</f>
        <v>111.35000000000001</v>
      </c>
      <c r="CN212" s="35">
        <f>CN202*исходники!$C$68</f>
        <v>111.35000000000001</v>
      </c>
      <c r="CO212" s="35">
        <f>CO202*исходники!$C$68</f>
        <v>114.85000000000001</v>
      </c>
      <c r="CP212" s="35">
        <f>CP202*исходники!$C$68</f>
        <v>114.85000000000001</v>
      </c>
      <c r="CQ212" s="35">
        <f>CQ202*исходники!$C$68</f>
        <v>121.2</v>
      </c>
      <c r="CR212" s="35">
        <f>CR202*исходники!$C$68</f>
        <v>121.2</v>
      </c>
      <c r="CS212" s="35">
        <f>CS202*исходники!$C$68</f>
        <v>124.7</v>
      </c>
      <c r="CT212" s="35">
        <f>CT202*исходники!$C$68</f>
        <v>124.7</v>
      </c>
      <c r="CU212" s="35">
        <f>CU202*исходники!$C$68</f>
        <v>131.05000000000001</v>
      </c>
      <c r="CV212" s="35">
        <f>CV202*исходники!$C$68</f>
        <v>131.05000000000001</v>
      </c>
      <c r="CW212" s="35">
        <f>CW202*исходники!$C$68</f>
        <v>134.55000000000001</v>
      </c>
      <c r="CX212" s="35">
        <f>CX202*исходники!$C$68</f>
        <v>134.55000000000001</v>
      </c>
      <c r="CY212" s="35">
        <f>CY202*исходники!$C$68</f>
        <v>140.9</v>
      </c>
      <c r="CZ212" s="35">
        <f>CZ202*исходники!$C$68</f>
        <v>140.9</v>
      </c>
      <c r="DA212" s="35">
        <f>DA202*исходники!$C$68</f>
        <v>144.4</v>
      </c>
      <c r="DB212" s="35">
        <f>DB202*исходники!$C$68</f>
        <v>144.4</v>
      </c>
      <c r="DC212" s="35">
        <f>DC202*исходники!$C$68</f>
        <v>150.75</v>
      </c>
      <c r="DD212" s="35">
        <f>DD202*исходники!$C$68</f>
        <v>150.75</v>
      </c>
      <c r="DE212" s="35">
        <f>DE202*исходники!$C$68</f>
        <v>154.25</v>
      </c>
      <c r="DF212" s="35">
        <f>DF202*исходники!$C$68</f>
        <v>154.25</v>
      </c>
      <c r="DG212" s="35">
        <f>DG202*исходники!$C$68</f>
        <v>160.60000000000002</v>
      </c>
      <c r="DH212" s="35">
        <f>DH202*исходники!$C$68</f>
        <v>160.60000000000002</v>
      </c>
      <c r="DI212" s="35">
        <f>DI202*исходники!$C$68</f>
        <v>164.10000000000002</v>
      </c>
      <c r="DJ212" s="35">
        <f>DJ202*исходники!$C$68</f>
        <v>164.10000000000002</v>
      </c>
      <c r="DK212" s="35">
        <f>DK202*исходники!$C$68</f>
        <v>170.45000000000002</v>
      </c>
      <c r="DL212" s="35">
        <f>DL202*исходники!$C$68</f>
        <v>170.45000000000002</v>
      </c>
      <c r="DM212" s="35">
        <f>DM202*исходники!$C$68</f>
        <v>173.95000000000002</v>
      </c>
      <c r="DN212" s="35">
        <f>DN202*исходники!$C$68</f>
        <v>173.95000000000002</v>
      </c>
      <c r="DO212" s="35">
        <f>DO202*исходники!$C$68</f>
        <v>180.3</v>
      </c>
      <c r="DP212" s="35">
        <f>DP202*исходники!$C$68</f>
        <v>180.3</v>
      </c>
      <c r="DQ212" s="35">
        <f>DQ202*исходники!$C$68</f>
        <v>183.8</v>
      </c>
      <c r="DR212" s="35">
        <f>DR202*исходники!$C$68</f>
        <v>183.8</v>
      </c>
      <c r="DS212" s="35">
        <f>DS202*исходники!$C$68</f>
        <v>190.15</v>
      </c>
      <c r="DT212" s="35">
        <f>DT202*исходники!$C$68</f>
        <v>190.15</v>
      </c>
      <c r="DU212" s="35">
        <f>DU202*исходники!$C$68</f>
        <v>193.65</v>
      </c>
      <c r="DV212" s="35">
        <f>DV202*исходники!$C$68</f>
        <v>193.65</v>
      </c>
      <c r="DW212" s="35">
        <f>DW202*исходники!$C$68</f>
        <v>200</v>
      </c>
      <c r="DX212" s="35">
        <f>DX202*исходники!$C$68</f>
        <v>200</v>
      </c>
      <c r="DY212" s="35">
        <f>DY202*исходники!$C$68</f>
        <v>203.5</v>
      </c>
      <c r="DZ212" s="35">
        <f>DZ202*исходники!$C$68</f>
        <v>203.5</v>
      </c>
      <c r="EA212" s="35">
        <f>EA202*исходники!$C$68</f>
        <v>209.85000000000002</v>
      </c>
      <c r="EB212" s="35">
        <f>EB202*исходники!$C$68</f>
        <v>209.85000000000002</v>
      </c>
      <c r="EC212" s="35">
        <f>EC202*исходники!$C$68</f>
        <v>213.35000000000002</v>
      </c>
      <c r="ED212" s="35">
        <f>ED202*исходники!$C$68</f>
        <v>213.35000000000002</v>
      </c>
      <c r="EE212" s="35">
        <f>EE202*исходники!$C$68</f>
        <v>219.70000000000002</v>
      </c>
      <c r="EF212" s="35">
        <f>EF202*исходники!$C$68</f>
        <v>219.70000000000002</v>
      </c>
      <c r="EG212" s="35">
        <f>EG202*исходники!$C$68</f>
        <v>223.20000000000002</v>
      </c>
      <c r="EH212" s="35">
        <f>EH202*исходники!$C$68</f>
        <v>223.20000000000002</v>
      </c>
      <c r="EI212" s="35">
        <f>EI202*исходники!$C$68</f>
        <v>229.55</v>
      </c>
      <c r="EJ212" s="35">
        <f>EJ202*исходники!$C$68</f>
        <v>229.55</v>
      </c>
      <c r="EK212" s="35">
        <f>EK202*исходники!$C$68</f>
        <v>233.05</v>
      </c>
      <c r="EL212" s="35">
        <f>EL202*исходники!$C$68</f>
        <v>233.05</v>
      </c>
      <c r="EM212" s="35">
        <f>EM202*исходники!$C$68</f>
        <v>239.4</v>
      </c>
      <c r="EN212" s="35">
        <f>EN202*исходники!$C$68</f>
        <v>239.4</v>
      </c>
      <c r="EO212" s="35">
        <f>EO202*исходники!$C$68</f>
        <v>242.9</v>
      </c>
      <c r="EP212" s="35">
        <f>EP202*исходники!$C$68</f>
        <v>242.9</v>
      </c>
      <c r="EQ212" s="35">
        <f>EQ202*исходники!$C$68</f>
        <v>249.25</v>
      </c>
      <c r="ER212" s="35">
        <f>ER202*исходники!$C$68</f>
        <v>249.25</v>
      </c>
      <c r="ES212" s="35">
        <f>ES202*исходники!$C$68</f>
        <v>252.75</v>
      </c>
      <c r="ET212" s="35">
        <f>ET202*исходники!$C$68</f>
        <v>252.75</v>
      </c>
      <c r="EU212" s="35">
        <f>EU202*исходники!$C$68</f>
        <v>259.10000000000002</v>
      </c>
      <c r="EV212" s="35">
        <f>EV202*исходники!$C$68</f>
        <v>259.10000000000002</v>
      </c>
      <c r="EW212" s="35">
        <f>EW202*исходники!$C$68</f>
        <v>262.60000000000002</v>
      </c>
      <c r="EX212" s="35">
        <f>EX202*исходники!$C$68</f>
        <v>262.60000000000002</v>
      </c>
      <c r="EY212" s="35">
        <f>EY202*исходники!$C$68</f>
        <v>269.55</v>
      </c>
      <c r="EZ212" s="35">
        <f>EZ202*исходники!$C$68</f>
        <v>269.55</v>
      </c>
      <c r="FA212" s="35">
        <f>FA202*исходники!$C$68</f>
        <v>273.40000000000003</v>
      </c>
      <c r="FB212" s="35">
        <f>FB202*исходники!$C$68</f>
        <v>273.40000000000003</v>
      </c>
    </row>
    <row r="213" spans="1:158" x14ac:dyDescent="0.2">
      <c r="A213" s="115" t="s">
        <v>53</v>
      </c>
      <c r="B213" s="35"/>
      <c r="C213" s="35">
        <f>C203*исходники!$D$68</f>
        <v>0</v>
      </c>
      <c r="D213" s="35">
        <f>D203*исходники!$D$68</f>
        <v>0</v>
      </c>
      <c r="E213" s="35">
        <f>E203*исходники!$D$68</f>
        <v>0</v>
      </c>
      <c r="F213" s="35">
        <f>F203*исходники!$D$68</f>
        <v>0</v>
      </c>
      <c r="G213" s="35">
        <f>G203*исходники!$D$68</f>
        <v>0</v>
      </c>
      <c r="H213" s="35">
        <f>H203*исходники!$D$68</f>
        <v>0</v>
      </c>
      <c r="I213" s="35">
        <f>I203*исходники!$D$68</f>
        <v>0</v>
      </c>
      <c r="J213" s="35">
        <f>J203*исходники!$D$68</f>
        <v>0</v>
      </c>
      <c r="K213" s="35">
        <f>K203*исходники!$D$68</f>
        <v>0</v>
      </c>
      <c r="L213" s="35">
        <f>L203*исходники!$D$68</f>
        <v>0</v>
      </c>
      <c r="M213" s="35">
        <f>M203*исходники!$D$68</f>
        <v>0</v>
      </c>
      <c r="N213" s="35">
        <f>N203*исходники!$D$68</f>
        <v>0</v>
      </c>
      <c r="O213" s="35">
        <f>O203*исходники!$D$68</f>
        <v>0</v>
      </c>
      <c r="P213" s="35">
        <f>P203*исходники!$D$68</f>
        <v>0</v>
      </c>
      <c r="Q213" s="35">
        <f>Q203*исходники!$D$68</f>
        <v>0</v>
      </c>
      <c r="R213" s="35">
        <f>R203*исходники!$D$68</f>
        <v>0</v>
      </c>
      <c r="S213" s="35">
        <f>S203*исходники!$D$68</f>
        <v>0.01</v>
      </c>
      <c r="T213" s="35">
        <f>T203*исходники!$D$68</f>
        <v>0.01</v>
      </c>
      <c r="U213" s="35">
        <f>U203*исходники!$D$68</f>
        <v>0.01</v>
      </c>
      <c r="V213" s="35">
        <f>V203*исходники!$D$68</f>
        <v>0.01</v>
      </c>
      <c r="W213" s="35">
        <f>W203*исходники!$D$68</f>
        <v>0.01</v>
      </c>
      <c r="X213" s="35">
        <f>X203*исходники!$D$68</f>
        <v>0.01</v>
      </c>
      <c r="Y213" s="35">
        <f>Y203*исходники!$D$68</f>
        <v>0.01</v>
      </c>
      <c r="Z213" s="35">
        <f>Z203*исходники!$D$68</f>
        <v>0.01</v>
      </c>
      <c r="AA213" s="35">
        <f>AA203*исходники!$D$68</f>
        <v>0.01</v>
      </c>
      <c r="AB213" s="35">
        <f>AB203*исходники!$D$68</f>
        <v>0.01</v>
      </c>
      <c r="AC213" s="35">
        <f>AC203*исходники!$D$68</f>
        <v>0.01</v>
      </c>
      <c r="AD213" s="35">
        <f>AD203*исходники!$D$68</f>
        <v>0.01</v>
      </c>
      <c r="AE213" s="35">
        <f>AE203*исходники!$D$68</f>
        <v>0.01</v>
      </c>
      <c r="AF213" s="35">
        <f>AF203*исходники!$D$68</f>
        <v>0.01</v>
      </c>
      <c r="AG213" s="35">
        <f>AG203*исходники!$D$68</f>
        <v>0.01</v>
      </c>
      <c r="AH213" s="35">
        <f>AH203*исходники!$D$68</f>
        <v>0.01</v>
      </c>
      <c r="AI213" s="35">
        <f>AI203*исходники!$D$68</f>
        <v>0.02</v>
      </c>
      <c r="AJ213" s="35">
        <f>AJ203*исходники!$D$68</f>
        <v>0.02</v>
      </c>
      <c r="AK213" s="35">
        <f>AK203*исходники!$D$68</f>
        <v>0.02</v>
      </c>
      <c r="AL213" s="35">
        <f>AL203*исходники!$D$68</f>
        <v>0.02</v>
      </c>
      <c r="AM213" s="35">
        <f>AM203*исходники!$D$68</f>
        <v>0.03</v>
      </c>
      <c r="AN213" s="35">
        <f>AN203*исходники!$D$68</f>
        <v>0.03</v>
      </c>
      <c r="AO213" s="35">
        <f>AO203*исходники!$D$68</f>
        <v>0.03</v>
      </c>
      <c r="AP213" s="35">
        <f>AP203*исходники!$D$68</f>
        <v>0.03</v>
      </c>
      <c r="AQ213" s="35">
        <f>AQ203*исходники!$D$68</f>
        <v>0.04</v>
      </c>
      <c r="AR213" s="35">
        <f>AR203*исходники!$D$68</f>
        <v>0.04</v>
      </c>
      <c r="AS213" s="35">
        <f>AS203*исходники!$D$68</f>
        <v>0.04</v>
      </c>
      <c r="AT213" s="35">
        <f>AT203*исходники!$D$68</f>
        <v>0.04</v>
      </c>
      <c r="AU213" s="35">
        <f>AU203*исходники!$D$68</f>
        <v>0.05</v>
      </c>
      <c r="AV213" s="35">
        <f>AV203*исходники!$D$68</f>
        <v>0.05</v>
      </c>
      <c r="AW213" s="35">
        <f>AW203*исходники!$D$68</f>
        <v>0.05</v>
      </c>
      <c r="AX213" s="35">
        <f>AX203*исходники!$D$68</f>
        <v>0.05</v>
      </c>
      <c r="AY213" s="35">
        <f>AY203*исходники!$D$68</f>
        <v>0.06</v>
      </c>
      <c r="AZ213" s="35">
        <f>AZ203*исходники!$D$68</f>
        <v>0.06</v>
      </c>
      <c r="BA213" s="35">
        <f>BA203*исходники!$D$68</f>
        <v>0.06</v>
      </c>
      <c r="BB213" s="35">
        <f>BB203*исходники!$D$68</f>
        <v>0.06</v>
      </c>
      <c r="BC213" s="35">
        <f>BC203*исходники!$D$68</f>
        <v>7.0000000000000007E-2</v>
      </c>
      <c r="BD213" s="35">
        <f>BD203*исходники!$D$68</f>
        <v>7.0000000000000007E-2</v>
      </c>
      <c r="BE213" s="35">
        <f>BE203*исходники!$D$68</f>
        <v>7.0000000000000007E-2</v>
      </c>
      <c r="BF213" s="35">
        <f>BF203*исходники!$D$68</f>
        <v>7.0000000000000007E-2</v>
      </c>
      <c r="BG213" s="35">
        <f>BG203*исходники!$D$68</f>
        <v>0.08</v>
      </c>
      <c r="BH213" s="35">
        <f>BH203*исходники!$D$68</f>
        <v>0.08</v>
      </c>
      <c r="BI213" s="35">
        <f>BI203*исходники!$D$68</f>
        <v>0.08</v>
      </c>
      <c r="BJ213" s="35">
        <f>BJ203*исходники!$D$68</f>
        <v>0.08</v>
      </c>
      <c r="BK213" s="35">
        <f>BK203*исходники!$D$68</f>
        <v>0.09</v>
      </c>
      <c r="BL213" s="35">
        <f>BL203*исходники!$D$68</f>
        <v>0.09</v>
      </c>
      <c r="BM213" s="35">
        <f>BM203*исходники!$D$68</f>
        <v>0.09</v>
      </c>
      <c r="BN213" s="35">
        <f>BN203*исходники!$D$68</f>
        <v>0.09</v>
      </c>
      <c r="BO213" s="35">
        <f>BO203*исходники!$D$68</f>
        <v>0.1</v>
      </c>
      <c r="BP213" s="35">
        <f>BP203*исходники!$D$68</f>
        <v>0.1</v>
      </c>
      <c r="BQ213" s="35">
        <f>BQ203*исходники!$D$68</f>
        <v>0.1</v>
      </c>
      <c r="BR213" s="35">
        <f>BR203*исходники!$D$68</f>
        <v>0.1</v>
      </c>
      <c r="BS213" s="35">
        <f>BS203*исходники!$D$68</f>
        <v>0.11</v>
      </c>
      <c r="BT213" s="35">
        <f>BT203*исходники!$D$68</f>
        <v>0.11</v>
      </c>
      <c r="BU213" s="35">
        <f>BU203*исходники!$D$68</f>
        <v>0.11</v>
      </c>
      <c r="BV213" s="35">
        <f>BV203*исходники!$D$68</f>
        <v>0.11</v>
      </c>
      <c r="BW213" s="35">
        <f>BW203*исходники!$D$68</f>
        <v>0.12</v>
      </c>
      <c r="BX213" s="35">
        <f>BX203*исходники!$D$68</f>
        <v>0.12</v>
      </c>
      <c r="BY213" s="35">
        <f>BY203*исходники!$D$68</f>
        <v>0.12</v>
      </c>
      <c r="BZ213" s="35">
        <f>BZ203*исходники!$D$68</f>
        <v>0.12</v>
      </c>
      <c r="CA213" s="35">
        <f>CA203*исходники!$D$68</f>
        <v>0.13</v>
      </c>
      <c r="CB213" s="35">
        <f>CB203*исходники!$D$68</f>
        <v>0.13</v>
      </c>
      <c r="CC213" s="35">
        <f>CC203*исходники!$D$68</f>
        <v>0.13</v>
      </c>
      <c r="CD213" s="35">
        <f>CD203*исходники!$D$68</f>
        <v>0.13</v>
      </c>
      <c r="CE213" s="35">
        <f>CE203*исходники!$D$68</f>
        <v>0.14000000000000001</v>
      </c>
      <c r="CF213" s="35">
        <f>CF203*исходники!$D$68</f>
        <v>0.14000000000000001</v>
      </c>
      <c r="CG213" s="35">
        <f>CG203*исходники!$D$68</f>
        <v>0.14000000000000001</v>
      </c>
      <c r="CH213" s="35">
        <f>CH203*исходники!$D$68</f>
        <v>0.14000000000000001</v>
      </c>
      <c r="CI213" s="35">
        <f>CI203*исходники!$D$68</f>
        <v>0.15</v>
      </c>
      <c r="CJ213" s="35">
        <f>CJ203*исходники!$D$68</f>
        <v>0.15</v>
      </c>
      <c r="CK213" s="35">
        <f>CK203*исходники!$D$68</f>
        <v>0.15</v>
      </c>
      <c r="CL213" s="35">
        <f>CL203*исходники!$D$68</f>
        <v>0.15</v>
      </c>
      <c r="CM213" s="35">
        <f>CM203*исходники!$D$68</f>
        <v>0.16</v>
      </c>
      <c r="CN213" s="35">
        <f>CN203*исходники!$D$68</f>
        <v>0.16</v>
      </c>
      <c r="CO213" s="35">
        <f>CO203*исходники!$D$68</f>
        <v>0.16</v>
      </c>
      <c r="CP213" s="35">
        <f>CP203*исходники!$D$68</f>
        <v>0.16</v>
      </c>
      <c r="CQ213" s="35">
        <f>CQ203*исходники!$D$68</f>
        <v>0.17</v>
      </c>
      <c r="CR213" s="35">
        <f>CR203*исходники!$D$68</f>
        <v>0.17</v>
      </c>
      <c r="CS213" s="35">
        <f>CS203*исходники!$D$68</f>
        <v>0.17</v>
      </c>
      <c r="CT213" s="35">
        <f>CT203*исходники!$D$68</f>
        <v>0.17</v>
      </c>
      <c r="CU213" s="35">
        <f>CU203*исходники!$D$68</f>
        <v>0.18</v>
      </c>
      <c r="CV213" s="35">
        <f>CV203*исходники!$D$68</f>
        <v>0.18</v>
      </c>
      <c r="CW213" s="35">
        <f>CW203*исходники!$D$68</f>
        <v>0.18</v>
      </c>
      <c r="CX213" s="35">
        <f>CX203*исходники!$D$68</f>
        <v>0.18</v>
      </c>
      <c r="CY213" s="35">
        <f>CY203*исходники!$D$68</f>
        <v>0.19</v>
      </c>
      <c r="CZ213" s="35">
        <f>CZ203*исходники!$D$68</f>
        <v>0.19</v>
      </c>
      <c r="DA213" s="35">
        <f>DA203*исходники!$D$68</f>
        <v>0.19</v>
      </c>
      <c r="DB213" s="35">
        <f>DB203*исходники!$D$68</f>
        <v>0.19</v>
      </c>
      <c r="DC213" s="35">
        <f>DC203*исходники!$D$68</f>
        <v>0.2</v>
      </c>
      <c r="DD213" s="35">
        <f>DD203*исходники!$D$68</f>
        <v>0.2</v>
      </c>
      <c r="DE213" s="35">
        <f>DE203*исходники!$D$68</f>
        <v>0.2</v>
      </c>
      <c r="DF213" s="35">
        <f>DF203*исходники!$D$68</f>
        <v>0.2</v>
      </c>
      <c r="DG213" s="35">
        <f>DG203*исходники!$D$68</f>
        <v>0.21</v>
      </c>
      <c r="DH213" s="35">
        <f>DH203*исходники!$D$68</f>
        <v>0.21</v>
      </c>
      <c r="DI213" s="35">
        <f>DI203*исходники!$D$68</f>
        <v>0.21</v>
      </c>
      <c r="DJ213" s="35">
        <f>DJ203*исходники!$D$68</f>
        <v>0.21</v>
      </c>
      <c r="DK213" s="35">
        <f>DK203*исходники!$D$68</f>
        <v>0.22</v>
      </c>
      <c r="DL213" s="35">
        <f>DL203*исходники!$D$68</f>
        <v>0.22</v>
      </c>
      <c r="DM213" s="35">
        <f>DM203*исходники!$D$68</f>
        <v>0.22</v>
      </c>
      <c r="DN213" s="35">
        <f>DN203*исходники!$D$68</f>
        <v>0.22</v>
      </c>
      <c r="DO213" s="35">
        <f>DO203*исходники!$D$68</f>
        <v>0.23</v>
      </c>
      <c r="DP213" s="35">
        <f>DP203*исходники!$D$68</f>
        <v>0.23</v>
      </c>
      <c r="DQ213" s="35">
        <f>DQ203*исходники!$D$68</f>
        <v>0.23</v>
      </c>
      <c r="DR213" s="35">
        <f>DR203*исходники!$D$68</f>
        <v>0.23</v>
      </c>
      <c r="DS213" s="35">
        <f>DS203*исходники!$D$68</f>
        <v>0.24</v>
      </c>
      <c r="DT213" s="35">
        <f>DT203*исходники!$D$68</f>
        <v>0.24</v>
      </c>
      <c r="DU213" s="35">
        <f>DU203*исходники!$D$68</f>
        <v>0.24</v>
      </c>
      <c r="DV213" s="35">
        <f>DV203*исходники!$D$68</f>
        <v>0.24</v>
      </c>
      <c r="DW213" s="35">
        <f>DW203*исходники!$D$68</f>
        <v>0.25</v>
      </c>
      <c r="DX213" s="35">
        <f>DX203*исходники!$D$68</f>
        <v>0.25</v>
      </c>
      <c r="DY213" s="35">
        <f>DY203*исходники!$D$68</f>
        <v>0.25</v>
      </c>
      <c r="DZ213" s="35">
        <f>DZ203*исходники!$D$68</f>
        <v>0.25</v>
      </c>
      <c r="EA213" s="35">
        <f>EA203*исходники!$D$68</f>
        <v>0.26</v>
      </c>
      <c r="EB213" s="35">
        <f>EB203*исходники!$D$68</f>
        <v>0.26</v>
      </c>
      <c r="EC213" s="35">
        <f>EC203*исходники!$D$68</f>
        <v>0.26</v>
      </c>
      <c r="ED213" s="35">
        <f>ED203*исходники!$D$68</f>
        <v>0.26</v>
      </c>
      <c r="EE213" s="35">
        <f>EE203*исходники!$D$68</f>
        <v>0.27</v>
      </c>
      <c r="EF213" s="35">
        <f>EF203*исходники!$D$68</f>
        <v>0.27</v>
      </c>
      <c r="EG213" s="35">
        <f>EG203*исходники!$D$68</f>
        <v>0.27</v>
      </c>
      <c r="EH213" s="35">
        <f>EH203*исходники!$D$68</f>
        <v>0.27</v>
      </c>
      <c r="EI213" s="35">
        <f>EI203*исходники!$D$68</f>
        <v>0.28000000000000003</v>
      </c>
      <c r="EJ213" s="35">
        <f>EJ203*исходники!$D$68</f>
        <v>0.28000000000000003</v>
      </c>
      <c r="EK213" s="35">
        <f>EK203*исходники!$D$68</f>
        <v>0.28000000000000003</v>
      </c>
      <c r="EL213" s="35">
        <f>EL203*исходники!$D$68</f>
        <v>0.28000000000000003</v>
      </c>
      <c r="EM213" s="35">
        <f>EM203*исходники!$D$68</f>
        <v>0.28999999999999998</v>
      </c>
      <c r="EN213" s="35">
        <f>EN203*исходники!$D$68</f>
        <v>0.28999999999999998</v>
      </c>
      <c r="EO213" s="35">
        <f>EO203*исходники!$D$68</f>
        <v>0.28999999999999998</v>
      </c>
      <c r="EP213" s="35">
        <f>EP203*исходники!$D$68</f>
        <v>0.28999999999999998</v>
      </c>
      <c r="EQ213" s="35">
        <f>EQ203*исходники!$D$68</f>
        <v>0.3</v>
      </c>
      <c r="ER213" s="35">
        <f>ER203*исходники!$D$68</f>
        <v>0.3</v>
      </c>
      <c r="ES213" s="35">
        <f>ES203*исходники!$D$68</f>
        <v>0.3</v>
      </c>
      <c r="ET213" s="35">
        <f>ET203*исходники!$D$68</f>
        <v>0.3</v>
      </c>
      <c r="EU213" s="35">
        <f>EU203*исходники!$D$68</f>
        <v>0.31</v>
      </c>
      <c r="EV213" s="35">
        <f>EV203*исходники!$D$68</f>
        <v>0.31</v>
      </c>
      <c r="EW213" s="35">
        <f>EW203*исходники!$D$68</f>
        <v>0.31</v>
      </c>
      <c r="EX213" s="35">
        <f>EX203*исходники!$D$68</f>
        <v>0.31</v>
      </c>
      <c r="EY213" s="35">
        <f>EY203*исходники!$D$68</f>
        <v>0.32</v>
      </c>
      <c r="EZ213" s="35">
        <f>EZ203*исходники!$D$68</f>
        <v>0.32</v>
      </c>
      <c r="FA213" s="35">
        <f>FA203*исходники!$D$68</f>
        <v>0.32</v>
      </c>
      <c r="FB213" s="35">
        <f>FB203*исходники!$D$68</f>
        <v>0.32</v>
      </c>
    </row>
    <row r="214" spans="1:158" x14ac:dyDescent="0.2">
      <c r="A214" s="115" t="s">
        <v>124</v>
      </c>
      <c r="B214" s="35"/>
      <c r="C214" s="35">
        <f>C204*исходники!$E$68</f>
        <v>0</v>
      </c>
      <c r="D214" s="35">
        <f>D204*исходники!$E$68</f>
        <v>0</v>
      </c>
      <c r="E214" s="35">
        <f>E204*исходники!$E$68</f>
        <v>0</v>
      </c>
      <c r="F214" s="35">
        <f>F204*исходники!$E$68</f>
        <v>0</v>
      </c>
      <c r="G214" s="35">
        <f>G204*исходники!$E$68</f>
        <v>0</v>
      </c>
      <c r="H214" s="35">
        <f>H204*исходники!$E$68</f>
        <v>0</v>
      </c>
      <c r="I214" s="35">
        <f>I204*исходники!$E$68</f>
        <v>0</v>
      </c>
      <c r="J214" s="35">
        <f>J204*исходники!$E$68</f>
        <v>0</v>
      </c>
      <c r="K214" s="35">
        <f>K204*исходники!$E$68</f>
        <v>0</v>
      </c>
      <c r="L214" s="35">
        <f>L204*исходники!$E$68</f>
        <v>0</v>
      </c>
      <c r="M214" s="35">
        <f>M204*исходники!$E$68</f>
        <v>0</v>
      </c>
      <c r="N214" s="35">
        <f>N204*исходники!$E$68</f>
        <v>0</v>
      </c>
      <c r="O214" s="35">
        <f>O204*исходники!$E$68</f>
        <v>0</v>
      </c>
      <c r="P214" s="35">
        <f>P204*исходники!$E$68</f>
        <v>0</v>
      </c>
      <c r="Q214" s="35">
        <f>Q204*исходники!$E$68</f>
        <v>0</v>
      </c>
      <c r="R214" s="35">
        <f>R204*исходники!$E$68</f>
        <v>0</v>
      </c>
      <c r="S214" s="35">
        <f>S204*исходники!$E$68</f>
        <v>0.06</v>
      </c>
      <c r="T214" s="35">
        <f>T204*исходники!$E$68</f>
        <v>0.06</v>
      </c>
      <c r="U214" s="35">
        <f>U204*исходники!$E$68</f>
        <v>0.06</v>
      </c>
      <c r="V214" s="35">
        <f>V204*исходники!$E$68</f>
        <v>0.06</v>
      </c>
      <c r="W214" s="35">
        <f>W204*исходники!$E$68</f>
        <v>0.06</v>
      </c>
      <c r="X214" s="35">
        <f>X204*исходники!$E$68</f>
        <v>0.06</v>
      </c>
      <c r="Y214" s="35">
        <f>Y204*исходники!$E$68</f>
        <v>0.06</v>
      </c>
      <c r="Z214" s="35">
        <f>Z204*исходники!$E$68</f>
        <v>0.06</v>
      </c>
      <c r="AA214" s="35">
        <f>AA204*исходники!$E$68</f>
        <v>0.06</v>
      </c>
      <c r="AB214" s="35">
        <f>AB204*исходники!$E$68</f>
        <v>0.06</v>
      </c>
      <c r="AC214" s="35">
        <f>AC204*исходники!$E$68</f>
        <v>0.06</v>
      </c>
      <c r="AD214" s="35">
        <f>AD204*исходники!$E$68</f>
        <v>0.06</v>
      </c>
      <c r="AE214" s="35">
        <f>AE204*исходники!$E$68</f>
        <v>0.06</v>
      </c>
      <c r="AF214" s="35">
        <f>AF204*исходники!$E$68</f>
        <v>0.06</v>
      </c>
      <c r="AG214" s="35">
        <f>AG204*исходники!$E$68</f>
        <v>0.06</v>
      </c>
      <c r="AH214" s="35">
        <f>AH204*исходники!$E$68</f>
        <v>0.06</v>
      </c>
      <c r="AI214" s="35">
        <f>AI204*исходники!$E$68</f>
        <v>0.12</v>
      </c>
      <c r="AJ214" s="35">
        <f>AJ204*исходники!$E$68</f>
        <v>0.12</v>
      </c>
      <c r="AK214" s="35">
        <f>AK204*исходники!$E$68</f>
        <v>0.12</v>
      </c>
      <c r="AL214" s="35">
        <f>AL204*исходники!$E$68</f>
        <v>0.12</v>
      </c>
      <c r="AM214" s="35">
        <f>AM204*исходники!$E$68</f>
        <v>0.18</v>
      </c>
      <c r="AN214" s="35">
        <f>AN204*исходники!$E$68</f>
        <v>0.18</v>
      </c>
      <c r="AO214" s="35">
        <f>AO204*исходники!$E$68</f>
        <v>0.18</v>
      </c>
      <c r="AP214" s="35">
        <f>AP204*исходники!$E$68</f>
        <v>0.18</v>
      </c>
      <c r="AQ214" s="35">
        <f>AQ204*исходники!$E$68</f>
        <v>0.24</v>
      </c>
      <c r="AR214" s="35">
        <f>AR204*исходники!$E$68</f>
        <v>0.24</v>
      </c>
      <c r="AS214" s="35">
        <f>AS204*исходники!$E$68</f>
        <v>0.24</v>
      </c>
      <c r="AT214" s="35">
        <f>AT204*исходники!$E$68</f>
        <v>0.24</v>
      </c>
      <c r="AU214" s="35">
        <f>AU204*исходники!$E$68</f>
        <v>0.3</v>
      </c>
      <c r="AV214" s="35">
        <f>AV204*исходники!$E$68</f>
        <v>0.3</v>
      </c>
      <c r="AW214" s="35">
        <f>AW204*исходники!$E$68</f>
        <v>0.3</v>
      </c>
      <c r="AX214" s="35">
        <f>AX204*исходники!$E$68</f>
        <v>0.3</v>
      </c>
      <c r="AY214" s="35">
        <f>AY204*исходники!$E$68</f>
        <v>0.36</v>
      </c>
      <c r="AZ214" s="35">
        <f>AZ204*исходники!$E$68</f>
        <v>0.36</v>
      </c>
      <c r="BA214" s="35">
        <f>BA204*исходники!$E$68</f>
        <v>0.36</v>
      </c>
      <c r="BB214" s="35">
        <f>BB204*исходники!$E$68</f>
        <v>0.36</v>
      </c>
      <c r="BC214" s="35">
        <f>BC204*исходники!$E$68</f>
        <v>0.42</v>
      </c>
      <c r="BD214" s="35">
        <f>BD204*исходники!$E$68</f>
        <v>0.42</v>
      </c>
      <c r="BE214" s="35">
        <f>BE204*исходники!$E$68</f>
        <v>0.42</v>
      </c>
      <c r="BF214" s="35">
        <f>BF204*исходники!$E$68</f>
        <v>0.42</v>
      </c>
      <c r="BG214" s="35">
        <f>BG204*исходники!$E$68</f>
        <v>0.48</v>
      </c>
      <c r="BH214" s="35">
        <f>BH204*исходники!$E$68</f>
        <v>0.48</v>
      </c>
      <c r="BI214" s="35">
        <f>BI204*исходники!$E$68</f>
        <v>0.48</v>
      </c>
      <c r="BJ214" s="35">
        <f>BJ204*исходники!$E$68</f>
        <v>0.48</v>
      </c>
      <c r="BK214" s="35">
        <f>BK204*исходники!$E$68</f>
        <v>0.54</v>
      </c>
      <c r="BL214" s="35">
        <f>BL204*исходники!$E$68</f>
        <v>0.54</v>
      </c>
      <c r="BM214" s="35">
        <f>BM204*исходники!$E$68</f>
        <v>0.54</v>
      </c>
      <c r="BN214" s="35">
        <f>BN204*исходники!$E$68</f>
        <v>0.54</v>
      </c>
      <c r="BO214" s="35">
        <f>BO204*исходники!$E$68</f>
        <v>0.6</v>
      </c>
      <c r="BP214" s="35">
        <f>BP204*исходники!$E$68</f>
        <v>0.6</v>
      </c>
      <c r="BQ214" s="35">
        <f>BQ204*исходники!$E$68</f>
        <v>0.6</v>
      </c>
      <c r="BR214" s="35">
        <f>BR204*исходники!$E$68</f>
        <v>0.6</v>
      </c>
      <c r="BS214" s="35">
        <f>BS204*исходники!$E$68</f>
        <v>0.65999999999999992</v>
      </c>
      <c r="BT214" s="35">
        <f>BT204*исходники!$E$68</f>
        <v>0.65999999999999992</v>
      </c>
      <c r="BU214" s="35">
        <f>BU204*исходники!$E$68</f>
        <v>0.65999999999999992</v>
      </c>
      <c r="BV214" s="35">
        <f>BV204*исходники!$E$68</f>
        <v>0.65999999999999992</v>
      </c>
      <c r="BW214" s="35">
        <f>BW204*исходники!$E$68</f>
        <v>0.72</v>
      </c>
      <c r="BX214" s="35">
        <f>BX204*исходники!$E$68</f>
        <v>0.72</v>
      </c>
      <c r="BY214" s="35">
        <f>BY204*исходники!$E$68</f>
        <v>0.72</v>
      </c>
      <c r="BZ214" s="35">
        <f>BZ204*исходники!$E$68</f>
        <v>0.72</v>
      </c>
      <c r="CA214" s="35">
        <f>CA204*исходники!$E$68</f>
        <v>0.78</v>
      </c>
      <c r="CB214" s="35">
        <f>CB204*исходники!$E$68</f>
        <v>0.78</v>
      </c>
      <c r="CC214" s="35">
        <f>CC204*исходники!$E$68</f>
        <v>0.78</v>
      </c>
      <c r="CD214" s="35">
        <f>CD204*исходники!$E$68</f>
        <v>0.78</v>
      </c>
      <c r="CE214" s="35">
        <f>CE204*исходники!$E$68</f>
        <v>0.84</v>
      </c>
      <c r="CF214" s="35">
        <f>CF204*исходники!$E$68</f>
        <v>0.84</v>
      </c>
      <c r="CG214" s="35">
        <f>CG204*исходники!$E$68</f>
        <v>0.84</v>
      </c>
      <c r="CH214" s="35">
        <f>CH204*исходники!$E$68</f>
        <v>0.84</v>
      </c>
      <c r="CI214" s="35">
        <f>CI204*исходники!$E$68</f>
        <v>0.89999999999999991</v>
      </c>
      <c r="CJ214" s="35">
        <f>CJ204*исходники!$E$68</f>
        <v>0.89999999999999991</v>
      </c>
      <c r="CK214" s="35">
        <f>CK204*исходники!$E$68</f>
        <v>0.89999999999999991</v>
      </c>
      <c r="CL214" s="35">
        <f>CL204*исходники!$E$68</f>
        <v>0.89999999999999991</v>
      </c>
      <c r="CM214" s="35">
        <f>CM204*исходники!$E$68</f>
        <v>0.96</v>
      </c>
      <c r="CN214" s="35">
        <f>CN204*исходники!$E$68</f>
        <v>0.96</v>
      </c>
      <c r="CO214" s="35">
        <f>CO204*исходники!$E$68</f>
        <v>0.96</v>
      </c>
      <c r="CP214" s="35">
        <f>CP204*исходники!$E$68</f>
        <v>0.96</v>
      </c>
      <c r="CQ214" s="35">
        <f>CQ204*исходники!$E$68</f>
        <v>1.02</v>
      </c>
      <c r="CR214" s="35">
        <f>CR204*исходники!$E$68</f>
        <v>1.02</v>
      </c>
      <c r="CS214" s="35">
        <f>CS204*исходники!$E$68</f>
        <v>1.02</v>
      </c>
      <c r="CT214" s="35">
        <f>CT204*исходники!$E$68</f>
        <v>1.02</v>
      </c>
      <c r="CU214" s="35">
        <f>CU204*исходники!$E$68</f>
        <v>1.08</v>
      </c>
      <c r="CV214" s="35">
        <f>CV204*исходники!$E$68</f>
        <v>1.08</v>
      </c>
      <c r="CW214" s="35">
        <f>CW204*исходники!$E$68</f>
        <v>1.08</v>
      </c>
      <c r="CX214" s="35">
        <f>CX204*исходники!$E$68</f>
        <v>1.08</v>
      </c>
      <c r="CY214" s="35">
        <f>CY204*исходники!$E$68</f>
        <v>1.1399999999999999</v>
      </c>
      <c r="CZ214" s="35">
        <f>CZ204*исходники!$E$68</f>
        <v>1.1399999999999999</v>
      </c>
      <c r="DA214" s="35">
        <f>DA204*исходники!$E$68</f>
        <v>1.1399999999999999</v>
      </c>
      <c r="DB214" s="35">
        <f>DB204*исходники!$E$68</f>
        <v>1.1399999999999999</v>
      </c>
      <c r="DC214" s="35">
        <f>DC204*исходники!$E$68</f>
        <v>1.2</v>
      </c>
      <c r="DD214" s="35">
        <f>DD204*исходники!$E$68</f>
        <v>1.2</v>
      </c>
      <c r="DE214" s="35">
        <f>DE204*исходники!$E$68</f>
        <v>1.2</v>
      </c>
      <c r="DF214" s="35">
        <f>DF204*исходники!$E$68</f>
        <v>1.2</v>
      </c>
      <c r="DG214" s="35">
        <f>DG204*исходники!$E$68</f>
        <v>1.26</v>
      </c>
      <c r="DH214" s="35">
        <f>DH204*исходники!$E$68</f>
        <v>1.26</v>
      </c>
      <c r="DI214" s="35">
        <f>DI204*исходники!$E$68</f>
        <v>1.26</v>
      </c>
      <c r="DJ214" s="35">
        <f>DJ204*исходники!$E$68</f>
        <v>1.26</v>
      </c>
      <c r="DK214" s="35">
        <f>DK204*исходники!$E$68</f>
        <v>1.3199999999999998</v>
      </c>
      <c r="DL214" s="35">
        <f>DL204*исходники!$E$68</f>
        <v>1.3199999999999998</v>
      </c>
      <c r="DM214" s="35">
        <f>DM204*исходники!$E$68</f>
        <v>1.3199999999999998</v>
      </c>
      <c r="DN214" s="35">
        <f>DN204*исходники!$E$68</f>
        <v>1.3199999999999998</v>
      </c>
      <c r="DO214" s="35">
        <f>DO204*исходники!$E$68</f>
        <v>1.38</v>
      </c>
      <c r="DP214" s="35">
        <f>DP204*исходники!$E$68</f>
        <v>1.38</v>
      </c>
      <c r="DQ214" s="35">
        <f>DQ204*исходники!$E$68</f>
        <v>1.38</v>
      </c>
      <c r="DR214" s="35">
        <f>DR204*исходники!$E$68</f>
        <v>1.38</v>
      </c>
      <c r="DS214" s="35">
        <f>DS204*исходники!$E$68</f>
        <v>1.44</v>
      </c>
      <c r="DT214" s="35">
        <f>DT204*исходники!$E$68</f>
        <v>1.44</v>
      </c>
      <c r="DU214" s="35">
        <f>DU204*исходники!$E$68</f>
        <v>1.44</v>
      </c>
      <c r="DV214" s="35">
        <f>DV204*исходники!$E$68</f>
        <v>1.44</v>
      </c>
      <c r="DW214" s="35">
        <f>DW204*исходники!$E$68</f>
        <v>1.5</v>
      </c>
      <c r="DX214" s="35">
        <f>DX204*исходники!$E$68</f>
        <v>1.5</v>
      </c>
      <c r="DY214" s="35">
        <f>DY204*исходники!$E$68</f>
        <v>1.5</v>
      </c>
      <c r="DZ214" s="35">
        <f>DZ204*исходники!$E$68</f>
        <v>1.5</v>
      </c>
      <c r="EA214" s="35">
        <f>EA204*исходники!$E$68</f>
        <v>1.56</v>
      </c>
      <c r="EB214" s="35">
        <f>EB204*исходники!$E$68</f>
        <v>1.56</v>
      </c>
      <c r="EC214" s="35">
        <f>EC204*исходники!$E$68</f>
        <v>1.56</v>
      </c>
      <c r="ED214" s="35">
        <f>ED204*исходники!$E$68</f>
        <v>1.56</v>
      </c>
      <c r="EE214" s="35">
        <f>EE204*исходники!$E$68</f>
        <v>1.6199999999999999</v>
      </c>
      <c r="EF214" s="35">
        <f>EF204*исходники!$E$68</f>
        <v>1.6199999999999999</v>
      </c>
      <c r="EG214" s="35">
        <f>EG204*исходники!$E$68</f>
        <v>1.6199999999999999</v>
      </c>
      <c r="EH214" s="35">
        <f>EH204*исходники!$E$68</f>
        <v>1.6199999999999999</v>
      </c>
      <c r="EI214" s="35">
        <f>EI204*исходники!$E$68</f>
        <v>1.68</v>
      </c>
      <c r="EJ214" s="35">
        <f>EJ204*исходники!$E$68</f>
        <v>1.68</v>
      </c>
      <c r="EK214" s="35">
        <f>EK204*исходники!$E$68</f>
        <v>1.68</v>
      </c>
      <c r="EL214" s="35">
        <f>EL204*исходники!$E$68</f>
        <v>1.68</v>
      </c>
      <c r="EM214" s="35">
        <f>EM204*исходники!$E$68</f>
        <v>1.74</v>
      </c>
      <c r="EN214" s="35">
        <f>EN204*исходники!$E$68</f>
        <v>1.74</v>
      </c>
      <c r="EO214" s="35">
        <f>EO204*исходники!$E$68</f>
        <v>1.74</v>
      </c>
      <c r="EP214" s="35">
        <f>EP204*исходники!$E$68</f>
        <v>1.74</v>
      </c>
      <c r="EQ214" s="35">
        <f>EQ204*исходники!$E$68</f>
        <v>1.7999999999999998</v>
      </c>
      <c r="ER214" s="35">
        <f>ER204*исходники!$E$68</f>
        <v>1.7999999999999998</v>
      </c>
      <c r="ES214" s="35">
        <f>ES204*исходники!$E$68</f>
        <v>1.7999999999999998</v>
      </c>
      <c r="ET214" s="35">
        <f>ET204*исходники!$E$68</f>
        <v>1.7999999999999998</v>
      </c>
      <c r="EU214" s="35">
        <f>EU204*исходники!$E$68</f>
        <v>1.8599999999999999</v>
      </c>
      <c r="EV214" s="35">
        <f>EV204*исходники!$E$68</f>
        <v>1.8599999999999999</v>
      </c>
      <c r="EW214" s="35">
        <f>EW204*исходники!$E$68</f>
        <v>1.8599999999999999</v>
      </c>
      <c r="EX214" s="35">
        <f>EX204*исходники!$E$68</f>
        <v>1.8599999999999999</v>
      </c>
      <c r="EY214" s="35">
        <f>EY204*исходники!$E$68</f>
        <v>1.92</v>
      </c>
      <c r="EZ214" s="35">
        <f>EZ204*исходники!$E$68</f>
        <v>1.92</v>
      </c>
      <c r="FA214" s="35">
        <f>FA204*исходники!$E$68</f>
        <v>1.92</v>
      </c>
      <c r="FB214" s="35">
        <f>FB204*исходники!$E$68</f>
        <v>1.92</v>
      </c>
    </row>
    <row r="215" spans="1:158" x14ac:dyDescent="0.2">
      <c r="A215" s="113" t="s">
        <v>128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</row>
    <row r="216" spans="1:158" x14ac:dyDescent="0.2">
      <c r="A216" s="103" t="s">
        <v>101</v>
      </c>
      <c r="B216" s="35"/>
      <c r="C216" s="35">
        <f>C206*исходники!$F$68</f>
        <v>0</v>
      </c>
      <c r="D216" s="35">
        <f>D206*исходники!$F$68</f>
        <v>0</v>
      </c>
      <c r="E216" s="35">
        <f>E206*исходники!$F$68</f>
        <v>0</v>
      </c>
      <c r="F216" s="35">
        <f>F206*исходники!$F$68</f>
        <v>0</v>
      </c>
      <c r="G216" s="35">
        <f>G206*исходники!$F$68</f>
        <v>0</v>
      </c>
      <c r="H216" s="35">
        <f>H206*исходники!$F$68</f>
        <v>0</v>
      </c>
      <c r="I216" s="35">
        <f>I206*исходники!$F$68</f>
        <v>0</v>
      </c>
      <c r="J216" s="35">
        <f>J206*исходники!$F$68</f>
        <v>0</v>
      </c>
      <c r="K216" s="35">
        <f>K206*исходники!$F$68</f>
        <v>0</v>
      </c>
      <c r="L216" s="35">
        <f>L206*исходники!$F$68</f>
        <v>0</v>
      </c>
      <c r="M216" s="35">
        <f>M206*исходники!$F$68</f>
        <v>0</v>
      </c>
      <c r="N216" s="35">
        <f>N206*исходники!$F$68</f>
        <v>0</v>
      </c>
      <c r="O216" s="35">
        <f>O206*исходники!$F$68</f>
        <v>0</v>
      </c>
      <c r="P216" s="35">
        <f>P206*исходники!$F$68</f>
        <v>0</v>
      </c>
      <c r="Q216" s="35">
        <f>Q206*исходники!$F$68</f>
        <v>0</v>
      </c>
      <c r="R216" s="35">
        <f>R206*исходники!$F$68</f>
        <v>0</v>
      </c>
      <c r="S216" s="35">
        <f>S206*исходники!$F$68</f>
        <v>0.15000000000000002</v>
      </c>
      <c r="T216" s="35">
        <f>T206*исходники!$F$68</f>
        <v>0.15000000000000002</v>
      </c>
      <c r="U216" s="35">
        <f>U206*исходники!$F$68</f>
        <v>0.15000000000000002</v>
      </c>
      <c r="V216" s="35">
        <f>V206*исходники!$F$68</f>
        <v>0.15000000000000002</v>
      </c>
      <c r="W216" s="35">
        <f>W206*исходники!$F$68</f>
        <v>0.15000000000000002</v>
      </c>
      <c r="X216" s="35">
        <f>X206*исходники!$F$68</f>
        <v>0.15000000000000002</v>
      </c>
      <c r="Y216" s="35">
        <f>Y206*исходники!$F$68</f>
        <v>0.15000000000000002</v>
      </c>
      <c r="Z216" s="35">
        <f>Z206*исходники!$F$68</f>
        <v>0.15000000000000002</v>
      </c>
      <c r="AA216" s="35">
        <f>AA206*исходники!$F$68</f>
        <v>0.15000000000000002</v>
      </c>
      <c r="AB216" s="35">
        <f>AB206*исходники!$F$68</f>
        <v>0.15000000000000002</v>
      </c>
      <c r="AC216" s="35">
        <f>AC206*исходники!$F$68</f>
        <v>0.15000000000000002</v>
      </c>
      <c r="AD216" s="35">
        <f>AD206*исходники!$F$68</f>
        <v>0.15000000000000002</v>
      </c>
      <c r="AE216" s="35">
        <f>AE206*исходники!$F$68</f>
        <v>0.15000000000000002</v>
      </c>
      <c r="AF216" s="35">
        <f>AF206*исходники!$F$68</f>
        <v>0.15000000000000002</v>
      </c>
      <c r="AG216" s="35">
        <f>AG206*исходники!$F$68</f>
        <v>0.15000000000000002</v>
      </c>
      <c r="AH216" s="35">
        <f>AH206*исходники!$F$68</f>
        <v>0.15000000000000002</v>
      </c>
      <c r="AI216" s="35">
        <f>AI206*исходники!$F$68</f>
        <v>0.30000000000000004</v>
      </c>
      <c r="AJ216" s="35">
        <f>AJ206*исходники!$F$68</f>
        <v>0.30000000000000004</v>
      </c>
      <c r="AK216" s="35">
        <f>AK206*исходники!$F$68</f>
        <v>0.30000000000000004</v>
      </c>
      <c r="AL216" s="35">
        <f>AL206*исходники!$F$68</f>
        <v>0.30000000000000004</v>
      </c>
      <c r="AM216" s="35">
        <f>AM206*исходники!$F$68</f>
        <v>0.45</v>
      </c>
      <c r="AN216" s="35">
        <f>AN206*исходники!$F$68</f>
        <v>0.45</v>
      </c>
      <c r="AO216" s="35">
        <f>AO206*исходники!$F$68</f>
        <v>0.45</v>
      </c>
      <c r="AP216" s="35">
        <f>AP206*исходники!$F$68</f>
        <v>0.45</v>
      </c>
      <c r="AQ216" s="35">
        <f>AQ206*исходники!$F$68</f>
        <v>0.60000000000000009</v>
      </c>
      <c r="AR216" s="35">
        <f>AR206*исходники!$F$68</f>
        <v>0.60000000000000009</v>
      </c>
      <c r="AS216" s="35">
        <f>AS206*исходники!$F$68</f>
        <v>0.60000000000000009</v>
      </c>
      <c r="AT216" s="35">
        <f>AT206*исходники!$F$68</f>
        <v>0.60000000000000009</v>
      </c>
      <c r="AU216" s="35">
        <f>AU206*исходники!$F$68</f>
        <v>0.75</v>
      </c>
      <c r="AV216" s="35">
        <f>AV206*исходники!$F$68</f>
        <v>0.75</v>
      </c>
      <c r="AW216" s="35">
        <f>AW206*исходники!$F$68</f>
        <v>0.75</v>
      </c>
      <c r="AX216" s="35">
        <f>AX206*исходники!$F$68</f>
        <v>0.75</v>
      </c>
      <c r="AY216" s="35">
        <f>AY206*исходники!$F$68</f>
        <v>0.9</v>
      </c>
      <c r="AZ216" s="35">
        <f>AZ206*исходники!$F$68</f>
        <v>0.9</v>
      </c>
      <c r="BA216" s="35">
        <f>BA206*исходники!$F$68</f>
        <v>0.9</v>
      </c>
      <c r="BB216" s="35">
        <f>BB206*исходники!$F$68</f>
        <v>0.9</v>
      </c>
      <c r="BC216" s="35">
        <f>BC206*исходники!$F$68</f>
        <v>1.05</v>
      </c>
      <c r="BD216" s="35">
        <f>BD206*исходники!$F$68</f>
        <v>1.05</v>
      </c>
      <c r="BE216" s="35">
        <f>BE206*исходники!$F$68</f>
        <v>1.05</v>
      </c>
      <c r="BF216" s="35">
        <f>BF206*исходники!$F$68</f>
        <v>1.05</v>
      </c>
      <c r="BG216" s="35">
        <f>BG206*исходники!$F$68</f>
        <v>1.2000000000000002</v>
      </c>
      <c r="BH216" s="35">
        <f>BH206*исходники!$F$68</f>
        <v>1.2000000000000002</v>
      </c>
      <c r="BI216" s="35">
        <f>BI206*исходники!$F$68</f>
        <v>1.2000000000000002</v>
      </c>
      <c r="BJ216" s="35">
        <f>BJ206*исходники!$F$68</f>
        <v>1.2000000000000002</v>
      </c>
      <c r="BK216" s="35">
        <f>BK206*исходники!$F$68</f>
        <v>1.35</v>
      </c>
      <c r="BL216" s="35">
        <f>BL206*исходники!$F$68</f>
        <v>1.35</v>
      </c>
      <c r="BM216" s="35">
        <f>BM206*исходники!$F$68</f>
        <v>1.35</v>
      </c>
      <c r="BN216" s="35">
        <f>BN206*исходники!$F$68</f>
        <v>1.35</v>
      </c>
      <c r="BO216" s="35">
        <f>BO206*исходники!$F$68</f>
        <v>1.5</v>
      </c>
      <c r="BP216" s="35">
        <f>BP206*исходники!$F$68</f>
        <v>1.5</v>
      </c>
      <c r="BQ216" s="35">
        <f>BQ206*исходники!$F$68</f>
        <v>1.5</v>
      </c>
      <c r="BR216" s="35">
        <f>BR206*исходники!$F$68</f>
        <v>1.5</v>
      </c>
      <c r="BS216" s="35">
        <f>BS206*исходники!$F$68</f>
        <v>1.6500000000000001</v>
      </c>
      <c r="BT216" s="35">
        <f>BT206*исходники!$F$68</f>
        <v>1.6500000000000001</v>
      </c>
      <c r="BU216" s="35">
        <f>BU206*исходники!$F$68</f>
        <v>1.6500000000000001</v>
      </c>
      <c r="BV216" s="35">
        <f>BV206*исходники!$F$68</f>
        <v>1.6500000000000001</v>
      </c>
      <c r="BW216" s="35">
        <f>BW206*исходники!$F$68</f>
        <v>1.8</v>
      </c>
      <c r="BX216" s="35">
        <f>BX206*исходники!$F$68</f>
        <v>1.8</v>
      </c>
      <c r="BY216" s="35">
        <f>BY206*исходники!$F$68</f>
        <v>1.8</v>
      </c>
      <c r="BZ216" s="35">
        <f>BZ206*исходники!$F$68</f>
        <v>1.8</v>
      </c>
      <c r="CA216" s="35">
        <f>CA206*исходники!$F$68</f>
        <v>1.9500000000000002</v>
      </c>
      <c r="CB216" s="35">
        <f>CB206*исходники!$F$68</f>
        <v>1.9500000000000002</v>
      </c>
      <c r="CC216" s="35">
        <f>CC206*исходники!$F$68</f>
        <v>1.9500000000000002</v>
      </c>
      <c r="CD216" s="35">
        <f>CD206*исходники!$F$68</f>
        <v>1.9500000000000002</v>
      </c>
      <c r="CE216" s="35">
        <f>CE206*исходники!$F$68</f>
        <v>2.1</v>
      </c>
      <c r="CF216" s="35">
        <f>CF206*исходники!$F$68</f>
        <v>2.1</v>
      </c>
      <c r="CG216" s="35">
        <f>CG206*исходники!$F$68</f>
        <v>2.1</v>
      </c>
      <c r="CH216" s="35">
        <f>CH206*исходники!$F$68</f>
        <v>2.1</v>
      </c>
      <c r="CI216" s="35">
        <f>CI206*исходники!$F$68</f>
        <v>2.25</v>
      </c>
      <c r="CJ216" s="35">
        <f>CJ206*исходники!$F$68</f>
        <v>2.25</v>
      </c>
      <c r="CK216" s="35">
        <f>CK206*исходники!$F$68</f>
        <v>2.25</v>
      </c>
      <c r="CL216" s="35">
        <f>CL206*исходники!$F$68</f>
        <v>2.25</v>
      </c>
      <c r="CM216" s="35">
        <f>CM206*исходники!$F$68</f>
        <v>2.4000000000000004</v>
      </c>
      <c r="CN216" s="35">
        <f>CN206*исходники!$F$68</f>
        <v>2.4000000000000004</v>
      </c>
      <c r="CO216" s="35">
        <f>CO206*исходники!$F$68</f>
        <v>2.4000000000000004</v>
      </c>
      <c r="CP216" s="35">
        <f>CP206*исходники!$F$68</f>
        <v>2.4000000000000004</v>
      </c>
      <c r="CQ216" s="35">
        <f>CQ206*исходники!$F$68</f>
        <v>2.5500000000000003</v>
      </c>
      <c r="CR216" s="35">
        <f>CR206*исходники!$F$68</f>
        <v>2.5500000000000003</v>
      </c>
      <c r="CS216" s="35">
        <f>CS206*исходники!$F$68</f>
        <v>2.5500000000000003</v>
      </c>
      <c r="CT216" s="35">
        <f>CT206*исходники!$F$68</f>
        <v>2.5500000000000003</v>
      </c>
      <c r="CU216" s="35">
        <f>CU206*исходники!$F$68</f>
        <v>2.7</v>
      </c>
      <c r="CV216" s="35">
        <f>CV206*исходники!$F$68</f>
        <v>2.7</v>
      </c>
      <c r="CW216" s="35">
        <f>CW206*исходники!$F$68</f>
        <v>2.7</v>
      </c>
      <c r="CX216" s="35">
        <f>CX206*исходники!$F$68</f>
        <v>2.7</v>
      </c>
      <c r="CY216" s="35">
        <f>CY206*исходники!$F$68</f>
        <v>2.85</v>
      </c>
      <c r="CZ216" s="35">
        <f>CZ206*исходники!$F$68</f>
        <v>2.85</v>
      </c>
      <c r="DA216" s="35">
        <f>DA206*исходники!$F$68</f>
        <v>2.85</v>
      </c>
      <c r="DB216" s="35">
        <f>DB206*исходники!$F$68</f>
        <v>2.85</v>
      </c>
      <c r="DC216" s="35">
        <f>DC206*исходники!$F$68</f>
        <v>3</v>
      </c>
      <c r="DD216" s="35">
        <f>DD206*исходники!$F$68</f>
        <v>3</v>
      </c>
      <c r="DE216" s="35">
        <f>DE206*исходники!$F$68</f>
        <v>3</v>
      </c>
      <c r="DF216" s="35">
        <f>DF206*исходники!$F$68</f>
        <v>3</v>
      </c>
      <c r="DG216" s="35">
        <f>DG206*исходники!$F$68</f>
        <v>3.1500000000000004</v>
      </c>
      <c r="DH216" s="35">
        <f>DH206*исходники!$F$68</f>
        <v>3.1500000000000004</v>
      </c>
      <c r="DI216" s="35">
        <f>DI206*исходники!$F$68</f>
        <v>3.1500000000000004</v>
      </c>
      <c r="DJ216" s="35">
        <f>DJ206*исходники!$F$68</f>
        <v>3.1500000000000004</v>
      </c>
      <c r="DK216" s="35">
        <f>DK206*исходники!$F$68</f>
        <v>3.3000000000000003</v>
      </c>
      <c r="DL216" s="35">
        <f>DL206*исходники!$F$68</f>
        <v>3.3000000000000003</v>
      </c>
      <c r="DM216" s="35">
        <f>DM206*исходники!$F$68</f>
        <v>3.3000000000000003</v>
      </c>
      <c r="DN216" s="35">
        <f>DN206*исходники!$F$68</f>
        <v>3.3000000000000003</v>
      </c>
      <c r="DO216" s="35">
        <f>DO206*исходники!$F$68</f>
        <v>3.45</v>
      </c>
      <c r="DP216" s="35">
        <f>DP206*исходники!$F$68</f>
        <v>3.45</v>
      </c>
      <c r="DQ216" s="35">
        <f>DQ206*исходники!$F$68</f>
        <v>3.45</v>
      </c>
      <c r="DR216" s="35">
        <f>DR206*исходники!$F$68</f>
        <v>3.45</v>
      </c>
      <c r="DS216" s="35">
        <f>DS206*исходники!$F$68</f>
        <v>3.6</v>
      </c>
      <c r="DT216" s="35">
        <f>DT206*исходники!$F$68</f>
        <v>3.6</v>
      </c>
      <c r="DU216" s="35">
        <f>DU206*исходники!$F$68</f>
        <v>3.6</v>
      </c>
      <c r="DV216" s="35">
        <f>DV206*исходники!$F$68</f>
        <v>3.6</v>
      </c>
      <c r="DW216" s="35">
        <f>DW206*исходники!$F$68</f>
        <v>3.75</v>
      </c>
      <c r="DX216" s="35">
        <f>DX206*исходники!$F$68</f>
        <v>3.75</v>
      </c>
      <c r="DY216" s="35">
        <f>DY206*исходники!$F$68</f>
        <v>3.75</v>
      </c>
      <c r="DZ216" s="35">
        <f>DZ206*исходники!$F$68</f>
        <v>3.75</v>
      </c>
      <c r="EA216" s="35">
        <f>EA206*исходники!$F$68</f>
        <v>3.9000000000000004</v>
      </c>
      <c r="EB216" s="35">
        <f>EB206*исходники!$F$68</f>
        <v>3.9000000000000004</v>
      </c>
      <c r="EC216" s="35">
        <f>EC206*исходники!$F$68</f>
        <v>3.9000000000000004</v>
      </c>
      <c r="ED216" s="35">
        <f>ED206*исходники!$F$68</f>
        <v>3.9000000000000004</v>
      </c>
      <c r="EE216" s="35">
        <f>EE206*исходники!$F$68</f>
        <v>4.05</v>
      </c>
      <c r="EF216" s="35">
        <f>EF206*исходники!$F$68</f>
        <v>4.05</v>
      </c>
      <c r="EG216" s="35">
        <f>EG206*исходники!$F$68</f>
        <v>4.05</v>
      </c>
      <c r="EH216" s="35">
        <f>EH206*исходники!$F$68</f>
        <v>4.05</v>
      </c>
      <c r="EI216" s="35">
        <f>EI206*исходники!$F$68</f>
        <v>4.2</v>
      </c>
      <c r="EJ216" s="35">
        <f>EJ206*исходники!$F$68</f>
        <v>4.2</v>
      </c>
      <c r="EK216" s="35">
        <f>EK206*исходники!$F$68</f>
        <v>4.2</v>
      </c>
      <c r="EL216" s="35">
        <f>EL206*исходники!$F$68</f>
        <v>4.2</v>
      </c>
      <c r="EM216" s="35">
        <f>EM206*исходники!$F$68</f>
        <v>4.3500000000000005</v>
      </c>
      <c r="EN216" s="35">
        <f>EN206*исходники!$F$68</f>
        <v>4.3500000000000005</v>
      </c>
      <c r="EO216" s="35">
        <f>EO206*исходники!$F$68</f>
        <v>4.3500000000000005</v>
      </c>
      <c r="EP216" s="35">
        <f>EP206*исходники!$F$68</f>
        <v>4.3500000000000005</v>
      </c>
      <c r="EQ216" s="35">
        <f>EQ206*исходники!$F$68</f>
        <v>4.5</v>
      </c>
      <c r="ER216" s="35">
        <f>ER206*исходники!$F$68</f>
        <v>4.5</v>
      </c>
      <c r="ES216" s="35">
        <f>ES206*исходники!$F$68</f>
        <v>4.5</v>
      </c>
      <c r="ET216" s="35">
        <f>ET206*исходники!$F$68</f>
        <v>4.5</v>
      </c>
      <c r="EU216" s="35">
        <f>EU206*исходники!$F$68</f>
        <v>4.6500000000000004</v>
      </c>
      <c r="EV216" s="35">
        <f>EV206*исходники!$F$68</f>
        <v>4.6500000000000004</v>
      </c>
      <c r="EW216" s="35">
        <f>EW206*исходники!$F$68</f>
        <v>4.6500000000000004</v>
      </c>
      <c r="EX216" s="35">
        <f>EX206*исходники!$F$68</f>
        <v>4.6500000000000004</v>
      </c>
      <c r="EY216" s="35">
        <f>EY206*исходники!$F$68</f>
        <v>4.8000000000000007</v>
      </c>
      <c r="EZ216" s="35">
        <f>EZ206*исходники!$F$68</f>
        <v>4.8000000000000007</v>
      </c>
      <c r="FA216" s="35">
        <f>FA206*исходники!$F$68</f>
        <v>4.8000000000000007</v>
      </c>
      <c r="FB216" s="35">
        <f>FB206*исходники!$F$68</f>
        <v>4.8000000000000007</v>
      </c>
    </row>
    <row r="217" spans="1:158" x14ac:dyDescent="0.2">
      <c r="A217" s="103" t="s">
        <v>57</v>
      </c>
      <c r="B217" s="35"/>
      <c r="C217" s="35">
        <f>C207*исходники!$G$68</f>
        <v>0</v>
      </c>
      <c r="D217" s="35">
        <f>D207*исходники!$G$68</f>
        <v>0</v>
      </c>
      <c r="E217" s="35">
        <f>E207*исходники!$G$68</f>
        <v>0</v>
      </c>
      <c r="F217" s="35">
        <f>F207*исходники!$G$68</f>
        <v>0</v>
      </c>
      <c r="G217" s="35">
        <f>G207*исходники!$G$68</f>
        <v>0</v>
      </c>
      <c r="H217" s="35">
        <f>H207*исходники!$G$68</f>
        <v>0</v>
      </c>
      <c r="I217" s="35">
        <f>I207*исходники!$G$68</f>
        <v>0</v>
      </c>
      <c r="J217" s="35">
        <f>J207*исходники!$G$68</f>
        <v>0</v>
      </c>
      <c r="K217" s="35">
        <f>K207*исходники!$G$68</f>
        <v>0</v>
      </c>
      <c r="L217" s="35">
        <f>L207*исходники!$G$68</f>
        <v>0</v>
      </c>
      <c r="M217" s="35">
        <f>M207*исходники!$G$68</f>
        <v>0</v>
      </c>
      <c r="N217" s="35">
        <f>N207*исходники!$G$68</f>
        <v>0</v>
      </c>
      <c r="O217" s="35">
        <f>O207*исходники!$G$68</f>
        <v>0</v>
      </c>
      <c r="P217" s="35">
        <f>P207*исходники!$G$68</f>
        <v>0</v>
      </c>
      <c r="Q217" s="35">
        <f>Q207*исходники!$G$68</f>
        <v>0</v>
      </c>
      <c r="R217" s="35">
        <f>R207*исходники!$G$68</f>
        <v>0</v>
      </c>
      <c r="S217" s="35">
        <f>S207*исходники!$G$68</f>
        <v>0.06</v>
      </c>
      <c r="T217" s="35">
        <f>T207*исходники!$G$68</f>
        <v>0.06</v>
      </c>
      <c r="U217" s="35">
        <f>U207*исходники!$G$68</f>
        <v>0.06</v>
      </c>
      <c r="V217" s="35">
        <f>V207*исходники!$G$68</f>
        <v>0.06</v>
      </c>
      <c r="W217" s="35">
        <f>W207*исходники!$G$68</f>
        <v>0.06</v>
      </c>
      <c r="X217" s="35">
        <f>X207*исходники!$G$68</f>
        <v>0.06</v>
      </c>
      <c r="Y217" s="35">
        <f>Y207*исходники!$G$68</f>
        <v>0.06</v>
      </c>
      <c r="Z217" s="35">
        <f>Z207*исходники!$G$68</f>
        <v>0.06</v>
      </c>
      <c r="AA217" s="35">
        <f>AA207*исходники!$G$68</f>
        <v>0.06</v>
      </c>
      <c r="AB217" s="35">
        <f>AB207*исходники!$G$68</f>
        <v>0.06</v>
      </c>
      <c r="AC217" s="35">
        <f>AC207*исходники!$G$68</f>
        <v>0.06</v>
      </c>
      <c r="AD217" s="35">
        <f>AD207*исходники!$G$68</f>
        <v>0.06</v>
      </c>
      <c r="AE217" s="35">
        <f>AE207*исходники!$G$68</f>
        <v>0.06</v>
      </c>
      <c r="AF217" s="35">
        <f>AF207*исходники!$G$68</f>
        <v>0.06</v>
      </c>
      <c r="AG217" s="35">
        <f>AG207*исходники!$G$68</f>
        <v>0.06</v>
      </c>
      <c r="AH217" s="35">
        <f>AH207*исходники!$G$68</f>
        <v>0.06</v>
      </c>
      <c r="AI217" s="35">
        <f>AI207*исходники!$G$68</f>
        <v>0.12</v>
      </c>
      <c r="AJ217" s="35">
        <f>AJ207*исходники!$G$68</f>
        <v>0.12</v>
      </c>
      <c r="AK217" s="35">
        <f>AK207*исходники!$G$68</f>
        <v>0.12</v>
      </c>
      <c r="AL217" s="35">
        <f>AL207*исходники!$G$68</f>
        <v>0.12</v>
      </c>
      <c r="AM217" s="35">
        <f>AM207*исходники!$G$68</f>
        <v>0.18</v>
      </c>
      <c r="AN217" s="35">
        <f>AN207*исходники!$G$68</f>
        <v>0.18</v>
      </c>
      <c r="AO217" s="35">
        <f>AO207*исходники!$G$68</f>
        <v>0.18</v>
      </c>
      <c r="AP217" s="35">
        <f>AP207*исходники!$G$68</f>
        <v>0.18</v>
      </c>
      <c r="AQ217" s="35">
        <f>AQ207*исходники!$G$68</f>
        <v>0.24</v>
      </c>
      <c r="AR217" s="35">
        <f>AR207*исходники!$G$68</f>
        <v>0.24</v>
      </c>
      <c r="AS217" s="35">
        <f>AS207*исходники!$G$68</f>
        <v>0.24</v>
      </c>
      <c r="AT217" s="35">
        <f>AT207*исходники!$G$68</f>
        <v>0.24</v>
      </c>
      <c r="AU217" s="35">
        <f>AU207*исходники!$G$68</f>
        <v>0.3</v>
      </c>
      <c r="AV217" s="35">
        <f>AV207*исходники!$G$68</f>
        <v>0.3</v>
      </c>
      <c r="AW217" s="35">
        <f>AW207*исходники!$G$68</f>
        <v>0.3</v>
      </c>
      <c r="AX217" s="35">
        <f>AX207*исходники!$G$68</f>
        <v>0.3</v>
      </c>
      <c r="AY217" s="35">
        <f>AY207*исходники!$G$68</f>
        <v>0.36</v>
      </c>
      <c r="AZ217" s="35">
        <f>AZ207*исходники!$G$68</f>
        <v>0.36</v>
      </c>
      <c r="BA217" s="35">
        <f>BA207*исходники!$G$68</f>
        <v>0.36</v>
      </c>
      <c r="BB217" s="35">
        <f>BB207*исходники!$G$68</f>
        <v>0.36</v>
      </c>
      <c r="BC217" s="35">
        <f>BC207*исходники!$G$68</f>
        <v>0.42</v>
      </c>
      <c r="BD217" s="35">
        <f>BD207*исходники!$G$68</f>
        <v>0.42</v>
      </c>
      <c r="BE217" s="35">
        <f>BE207*исходники!$G$68</f>
        <v>0.42</v>
      </c>
      <c r="BF217" s="35">
        <f>BF207*исходники!$G$68</f>
        <v>0.42</v>
      </c>
      <c r="BG217" s="35">
        <f>BG207*исходники!$G$68</f>
        <v>0.48</v>
      </c>
      <c r="BH217" s="35">
        <f>BH207*исходники!$G$68</f>
        <v>0.48</v>
      </c>
      <c r="BI217" s="35">
        <f>BI207*исходники!$G$68</f>
        <v>0.48</v>
      </c>
      <c r="BJ217" s="35">
        <f>BJ207*исходники!$G$68</f>
        <v>0.48</v>
      </c>
      <c r="BK217" s="35">
        <f>BK207*исходники!$G$68</f>
        <v>0.54</v>
      </c>
      <c r="BL217" s="35">
        <f>BL207*исходники!$G$68</f>
        <v>0.54</v>
      </c>
      <c r="BM217" s="35">
        <f>BM207*исходники!$G$68</f>
        <v>0.54</v>
      </c>
      <c r="BN217" s="35">
        <f>BN207*исходники!$G$68</f>
        <v>0.54</v>
      </c>
      <c r="BO217" s="35">
        <f>BO207*исходники!$G$68</f>
        <v>0.6</v>
      </c>
      <c r="BP217" s="35">
        <f>BP207*исходники!$G$68</f>
        <v>0.6</v>
      </c>
      <c r="BQ217" s="35">
        <f>BQ207*исходники!$G$68</f>
        <v>0.6</v>
      </c>
      <c r="BR217" s="35">
        <f>BR207*исходники!$G$68</f>
        <v>0.6</v>
      </c>
      <c r="BS217" s="35">
        <f>BS207*исходники!$G$68</f>
        <v>0.65999999999999992</v>
      </c>
      <c r="BT217" s="35">
        <f>BT207*исходники!$G$68</f>
        <v>0.65999999999999992</v>
      </c>
      <c r="BU217" s="35">
        <f>BU207*исходники!$G$68</f>
        <v>0.65999999999999992</v>
      </c>
      <c r="BV217" s="35">
        <f>BV207*исходники!$G$68</f>
        <v>0.65999999999999992</v>
      </c>
      <c r="BW217" s="35">
        <f>BW207*исходники!$G$68</f>
        <v>0.72</v>
      </c>
      <c r="BX217" s="35">
        <f>BX207*исходники!$G$68</f>
        <v>0.72</v>
      </c>
      <c r="BY217" s="35">
        <f>BY207*исходники!$G$68</f>
        <v>0.72</v>
      </c>
      <c r="BZ217" s="35">
        <f>BZ207*исходники!$G$68</f>
        <v>0.72</v>
      </c>
      <c r="CA217" s="35">
        <f>CA207*исходники!$G$68</f>
        <v>0.78</v>
      </c>
      <c r="CB217" s="35">
        <f>CB207*исходники!$G$68</f>
        <v>0.78</v>
      </c>
      <c r="CC217" s="35">
        <f>CC207*исходники!$G$68</f>
        <v>0.78</v>
      </c>
      <c r="CD217" s="35">
        <f>CD207*исходники!$G$68</f>
        <v>0.78</v>
      </c>
      <c r="CE217" s="35">
        <f>CE207*исходники!$G$68</f>
        <v>0.84</v>
      </c>
      <c r="CF217" s="35">
        <f>CF207*исходники!$G$68</f>
        <v>0.84</v>
      </c>
      <c r="CG217" s="35">
        <f>CG207*исходники!$G$68</f>
        <v>0.84</v>
      </c>
      <c r="CH217" s="35">
        <f>CH207*исходники!$G$68</f>
        <v>0.84</v>
      </c>
      <c r="CI217" s="35">
        <f>CI207*исходники!$G$68</f>
        <v>0.89999999999999991</v>
      </c>
      <c r="CJ217" s="35">
        <f>CJ207*исходники!$G$68</f>
        <v>0.89999999999999991</v>
      </c>
      <c r="CK217" s="35">
        <f>CK207*исходники!$G$68</f>
        <v>0.89999999999999991</v>
      </c>
      <c r="CL217" s="35">
        <f>CL207*исходники!$G$68</f>
        <v>0.89999999999999991</v>
      </c>
      <c r="CM217" s="35">
        <f>CM207*исходники!$G$68</f>
        <v>0.96</v>
      </c>
      <c r="CN217" s="35">
        <f>CN207*исходники!$G$68</f>
        <v>0.96</v>
      </c>
      <c r="CO217" s="35">
        <f>CO207*исходники!$G$68</f>
        <v>0.96</v>
      </c>
      <c r="CP217" s="35">
        <f>CP207*исходники!$G$68</f>
        <v>0.96</v>
      </c>
      <c r="CQ217" s="35">
        <f>CQ207*исходники!$G$68</f>
        <v>1.02</v>
      </c>
      <c r="CR217" s="35">
        <f>CR207*исходники!$G$68</f>
        <v>1.02</v>
      </c>
      <c r="CS217" s="35">
        <f>CS207*исходники!$G$68</f>
        <v>1.02</v>
      </c>
      <c r="CT217" s="35">
        <f>CT207*исходники!$G$68</f>
        <v>1.02</v>
      </c>
      <c r="CU217" s="35">
        <f>CU207*исходники!$G$68</f>
        <v>1.08</v>
      </c>
      <c r="CV217" s="35">
        <f>CV207*исходники!$G$68</f>
        <v>1.08</v>
      </c>
      <c r="CW217" s="35">
        <f>CW207*исходники!$G$68</f>
        <v>1.08</v>
      </c>
      <c r="CX217" s="35">
        <f>CX207*исходники!$G$68</f>
        <v>1.08</v>
      </c>
      <c r="CY217" s="35">
        <f>CY207*исходники!$G$68</f>
        <v>1.1399999999999999</v>
      </c>
      <c r="CZ217" s="35">
        <f>CZ207*исходники!$G$68</f>
        <v>1.1399999999999999</v>
      </c>
      <c r="DA217" s="35">
        <f>DA207*исходники!$G$68</f>
        <v>1.1399999999999999</v>
      </c>
      <c r="DB217" s="35">
        <f>DB207*исходники!$G$68</f>
        <v>1.1399999999999999</v>
      </c>
      <c r="DC217" s="35">
        <f>DC207*исходники!$G$68</f>
        <v>1.2</v>
      </c>
      <c r="DD217" s="35">
        <f>DD207*исходники!$G$68</f>
        <v>1.2</v>
      </c>
      <c r="DE217" s="35">
        <f>DE207*исходники!$G$68</f>
        <v>1.2</v>
      </c>
      <c r="DF217" s="35">
        <f>DF207*исходники!$G$68</f>
        <v>1.2</v>
      </c>
      <c r="DG217" s="35">
        <f>DG207*исходники!$G$68</f>
        <v>1.26</v>
      </c>
      <c r="DH217" s="35">
        <f>DH207*исходники!$G$68</f>
        <v>1.26</v>
      </c>
      <c r="DI217" s="35">
        <f>DI207*исходники!$G$68</f>
        <v>1.26</v>
      </c>
      <c r="DJ217" s="35">
        <f>DJ207*исходники!$G$68</f>
        <v>1.26</v>
      </c>
      <c r="DK217" s="35">
        <f>DK207*исходники!$G$68</f>
        <v>1.3199999999999998</v>
      </c>
      <c r="DL217" s="35">
        <f>DL207*исходники!$G$68</f>
        <v>1.3199999999999998</v>
      </c>
      <c r="DM217" s="35">
        <f>DM207*исходники!$G$68</f>
        <v>1.3199999999999998</v>
      </c>
      <c r="DN217" s="35">
        <f>DN207*исходники!$G$68</f>
        <v>1.3199999999999998</v>
      </c>
      <c r="DO217" s="35">
        <f>DO207*исходники!$G$68</f>
        <v>1.38</v>
      </c>
      <c r="DP217" s="35">
        <f>DP207*исходники!$G$68</f>
        <v>1.38</v>
      </c>
      <c r="DQ217" s="35">
        <f>DQ207*исходники!$G$68</f>
        <v>1.38</v>
      </c>
      <c r="DR217" s="35">
        <f>DR207*исходники!$G$68</f>
        <v>1.38</v>
      </c>
      <c r="DS217" s="35">
        <f>DS207*исходники!$G$68</f>
        <v>1.44</v>
      </c>
      <c r="DT217" s="35">
        <f>DT207*исходники!$G$68</f>
        <v>1.44</v>
      </c>
      <c r="DU217" s="35">
        <f>DU207*исходники!$G$68</f>
        <v>1.44</v>
      </c>
      <c r="DV217" s="35">
        <f>DV207*исходники!$G$68</f>
        <v>1.44</v>
      </c>
      <c r="DW217" s="35">
        <f>DW207*исходники!$G$68</f>
        <v>1.5</v>
      </c>
      <c r="DX217" s="35">
        <f>DX207*исходники!$G$68</f>
        <v>1.5</v>
      </c>
      <c r="DY217" s="35">
        <f>DY207*исходники!$G$68</f>
        <v>1.5</v>
      </c>
      <c r="DZ217" s="35">
        <f>DZ207*исходники!$G$68</f>
        <v>1.5</v>
      </c>
      <c r="EA217" s="35">
        <f>EA207*исходники!$G$68</f>
        <v>1.56</v>
      </c>
      <c r="EB217" s="35">
        <f>EB207*исходники!$G$68</f>
        <v>1.56</v>
      </c>
      <c r="EC217" s="35">
        <f>EC207*исходники!$G$68</f>
        <v>1.56</v>
      </c>
      <c r="ED217" s="35">
        <f>ED207*исходники!$G$68</f>
        <v>1.56</v>
      </c>
      <c r="EE217" s="35">
        <f>EE207*исходники!$G$68</f>
        <v>1.6199999999999999</v>
      </c>
      <c r="EF217" s="35">
        <f>EF207*исходники!$G$68</f>
        <v>1.6199999999999999</v>
      </c>
      <c r="EG217" s="35">
        <f>EG207*исходники!$G$68</f>
        <v>1.6199999999999999</v>
      </c>
      <c r="EH217" s="35">
        <f>EH207*исходники!$G$68</f>
        <v>1.6199999999999999</v>
      </c>
      <c r="EI217" s="35">
        <f>EI207*исходники!$G$68</f>
        <v>1.68</v>
      </c>
      <c r="EJ217" s="35">
        <f>EJ207*исходники!$G$68</f>
        <v>1.68</v>
      </c>
      <c r="EK217" s="35">
        <f>EK207*исходники!$G$68</f>
        <v>1.68</v>
      </c>
      <c r="EL217" s="35">
        <f>EL207*исходники!$G$68</f>
        <v>1.68</v>
      </c>
      <c r="EM217" s="35">
        <f>EM207*исходники!$G$68</f>
        <v>1.74</v>
      </c>
      <c r="EN217" s="35">
        <f>EN207*исходники!$G$68</f>
        <v>1.74</v>
      </c>
      <c r="EO217" s="35">
        <f>EO207*исходники!$G$68</f>
        <v>1.74</v>
      </c>
      <c r="EP217" s="35">
        <f>EP207*исходники!$G$68</f>
        <v>1.74</v>
      </c>
      <c r="EQ217" s="35">
        <f>EQ207*исходники!$G$68</f>
        <v>1.7999999999999998</v>
      </c>
      <c r="ER217" s="35">
        <f>ER207*исходники!$G$68</f>
        <v>1.7999999999999998</v>
      </c>
      <c r="ES217" s="35">
        <f>ES207*исходники!$G$68</f>
        <v>1.7999999999999998</v>
      </c>
      <c r="ET217" s="35">
        <f>ET207*исходники!$G$68</f>
        <v>1.7999999999999998</v>
      </c>
      <c r="EU217" s="35">
        <f>EU207*исходники!$G$68</f>
        <v>1.8599999999999999</v>
      </c>
      <c r="EV217" s="35">
        <f>EV207*исходники!$G$68</f>
        <v>1.8599999999999999</v>
      </c>
      <c r="EW217" s="35">
        <f>EW207*исходники!$G$68</f>
        <v>1.8599999999999999</v>
      </c>
      <c r="EX217" s="35">
        <f>EX207*исходники!$G$68</f>
        <v>1.8599999999999999</v>
      </c>
      <c r="EY217" s="35">
        <f>EY207*исходники!$G$68</f>
        <v>1.92</v>
      </c>
      <c r="EZ217" s="35">
        <f>EZ207*исходники!$G$68</f>
        <v>1.92</v>
      </c>
      <c r="FA217" s="35">
        <f>FA207*исходники!$G$68</f>
        <v>1.92</v>
      </c>
      <c r="FB217" s="35">
        <f>FB207*исходники!$G$68</f>
        <v>1.92</v>
      </c>
    </row>
    <row r="218" spans="1:158" x14ac:dyDescent="0.2">
      <c r="A218" s="115" t="s">
        <v>126</v>
      </c>
      <c r="B218" s="35"/>
      <c r="C218" s="35">
        <f>C208*исходники!$H$68</f>
        <v>0</v>
      </c>
      <c r="D218" s="35">
        <f>D208*исходники!$H$68</f>
        <v>0</v>
      </c>
      <c r="E218" s="35">
        <f>E208*исходники!$H$68</f>
        <v>0</v>
      </c>
      <c r="F218" s="35">
        <f>F208*исходники!$H$68</f>
        <v>0</v>
      </c>
      <c r="G218" s="35">
        <f>G208*исходники!$H$68</f>
        <v>0</v>
      </c>
      <c r="H218" s="35">
        <f>H208*исходники!$H$68</f>
        <v>0</v>
      </c>
      <c r="I218" s="35">
        <f>I208*исходники!$H$68</f>
        <v>0</v>
      </c>
      <c r="J218" s="35">
        <f>J208*исходники!$H$68</f>
        <v>0</v>
      </c>
      <c r="K218" s="35">
        <f>K208*исходники!$H$68</f>
        <v>0</v>
      </c>
      <c r="L218" s="35">
        <f>L208*исходники!$H$68</f>
        <v>0</v>
      </c>
      <c r="M218" s="35">
        <f>M208*исходники!$H$68</f>
        <v>0</v>
      </c>
      <c r="N218" s="35">
        <f>N208*исходники!$H$68</f>
        <v>0</v>
      </c>
      <c r="O218" s="35">
        <f>O208*исходники!$H$68</f>
        <v>0</v>
      </c>
      <c r="P218" s="35">
        <f>P208*исходники!$H$68</f>
        <v>0</v>
      </c>
      <c r="Q218" s="35">
        <f>Q208*исходники!$H$68</f>
        <v>0</v>
      </c>
      <c r="R218" s="35">
        <f>R208*исходники!$H$68</f>
        <v>0</v>
      </c>
      <c r="S218" s="35">
        <f>S208*исходники!$H$68</f>
        <v>0.01</v>
      </c>
      <c r="T218" s="35">
        <f>T208*исходники!$H$68</f>
        <v>0.01</v>
      </c>
      <c r="U218" s="35">
        <f>U208*исходники!$H$68</f>
        <v>0.01</v>
      </c>
      <c r="V218" s="35">
        <f>V208*исходники!$H$68</f>
        <v>0.01</v>
      </c>
      <c r="W218" s="35">
        <f>W208*исходники!$H$68</f>
        <v>0.01</v>
      </c>
      <c r="X218" s="35">
        <f>X208*исходники!$H$68</f>
        <v>0.01</v>
      </c>
      <c r="Y218" s="35">
        <f>Y208*исходники!$H$68</f>
        <v>0.01</v>
      </c>
      <c r="Z218" s="35">
        <f>Z208*исходники!$H$68</f>
        <v>0.01</v>
      </c>
      <c r="AA218" s="35">
        <f>AA208*исходники!$H$68</f>
        <v>0.01</v>
      </c>
      <c r="AB218" s="35">
        <f>AB208*исходники!$H$68</f>
        <v>0.01</v>
      </c>
      <c r="AC218" s="35">
        <f>AC208*исходники!$H$68</f>
        <v>0.01</v>
      </c>
      <c r="AD218" s="35">
        <f>AD208*исходники!$H$68</f>
        <v>0.01</v>
      </c>
      <c r="AE218" s="35">
        <f>AE208*исходники!$H$68</f>
        <v>0.01</v>
      </c>
      <c r="AF218" s="35">
        <f>AF208*исходники!$H$68</f>
        <v>0.01</v>
      </c>
      <c r="AG218" s="35">
        <f>AG208*исходники!$H$68</f>
        <v>0.01</v>
      </c>
      <c r="AH218" s="35">
        <f>AH208*исходники!$H$68</f>
        <v>0.01</v>
      </c>
      <c r="AI218" s="35">
        <f>AI208*исходники!$H$68</f>
        <v>0.02</v>
      </c>
      <c r="AJ218" s="35">
        <f>AJ208*исходники!$H$68</f>
        <v>0.02</v>
      </c>
      <c r="AK218" s="35">
        <f>AK208*исходники!$H$68</f>
        <v>0.02</v>
      </c>
      <c r="AL218" s="35">
        <f>AL208*исходники!$H$68</f>
        <v>0.02</v>
      </c>
      <c r="AM218" s="35">
        <f>AM208*исходники!$H$68</f>
        <v>0.03</v>
      </c>
      <c r="AN218" s="35">
        <f>AN208*исходники!$H$68</f>
        <v>0.03</v>
      </c>
      <c r="AO218" s="35">
        <f>AO208*исходники!$H$68</f>
        <v>0.03</v>
      </c>
      <c r="AP218" s="35">
        <f>AP208*исходники!$H$68</f>
        <v>0.03</v>
      </c>
      <c r="AQ218" s="35">
        <f>AQ208*исходники!$H$68</f>
        <v>0.04</v>
      </c>
      <c r="AR218" s="35">
        <f>AR208*исходники!$H$68</f>
        <v>0.04</v>
      </c>
      <c r="AS218" s="35">
        <f>AS208*исходники!$H$68</f>
        <v>0.04</v>
      </c>
      <c r="AT218" s="35">
        <f>AT208*исходники!$H$68</f>
        <v>0.04</v>
      </c>
      <c r="AU218" s="35">
        <f>AU208*исходники!$H$68</f>
        <v>0.05</v>
      </c>
      <c r="AV218" s="35">
        <f>AV208*исходники!$H$68</f>
        <v>0.05</v>
      </c>
      <c r="AW218" s="35">
        <f>AW208*исходники!$H$68</f>
        <v>0.05</v>
      </c>
      <c r="AX218" s="35">
        <f>AX208*исходники!$H$68</f>
        <v>0.05</v>
      </c>
      <c r="AY218" s="35">
        <f>AY208*исходники!$H$68</f>
        <v>0.06</v>
      </c>
      <c r="AZ218" s="35">
        <f>AZ208*исходники!$H$68</f>
        <v>0.06</v>
      </c>
      <c r="BA218" s="35">
        <f>BA208*исходники!$H$68</f>
        <v>0.06</v>
      </c>
      <c r="BB218" s="35">
        <f>BB208*исходники!$H$68</f>
        <v>0.06</v>
      </c>
      <c r="BC218" s="35">
        <f>BC208*исходники!$H$68</f>
        <v>7.0000000000000007E-2</v>
      </c>
      <c r="BD218" s="35">
        <f>BD208*исходники!$H$68</f>
        <v>7.0000000000000007E-2</v>
      </c>
      <c r="BE218" s="35">
        <f>BE208*исходники!$H$68</f>
        <v>7.0000000000000007E-2</v>
      </c>
      <c r="BF218" s="35">
        <f>BF208*исходники!$H$68</f>
        <v>7.0000000000000007E-2</v>
      </c>
      <c r="BG218" s="35">
        <f>BG208*исходники!$H$68</f>
        <v>0.08</v>
      </c>
      <c r="BH218" s="35">
        <f>BH208*исходники!$H$68</f>
        <v>0.08</v>
      </c>
      <c r="BI218" s="35">
        <f>BI208*исходники!$H$68</f>
        <v>0.08</v>
      </c>
      <c r="BJ218" s="35">
        <f>BJ208*исходники!$H$68</f>
        <v>0.08</v>
      </c>
      <c r="BK218" s="35">
        <f>BK208*исходники!$H$68</f>
        <v>0.09</v>
      </c>
      <c r="BL218" s="35">
        <f>BL208*исходники!$H$68</f>
        <v>0.09</v>
      </c>
      <c r="BM218" s="35">
        <f>BM208*исходники!$H$68</f>
        <v>0.09</v>
      </c>
      <c r="BN218" s="35">
        <f>BN208*исходники!$H$68</f>
        <v>0.09</v>
      </c>
      <c r="BO218" s="35">
        <f>BO208*исходники!$H$68</f>
        <v>0.1</v>
      </c>
      <c r="BP218" s="35">
        <f>BP208*исходники!$H$68</f>
        <v>0.1</v>
      </c>
      <c r="BQ218" s="35">
        <f>BQ208*исходники!$H$68</f>
        <v>0.1</v>
      </c>
      <c r="BR218" s="35">
        <f>BR208*исходники!$H$68</f>
        <v>0.1</v>
      </c>
      <c r="BS218" s="35">
        <f>BS208*исходники!$H$68</f>
        <v>0.11</v>
      </c>
      <c r="BT218" s="35">
        <f>BT208*исходники!$H$68</f>
        <v>0.11</v>
      </c>
      <c r="BU218" s="35">
        <f>BU208*исходники!$H$68</f>
        <v>0.11</v>
      </c>
      <c r="BV218" s="35">
        <f>BV208*исходники!$H$68</f>
        <v>0.11</v>
      </c>
      <c r="BW218" s="35">
        <f>BW208*исходники!$H$68</f>
        <v>0.12</v>
      </c>
      <c r="BX218" s="35">
        <f>BX208*исходники!$H$68</f>
        <v>0.12</v>
      </c>
      <c r="BY218" s="35">
        <f>BY208*исходники!$H$68</f>
        <v>0.12</v>
      </c>
      <c r="BZ218" s="35">
        <f>BZ208*исходники!$H$68</f>
        <v>0.12</v>
      </c>
      <c r="CA218" s="35">
        <f>CA208*исходники!$H$68</f>
        <v>0.13</v>
      </c>
      <c r="CB218" s="35">
        <f>CB208*исходники!$H$68</f>
        <v>0.13</v>
      </c>
      <c r="CC218" s="35">
        <f>CC208*исходники!$H$68</f>
        <v>0.13</v>
      </c>
      <c r="CD218" s="35">
        <f>CD208*исходники!$H$68</f>
        <v>0.13</v>
      </c>
      <c r="CE218" s="35">
        <f>CE208*исходники!$H$68</f>
        <v>0.14000000000000001</v>
      </c>
      <c r="CF218" s="35">
        <f>CF208*исходники!$H$68</f>
        <v>0.14000000000000001</v>
      </c>
      <c r="CG218" s="35">
        <f>CG208*исходники!$H$68</f>
        <v>0.14000000000000001</v>
      </c>
      <c r="CH218" s="35">
        <f>CH208*исходники!$H$68</f>
        <v>0.14000000000000001</v>
      </c>
      <c r="CI218" s="35">
        <f>CI208*исходники!$H$68</f>
        <v>0.15</v>
      </c>
      <c r="CJ218" s="35">
        <f>CJ208*исходники!$H$68</f>
        <v>0.15</v>
      </c>
      <c r="CK218" s="35">
        <f>CK208*исходники!$H$68</f>
        <v>0.15</v>
      </c>
      <c r="CL218" s="35">
        <f>CL208*исходники!$H$68</f>
        <v>0.15</v>
      </c>
      <c r="CM218" s="35">
        <f>CM208*исходники!$H$68</f>
        <v>0.16</v>
      </c>
      <c r="CN218" s="35">
        <f>CN208*исходники!$H$68</f>
        <v>0.16</v>
      </c>
      <c r="CO218" s="35">
        <f>CO208*исходники!$H$68</f>
        <v>0.16</v>
      </c>
      <c r="CP218" s="35">
        <f>CP208*исходники!$H$68</f>
        <v>0.16</v>
      </c>
      <c r="CQ218" s="35">
        <f>CQ208*исходники!$H$68</f>
        <v>0.17</v>
      </c>
      <c r="CR218" s="35">
        <f>CR208*исходники!$H$68</f>
        <v>0.17</v>
      </c>
      <c r="CS218" s="35">
        <f>CS208*исходники!$H$68</f>
        <v>0.17</v>
      </c>
      <c r="CT218" s="35">
        <f>CT208*исходники!$H$68</f>
        <v>0.17</v>
      </c>
      <c r="CU218" s="35">
        <f>CU208*исходники!$H$68</f>
        <v>0.18</v>
      </c>
      <c r="CV218" s="35">
        <f>CV208*исходники!$H$68</f>
        <v>0.18</v>
      </c>
      <c r="CW218" s="35">
        <f>CW208*исходники!$H$68</f>
        <v>0.18</v>
      </c>
      <c r="CX218" s="35">
        <f>CX208*исходники!$H$68</f>
        <v>0.18</v>
      </c>
      <c r="CY218" s="35">
        <f>CY208*исходники!$H$68</f>
        <v>0.19</v>
      </c>
      <c r="CZ218" s="35">
        <f>CZ208*исходники!$H$68</f>
        <v>0.19</v>
      </c>
      <c r="DA218" s="35">
        <f>DA208*исходники!$H$68</f>
        <v>0.19</v>
      </c>
      <c r="DB218" s="35">
        <f>DB208*исходники!$H$68</f>
        <v>0.19</v>
      </c>
      <c r="DC218" s="35">
        <f>DC208*исходники!$H$68</f>
        <v>0.2</v>
      </c>
      <c r="DD218" s="35">
        <f>DD208*исходники!$H$68</f>
        <v>0.2</v>
      </c>
      <c r="DE218" s="35">
        <f>DE208*исходники!$H$68</f>
        <v>0.2</v>
      </c>
      <c r="DF218" s="35">
        <f>DF208*исходники!$H$68</f>
        <v>0.2</v>
      </c>
      <c r="DG218" s="35">
        <f>DG208*исходники!$H$68</f>
        <v>0.21</v>
      </c>
      <c r="DH218" s="35">
        <f>DH208*исходники!$H$68</f>
        <v>0.21</v>
      </c>
      <c r="DI218" s="35">
        <f>DI208*исходники!$H$68</f>
        <v>0.21</v>
      </c>
      <c r="DJ218" s="35">
        <f>DJ208*исходники!$H$68</f>
        <v>0.21</v>
      </c>
      <c r="DK218" s="35">
        <f>DK208*исходники!$H$68</f>
        <v>0.22</v>
      </c>
      <c r="DL218" s="35">
        <f>DL208*исходники!$H$68</f>
        <v>0.22</v>
      </c>
      <c r="DM218" s="35">
        <f>DM208*исходники!$H$68</f>
        <v>0.22</v>
      </c>
      <c r="DN218" s="35">
        <f>DN208*исходники!$H$68</f>
        <v>0.22</v>
      </c>
      <c r="DO218" s="35">
        <f>DO208*исходники!$H$68</f>
        <v>0.23</v>
      </c>
      <c r="DP218" s="35">
        <f>DP208*исходники!$H$68</f>
        <v>0.23</v>
      </c>
      <c r="DQ218" s="35">
        <f>DQ208*исходники!$H$68</f>
        <v>0.23</v>
      </c>
      <c r="DR218" s="35">
        <f>DR208*исходники!$H$68</f>
        <v>0.23</v>
      </c>
      <c r="DS218" s="35">
        <f>DS208*исходники!$H$68</f>
        <v>0.24</v>
      </c>
      <c r="DT218" s="35">
        <f>DT208*исходники!$H$68</f>
        <v>0.24</v>
      </c>
      <c r="DU218" s="35">
        <f>DU208*исходники!$H$68</f>
        <v>0.24</v>
      </c>
      <c r="DV218" s="35">
        <f>DV208*исходники!$H$68</f>
        <v>0.24</v>
      </c>
      <c r="DW218" s="35">
        <f>DW208*исходники!$H$68</f>
        <v>0.25</v>
      </c>
      <c r="DX218" s="35">
        <f>DX208*исходники!$H$68</f>
        <v>0.25</v>
      </c>
      <c r="DY218" s="35">
        <f>DY208*исходники!$H$68</f>
        <v>0.25</v>
      </c>
      <c r="DZ218" s="35">
        <f>DZ208*исходники!$H$68</f>
        <v>0.25</v>
      </c>
      <c r="EA218" s="35">
        <f>EA208*исходники!$H$68</f>
        <v>0.26</v>
      </c>
      <c r="EB218" s="35">
        <f>EB208*исходники!$H$68</f>
        <v>0.26</v>
      </c>
      <c r="EC218" s="35">
        <f>EC208*исходники!$H$68</f>
        <v>0.26</v>
      </c>
      <c r="ED218" s="35">
        <f>ED208*исходники!$H$68</f>
        <v>0.26</v>
      </c>
      <c r="EE218" s="35">
        <f>EE208*исходники!$H$68</f>
        <v>0.27</v>
      </c>
      <c r="EF218" s="35">
        <f>EF208*исходники!$H$68</f>
        <v>0.27</v>
      </c>
      <c r="EG218" s="35">
        <f>EG208*исходники!$H$68</f>
        <v>0.27</v>
      </c>
      <c r="EH218" s="35">
        <f>EH208*исходники!$H$68</f>
        <v>0.27</v>
      </c>
      <c r="EI218" s="35">
        <f>EI208*исходники!$H$68</f>
        <v>0.28000000000000003</v>
      </c>
      <c r="EJ218" s="35">
        <f>EJ208*исходники!$H$68</f>
        <v>0.28000000000000003</v>
      </c>
      <c r="EK218" s="35">
        <f>EK208*исходники!$H$68</f>
        <v>0.28000000000000003</v>
      </c>
      <c r="EL218" s="35">
        <f>EL208*исходники!$H$68</f>
        <v>0.28000000000000003</v>
      </c>
      <c r="EM218" s="35">
        <f>EM208*исходники!$H$68</f>
        <v>0.28999999999999998</v>
      </c>
      <c r="EN218" s="35">
        <f>EN208*исходники!$H$68</f>
        <v>0.28999999999999998</v>
      </c>
      <c r="EO218" s="35">
        <f>EO208*исходники!$H$68</f>
        <v>0.28999999999999998</v>
      </c>
      <c r="EP218" s="35">
        <f>EP208*исходники!$H$68</f>
        <v>0.28999999999999998</v>
      </c>
      <c r="EQ218" s="35">
        <f>EQ208*исходники!$H$68</f>
        <v>0.3</v>
      </c>
      <c r="ER218" s="35">
        <f>ER208*исходники!$H$68</f>
        <v>0.3</v>
      </c>
      <c r="ES218" s="35">
        <f>ES208*исходники!$H$68</f>
        <v>0.3</v>
      </c>
      <c r="ET218" s="35">
        <f>ET208*исходники!$H$68</f>
        <v>0.3</v>
      </c>
      <c r="EU218" s="35">
        <f>EU208*исходники!$H$68</f>
        <v>0.31</v>
      </c>
      <c r="EV218" s="35">
        <f>EV208*исходники!$H$68</f>
        <v>0.31</v>
      </c>
      <c r="EW218" s="35">
        <f>EW208*исходники!$H$68</f>
        <v>0.31</v>
      </c>
      <c r="EX218" s="35">
        <f>EX208*исходники!$H$68</f>
        <v>0.31</v>
      </c>
      <c r="EY218" s="35">
        <f>EY208*исходники!$H$68</f>
        <v>0.32</v>
      </c>
      <c r="EZ218" s="35">
        <f>EZ208*исходники!$H$68</f>
        <v>0.32</v>
      </c>
      <c r="FA218" s="35">
        <f>FA208*исходники!$H$68</f>
        <v>0.32</v>
      </c>
      <c r="FB218" s="35">
        <f>FB208*исходники!$H$68</f>
        <v>0.32</v>
      </c>
    </row>
    <row r="219" spans="1:158" x14ac:dyDescent="0.2">
      <c r="A219" s="53" t="s">
        <v>49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</row>
    <row r="220" spans="1:158" x14ac:dyDescent="0.2">
      <c r="A220" s="113" t="s">
        <v>127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</row>
    <row r="221" spans="1:158" x14ac:dyDescent="0.2">
      <c r="A221" s="103" t="s">
        <v>45</v>
      </c>
      <c r="B221" s="35"/>
      <c r="C221" s="35">
        <f>B221+(C201-C211)*исходники!$B$65-C91/исходники!$B$71</f>
        <v>0</v>
      </c>
      <c r="D221" s="35">
        <f>C221+(D201-D211)*исходники!$B$65-D91/исходники!$B$71</f>
        <v>0</v>
      </c>
      <c r="E221" s="35">
        <f>D221+(E201-E211)*исходники!$B$65-E91/исходники!$B$71</f>
        <v>0</v>
      </c>
      <c r="F221" s="35">
        <f>E221+(F201-F211)*исходники!$B$65-F91/исходники!$B$71</f>
        <v>0</v>
      </c>
      <c r="G221" s="35">
        <f>F221+(G201-G211)*исходники!$B$65-G91/исходники!$B$71</f>
        <v>0</v>
      </c>
      <c r="H221" s="35">
        <f>G221+(H201-H211)*исходники!$B$65-H91/исходники!$B$71</f>
        <v>0</v>
      </c>
      <c r="I221" s="35">
        <f>H221+(I201-I211)*исходники!$B$65-I91/исходники!$B$71</f>
        <v>0</v>
      </c>
      <c r="J221" s="35">
        <f>I221+(J201-J211)*исходники!$B$65-J91/исходники!$B$71</f>
        <v>0</v>
      </c>
      <c r="K221" s="35">
        <f>J221+(K201-K211)*исходники!$B$65-K91/исходники!$B$71</f>
        <v>18.899999999999999</v>
      </c>
      <c r="L221" s="35">
        <f>K221+(L201-L211)*исходники!$B$65-L91/исходники!$B$71</f>
        <v>25.199999999999996</v>
      </c>
      <c r="M221" s="35">
        <f>L221+(M201-M211)*исходники!$B$65-M91/исходники!$B$71</f>
        <v>46.199999999999996</v>
      </c>
      <c r="N221" s="35">
        <f>M221+(N201-N211)*исходники!$B$65-N91/исходники!$B$71</f>
        <v>53.2</v>
      </c>
      <c r="O221" s="35">
        <f>N221+(O201-O211)*исходники!$B$65-O91/исходники!$B$71</f>
        <v>74.433333333333337</v>
      </c>
      <c r="P221" s="35">
        <f>O221+(P201-P211)*исходники!$B$65-P91/исходники!$B$71</f>
        <v>81.511111111111106</v>
      </c>
      <c r="Q221" s="35">
        <f>P221+(Q201-Q211)*исходники!$B$65-Q91/исходники!$B$71</f>
        <v>102.77037037037036</v>
      </c>
      <c r="R221" s="35">
        <f>Q221+(R201-R211)*исходники!$B$65-R91/исходники!$B$71</f>
        <v>109.85679012345678</v>
      </c>
      <c r="S221" s="35">
        <f>R221+(S201-S211)*исходники!$B$65-S91/исходники!$B$71</f>
        <v>144.61893004115228</v>
      </c>
      <c r="T221" s="35">
        <f>S221+(T201-T211)*исходники!$B$65-T91/исходники!$B$71</f>
        <v>175.1063100137174</v>
      </c>
      <c r="U221" s="35">
        <f>T221+(U201-U211)*исходники!$B$65-U91/исходники!$B$71</f>
        <v>204.16877000457248</v>
      </c>
      <c r="V221" s="35">
        <f>U221+(V201-V211)*исходники!$B$65-V91/исходники!$B$71</f>
        <v>232.75625666819082</v>
      </c>
      <c r="W221" s="35">
        <f>V221+(W201-W211)*исходники!$B$65-W91/исходники!$B$71</f>
        <v>261.18541888939694</v>
      </c>
      <c r="X221" s="35">
        <f>W221+(X201-X211)*исходники!$B$65-X91/исходники!$B$71</f>
        <v>289.56180629646565</v>
      </c>
      <c r="Y221" s="35">
        <f>X221+(Y201-Y211)*исходники!$B$65-Y91/исходники!$B$71</f>
        <v>317.92060209882186</v>
      </c>
      <c r="Z221" s="35">
        <f>Y221+(Z201-Z211)*исходники!$B$65-Z91/исходники!$B$71</f>
        <v>346.27353403294057</v>
      </c>
      <c r="AA221" s="35">
        <f>Z221+(AA201-AA211)*исходники!$B$65-AA91/исходники!$B$71</f>
        <v>374.62451134431353</v>
      </c>
      <c r="AB221" s="35">
        <f>AA221+(AB201-AB211)*исходники!$B$65-AB91/исходники!$B$71</f>
        <v>402.97483711477122</v>
      </c>
      <c r="AC221" s="35">
        <f>AB221+(AC201-AC211)*исходники!$B$65-AC91/исходники!$B$71</f>
        <v>431.32494570492366</v>
      </c>
      <c r="AD221" s="35">
        <f>AC221+(AD201-AD211)*исходники!$B$65-AD91/исходники!$B$71</f>
        <v>459.67498190164116</v>
      </c>
      <c r="AE221" s="35">
        <f>AD221+(AE201-AE211)*исходники!$B$65-AE91/исходники!$B$71</f>
        <v>488.02499396721362</v>
      </c>
      <c r="AF221" s="35">
        <f>AE221+(AF201-AF211)*исходники!$B$65-AF91/исходники!$B$71</f>
        <v>516.37499798907129</v>
      </c>
      <c r="AG221" s="35">
        <f>AF221+(AG201-AG211)*исходники!$B$65-AG91/исходники!$B$71</f>
        <v>544.72499932969049</v>
      </c>
      <c r="AH221" s="35">
        <f>AG221+(AH201-AH211)*исходники!$B$65-AH91/исходники!$B$71</f>
        <v>573.07499977656357</v>
      </c>
      <c r="AI221" s="35">
        <f>AH221+(AI201-AI211)*исходники!$B$65-AI91/исходники!$B$71</f>
        <v>614.92499992552121</v>
      </c>
      <c r="AJ221" s="35">
        <f>AI221+(AJ201-AJ211)*исходники!$B$65-AJ91/исходники!$B$71</f>
        <v>628.87499997517375</v>
      </c>
      <c r="AK221" s="35">
        <f>AJ221+(AK201-AK211)*исходники!$B$65-AK91/исходники!$B$71</f>
        <v>652.42499999172446</v>
      </c>
      <c r="AL221" s="35">
        <f>AK221+(AL201-AL211)*исходники!$B$65-AL91/исходники!$B$71</f>
        <v>660.27499999724148</v>
      </c>
      <c r="AM221" s="35">
        <f>AL221+(AM201-AM211)*исходники!$B$65-AM91/исходники!$B$71</f>
        <v>714.19166666574711</v>
      </c>
      <c r="AN221" s="35">
        <f>AM221+(AN201-AN211)*исходники!$B$65-AN91/исходники!$B$71</f>
        <v>732.16388888858228</v>
      </c>
      <c r="AO221" s="35">
        <f>AN221+(AO201-AO211)*исходники!$B$65-AO91/исходники!$B$71</f>
        <v>775.95462962952752</v>
      </c>
      <c r="AP221" s="35">
        <f>AO221+(AP201-AP211)*исходники!$B$65-AP91/исходники!$B$71</f>
        <v>790.55154320984263</v>
      </c>
      <c r="AQ221" s="35">
        <f>AP221+(AQ201-AQ211)*исходники!$B$65-AQ91/исходники!$B$71</f>
        <v>865.61718106994761</v>
      </c>
      <c r="AR221" s="35">
        <f>AQ221+(AR201-AR211)*исходники!$B$65-AR91/исходники!$B$71</f>
        <v>890.639060356649</v>
      </c>
      <c r="AS221" s="35">
        <f>AR221+(AS201-AS211)*исходники!$B$65-AS91/исходники!$B$71</f>
        <v>955.67968678554962</v>
      </c>
      <c r="AT221" s="35">
        <f>AS221+(AT201-AT211)*исходники!$B$65-AT91/исходники!$B$71</f>
        <v>977.35989559518316</v>
      </c>
      <c r="AU221" s="35">
        <f>AT221+(AU201-AU211)*исходники!$B$65-AU91/исходники!$B$71</f>
        <v>1073.6866318650609</v>
      </c>
      <c r="AV221" s="35">
        <f>AU221+(AV201-AV211)*исходники!$B$65-AV91/исходники!$B$71</f>
        <v>1105.7955439550205</v>
      </c>
      <c r="AW221" s="35">
        <f>AV221+(AW201-AW211)*исходники!$B$65-AW91/исходники!$B$71</f>
        <v>1192.0985146516737</v>
      </c>
      <c r="AX221" s="35">
        <f>AW221+(AX201-AX211)*исходники!$B$65-AX91/исходники!$B$71</f>
        <v>1220.8661715505577</v>
      </c>
      <c r="AY221" s="35">
        <f>AX221+(AY201-AY211)*исходники!$B$65-AY91/исходники!$B$71</f>
        <v>1338.4553905168527</v>
      </c>
      <c r="AZ221" s="35">
        <f>AY221+(AZ201-AZ211)*исходники!$B$65-AZ91/исходники!$B$71</f>
        <v>1377.6517968389508</v>
      </c>
      <c r="BA221" s="35">
        <f>AZ221+(BA201-BA211)*исходники!$B$65-BA91/исходники!$B$71</f>
        <v>1485.2172656129837</v>
      </c>
      <c r="BB221" s="35">
        <f>BA221+(BB201-BB211)*исходники!$B$65-BB91/исходники!$B$71</f>
        <v>1521.0724218709947</v>
      </c>
      <c r="BC221" s="35">
        <f>BB221+(BC201-BC211)*исходники!$B$65-BC91/исходники!$B$71</f>
        <v>1659.9241406236652</v>
      </c>
      <c r="BD221" s="35">
        <f>BC221+(BD201-BD211)*исходники!$B$65-BD91/исходники!$B$71</f>
        <v>1706.2080468745551</v>
      </c>
      <c r="BE221" s="35">
        <f>BD221+(BE201-BE211)*исходники!$B$65-BE91/исходники!$B$71</f>
        <v>1835.0360156248521</v>
      </c>
      <c r="BF221" s="35">
        <f>BE221+(BF201-BF211)*исходники!$B$65-BF91/исходники!$B$71</f>
        <v>1877.9786718749508</v>
      </c>
      <c r="BG221" s="35">
        <f>BF221+(BG201-BG211)*исходники!$B$65-BG91/исходники!$B$71</f>
        <v>2038.0928906249833</v>
      </c>
      <c r="BH221" s="35">
        <f>BG221+(BH201-BH211)*исходники!$B$65-BH91/исходники!$B$71</f>
        <v>2091.464296874994</v>
      </c>
      <c r="BI221" s="35">
        <f>BH221+(BI201-BI211)*исходники!$B$65-BI91/исходники!$B$71</f>
        <v>2241.5547656249973</v>
      </c>
      <c r="BJ221" s="35">
        <f>BI221+(BJ201-BJ211)*исходники!$B$65-BJ91/исходники!$B$71</f>
        <v>2291.5849218749991</v>
      </c>
      <c r="BK221" s="35">
        <f>BJ221+(BK201-BK211)*исходники!$B$65-BK91/исходники!$B$71</f>
        <v>2472.9616406249997</v>
      </c>
      <c r="BL221" s="35">
        <f>BK221+(BL201-BL211)*исходники!$B$65-BL91/исходники!$B$71</f>
        <v>2533.4205468750006</v>
      </c>
      <c r="BM221" s="35">
        <f>BL221+(BM201-BM211)*исходники!$B$65-BM91/исходники!$B$71</f>
        <v>2704.7735156250001</v>
      </c>
      <c r="BN221" s="35">
        <f>BM221+(BN201-BN211)*исходники!$B$65-BN91/исходники!$B$71</f>
        <v>2761.8911718750005</v>
      </c>
      <c r="BO221" s="35">
        <f>BN221+(BO201-BO211)*исходники!$B$65-BO91/исходники!$B$71</f>
        <v>2964.5303906250001</v>
      </c>
      <c r="BP221" s="35">
        <f>BO221+(BP201-BP211)*исходники!$B$65-BP91/исходники!$B$71</f>
        <v>3032.0767968749997</v>
      </c>
      <c r="BQ221" s="35">
        <f>BP221+(BQ201-BQ211)*исходники!$B$65-BQ91/исходники!$B$71</f>
        <v>3224.6922656249999</v>
      </c>
      <c r="BR221" s="35">
        <f>BQ221+(BR201-BR211)*исходники!$B$65-BR91/исходники!$B$71</f>
        <v>3288.897421875</v>
      </c>
      <c r="BS221" s="35">
        <f>BR221+(BS201-BS211)*исходники!$B$65-BS91/исходники!$B$71</f>
        <v>3512.7991406249998</v>
      </c>
      <c r="BT221" s="35">
        <f>BS221+(BT201-BT211)*исходники!$B$65-BT91/исходники!$B$71</f>
        <v>3587.4330468750004</v>
      </c>
      <c r="BU221" s="35">
        <f>BT221+(BU201-BU211)*исходники!$B$65-BU91/исходники!$B$71</f>
        <v>3801.311015625</v>
      </c>
      <c r="BV221" s="35">
        <f>BU221+(BV201-BV211)*исходники!$B$65-BV91/исходники!$B$71</f>
        <v>3872.6036718750006</v>
      </c>
      <c r="BW221" s="35">
        <f>BV221+(BW201-BW211)*исходники!$B$65-BW91/исходники!$B$71</f>
        <v>4098.8678906249988</v>
      </c>
      <c r="BX221" s="35">
        <f>BW221+(BX201-BX211)*исходники!$B$65-BX91/исходники!$B$71</f>
        <v>4174.2892968750002</v>
      </c>
      <c r="BY221" s="35">
        <f>BX221+(BY201-BY211)*исходники!$B$65-BY91/исходники!$B$71</f>
        <v>4388.4297656250001</v>
      </c>
      <c r="BZ221" s="35">
        <f>BY221+(BZ201-BZ211)*исходники!$B$65-BZ91/исходники!$B$71</f>
        <v>4459.8099218749994</v>
      </c>
      <c r="CA221" s="35">
        <f>BZ221+(CA201-CA211)*исходники!$B$65-CA91/исходники!$B$71</f>
        <v>4686.1033072916671</v>
      </c>
      <c r="CB221" s="35">
        <f>CA221+(CB201-CB211)*исходники!$B$65-CB91/исходники!$B$71</f>
        <v>4761.5344357638896</v>
      </c>
      <c r="CC221" s="35">
        <f>CB221+(CC201-CC211)*исходники!$B$65-CC91/исходники!$B$71</f>
        <v>4975.6781452546293</v>
      </c>
      <c r="CD221" s="35">
        <f>CC221+(CD201-CD211)*исходники!$B$65-CD91/исходники!$B$71</f>
        <v>5047.0593817515437</v>
      </c>
      <c r="CE221" s="35">
        <f>CD221+(CE201-CE211)*исходники!$B$65-CE91/исходники!$B$71</f>
        <v>5273.3531272505152</v>
      </c>
      <c r="CF221" s="35">
        <f>CE221+(CF201-CF211)*исходники!$B$65-CF91/исходники!$B$71</f>
        <v>5348.7843757501723</v>
      </c>
      <c r="CG221" s="35">
        <f>CF221+(CG201-CG211)*исходники!$B$65-CG91/исходники!$B$71</f>
        <v>5562.9281252500568</v>
      </c>
      <c r="CH221" s="35">
        <f>CG221+(CH201-CH211)*исходники!$B$65-CH91/исходники!$B$71</f>
        <v>5634.3093750833523</v>
      </c>
      <c r="CI221" s="35">
        <f>CH221+(CI201-CI211)*исходники!$B$65-CI91/исходники!$B$71</f>
        <v>5860.6031250277847</v>
      </c>
      <c r="CJ221" s="35">
        <f>CI221+(CJ201-CJ211)*исходники!$B$65-CJ91/исходники!$B$71</f>
        <v>5936.0343750092616</v>
      </c>
      <c r="CK221" s="35">
        <f>CJ221+(CK201-CK211)*исходники!$B$65-CK91/исходники!$B$71</f>
        <v>6150.1781250030872</v>
      </c>
      <c r="CL221" s="35">
        <f>CK221+(CL201-CL211)*исходники!$B$65-CL91/исходники!$B$71</f>
        <v>6221.5593750010294</v>
      </c>
      <c r="CM221" s="35">
        <f>CL221+(CM201-CM211)*исходники!$B$65-CM91/исходники!$B$71</f>
        <v>6447.8531250003443</v>
      </c>
      <c r="CN221" s="35">
        <f>CM221+(CN201-CN211)*исходники!$B$65-CN91/исходники!$B$71</f>
        <v>6523.2843750001139</v>
      </c>
      <c r="CO221" s="35">
        <f>CN221+(CO201-CO211)*исходники!$B$65-CO91/исходники!$B$71</f>
        <v>6737.4281250000377</v>
      </c>
      <c r="CP221" s="35">
        <f>CO221+(CP201-CP211)*исходники!$B$65-CP91/исходники!$B$71</f>
        <v>6808.8093750000135</v>
      </c>
      <c r="CQ221" s="35">
        <f>CP221+(CQ201-CQ211)*исходники!$B$65-CQ91/исходники!$B$71</f>
        <v>7035.1031250000042</v>
      </c>
      <c r="CR221" s="35">
        <f>CQ221+(CR201-CR211)*исходники!$B$65-CR91/исходники!$B$71</f>
        <v>7110.534375000002</v>
      </c>
      <c r="CS221" s="35">
        <f>CR221+(CS201-CS211)*исходники!$B$65-CS91/исходники!$B$71</f>
        <v>7324.6781250000013</v>
      </c>
      <c r="CT221" s="35">
        <f>CS221+(CT201-CT211)*исходники!$B$65-CT91/исходники!$B$71</f>
        <v>7396.0593750000016</v>
      </c>
      <c r="CU221" s="35">
        <f>CT221+(CU201-CU211)*исходники!$B$65-CU91/исходники!$B$71</f>
        <v>7622.3531249999996</v>
      </c>
      <c r="CV221" s="35">
        <f>CU221+(CV201-CV211)*исходники!$B$65-CV91/исходники!$B$71</f>
        <v>7697.7843750000002</v>
      </c>
      <c r="CW221" s="35">
        <f>CV221+(CW201-CW211)*исходники!$B$65-CW91/исходники!$B$71</f>
        <v>7911.9281249999995</v>
      </c>
      <c r="CX221" s="35">
        <f>CW221+(CX201-CX211)*исходники!$B$65-CX91/исходники!$B$71</f>
        <v>7983.3093749999989</v>
      </c>
      <c r="CY221" s="35">
        <f>CX221+(CY201-CY211)*исходники!$B$65-CY91/исходники!$B$71</f>
        <v>8209.6031249999978</v>
      </c>
      <c r="CZ221" s="35">
        <f>CY221+(CZ201-CZ211)*исходники!$B$65-CZ91/исходники!$B$71</f>
        <v>8285.0343749999993</v>
      </c>
      <c r="DA221" s="35">
        <f>CZ221+(DA201-DA211)*исходники!$B$65-DA91/исходники!$B$71</f>
        <v>8499.1781249999985</v>
      </c>
      <c r="DB221" s="35">
        <f>DA221+(DB201-DB211)*исходники!$B$65-DB91/исходники!$B$71</f>
        <v>8570.5593750000007</v>
      </c>
      <c r="DC221" s="35">
        <f>DB221+(DC201-DC211)*исходники!$B$65-DC91/исходники!$B$71</f>
        <v>8796.8531250000015</v>
      </c>
      <c r="DD221" s="35">
        <f>DC221+(DD201-DD211)*исходники!$B$65-DD91/исходники!$B$71</f>
        <v>8872.2843749999993</v>
      </c>
      <c r="DE221" s="35">
        <f>DD221+(DE201-DE211)*исходники!$B$65-DE91/исходники!$B$71</f>
        <v>9086.4281249999985</v>
      </c>
      <c r="DF221" s="35">
        <f>DE221+(DF201-DF211)*исходники!$B$65-DF91/исходники!$B$71</f>
        <v>9157.8093750000007</v>
      </c>
      <c r="DG221" s="35">
        <f>DF221+(DG201-DG211)*исходники!$B$65-DG91/исходники!$B$71</f>
        <v>9384.1031250000015</v>
      </c>
      <c r="DH221" s="35">
        <f>DG221+(DH201-DH211)*исходники!$B$65-DH91/исходники!$B$71</f>
        <v>9459.5343750000011</v>
      </c>
      <c r="DI221" s="35">
        <f>DH221+(DI201-DI211)*исходники!$B$65-DI91/исходники!$B$71</f>
        <v>9673.6781250000004</v>
      </c>
      <c r="DJ221" s="35">
        <f>DI221+(DJ201-DJ211)*исходники!$B$65-DJ91/исходники!$B$71</f>
        <v>9745.0593750000007</v>
      </c>
      <c r="DK221" s="35">
        <f>DJ221+(DK201-DK211)*исходники!$B$65-DK91/исходники!$B$71</f>
        <v>9971.3531250000015</v>
      </c>
      <c r="DL221" s="35">
        <f>DK221+(DL201-DL211)*исходники!$B$65-DL91/исходники!$B$71</f>
        <v>10046.784375000001</v>
      </c>
      <c r="DM221" s="35">
        <f>DL221+(DM201-DM211)*исходники!$B$65-DM91/исходники!$B$71</f>
        <v>10260.928125000002</v>
      </c>
      <c r="DN221" s="35">
        <f>DM221+(DN201-DN211)*исходники!$B$65-DN91/исходники!$B$71</f>
        <v>10332.309375000001</v>
      </c>
      <c r="DO221" s="35">
        <f>DN221+(DO201-DO211)*исходники!$B$65-DO91/исходники!$B$71</f>
        <v>10558.603125000001</v>
      </c>
      <c r="DP221" s="35">
        <f>DO221+(DP201-DP211)*исходники!$B$65-DP91/исходники!$B$71</f>
        <v>10634.034375000001</v>
      </c>
      <c r="DQ221" s="35">
        <f>DP221+(DQ201-DQ211)*исходники!$B$65-DQ91/исходники!$B$71</f>
        <v>10848.178125000002</v>
      </c>
      <c r="DR221" s="35">
        <f>DQ221+(DR201-DR211)*исходники!$B$65-DR91/исходники!$B$71</f>
        <v>10919.559375000001</v>
      </c>
      <c r="DS221" s="35">
        <f>DR221+(DS201-DS211)*исходники!$B$65-DS91/исходники!$B$71</f>
        <v>11145.853125000001</v>
      </c>
      <c r="DT221" s="35">
        <f>DS221+(DT201-DT211)*исходники!$B$65-DT91/исходники!$B$71</f>
        <v>11221.284375000001</v>
      </c>
      <c r="DU221" s="35">
        <f>DT221+(DU201-DU211)*исходники!$B$65-DU91/исходники!$B$71</f>
        <v>11435.428125000002</v>
      </c>
      <c r="DV221" s="35">
        <f>DU221+(DV201-DV211)*исходники!$B$65-DV91/исходники!$B$71</f>
        <v>11506.809375000001</v>
      </c>
      <c r="DW221" s="35">
        <f>DV221+(DW201-DW211)*исходники!$B$65-DW91/исходники!$B$71</f>
        <v>11733.103125000001</v>
      </c>
      <c r="DX221" s="35">
        <f>DW221+(DX201-DX211)*исходники!$B$65-DX91/исходники!$B$71</f>
        <v>11808.534375000001</v>
      </c>
      <c r="DY221" s="35">
        <f>DX221+(DY201-DY211)*исходники!$B$65-DY91/исходники!$B$71</f>
        <v>12022.678125000002</v>
      </c>
      <c r="DZ221" s="35">
        <f>DY221+(DZ201-DZ211)*исходники!$B$65-DZ91/исходники!$B$71</f>
        <v>12094.059375000001</v>
      </c>
      <c r="EA221" s="35">
        <f>DZ221+(EA201-EA211)*исходники!$B$65-EA91/исходники!$B$71</f>
        <v>12320.353125000001</v>
      </c>
      <c r="EB221" s="35">
        <f>EA221+(EB201-EB211)*исходники!$B$65-EB91/исходники!$B$71</f>
        <v>12395.784375000001</v>
      </c>
      <c r="EC221" s="35">
        <f>EB221+(EC201-EC211)*исходники!$B$65-EC91/исходники!$B$71</f>
        <v>12609.928125000002</v>
      </c>
      <c r="ED221" s="35">
        <f>EC221+(ED201-ED211)*исходники!$B$65-ED91/исходники!$B$71</f>
        <v>12681.309375000001</v>
      </c>
      <c r="EE221" s="35">
        <f>ED221+(EE201-EE211)*исходники!$B$65-EE91/исходники!$B$71</f>
        <v>12907.603125</v>
      </c>
      <c r="EF221" s="35">
        <f>EE221+(EF201-EF211)*исходники!$B$65-EF91/исходники!$B$71</f>
        <v>12983.034375000001</v>
      </c>
      <c r="EG221" s="35">
        <f>EF221+(EG201-EG211)*исходники!$B$65-EG91/исходники!$B$71</f>
        <v>13197.178125000002</v>
      </c>
      <c r="EH221" s="35">
        <f>EG221+(EH201-EH211)*исходники!$B$65-EH91/исходники!$B$71</f>
        <v>13268.559375000001</v>
      </c>
      <c r="EI221" s="35">
        <f>EH221+(EI201-EI211)*исходники!$B$65-EI91/исходники!$B$71</f>
        <v>13494.853125</v>
      </c>
      <c r="EJ221" s="35">
        <f>EI221+(EJ201-EJ211)*исходники!$B$65-EJ91/исходники!$B$71</f>
        <v>13570.284375000001</v>
      </c>
      <c r="EK221" s="35">
        <f>EJ221+(EK201-EK211)*исходники!$B$65-EK91/исходники!$B$71</f>
        <v>13784.428125000002</v>
      </c>
      <c r="EL221" s="35">
        <f>EK221+(EL201-EL211)*исходники!$B$65-EL91/исходники!$B$71</f>
        <v>13855.809375000001</v>
      </c>
      <c r="EM221" s="35">
        <f>EL221+(EM201-EM211)*исходники!$B$65-EM91/исходники!$B$71</f>
        <v>14082.103125</v>
      </c>
      <c r="EN221" s="35">
        <f>EM221+(EN201-EN211)*исходники!$B$65-EN91/исходники!$B$71</f>
        <v>14157.534375000001</v>
      </c>
      <c r="EO221" s="35">
        <f>EN221+(EO201-EO211)*исходники!$B$65-EO91/исходники!$B$71</f>
        <v>14371.678125000002</v>
      </c>
      <c r="EP221" s="35">
        <f>EO221+(EP201-EP211)*исходники!$B$65-EP91/исходники!$B$71</f>
        <v>14443.059375000001</v>
      </c>
      <c r="EQ221" s="35">
        <f>EP221+(EQ201-EQ211)*исходники!$B$65-EQ91/исходники!$B$71</f>
        <v>14669.353125</v>
      </c>
      <c r="ER221" s="35">
        <f>EQ221+(ER201-ER211)*исходники!$B$65-ER91/исходники!$B$71</f>
        <v>14744.784375000001</v>
      </c>
      <c r="ES221" s="35">
        <f>ER221+(ES201-ES211)*исходники!$B$65-ES91/исходники!$B$71</f>
        <v>14958.928125000002</v>
      </c>
      <c r="ET221" s="35">
        <f>ES221+(ET201-ET211)*исходники!$B$65-ET91/исходники!$B$71</f>
        <v>15030.309375000001</v>
      </c>
      <c r="EU221" s="35">
        <f>ET221+(EU201-EU211)*исходники!$B$65-EU91/исходники!$B$71</f>
        <v>15256.603125</v>
      </c>
      <c r="EV221" s="35">
        <f>EU221+(EV201-EV211)*исходники!$B$65-EV91/исходники!$B$71</f>
        <v>15332.034375000001</v>
      </c>
      <c r="EW221" s="35">
        <f>EV221+(EW201-EW211)*исходники!$B$65-EW91/исходники!$B$71</f>
        <v>15546.178125</v>
      </c>
      <c r="EX221" s="35">
        <f>EW221+(EX201-EX211)*исходники!$B$65-EX91/исходники!$B$71</f>
        <v>15617.559374999999</v>
      </c>
      <c r="EY221" s="35">
        <f>EX221+(EY201-EY211)*исходники!$B$65-EY91/исходники!$B$71</f>
        <v>15862.753124999999</v>
      </c>
      <c r="EZ221" s="35">
        <f>EY221+(EZ201-EZ211)*исходники!$B$65-EZ91/исходники!$B$71</f>
        <v>15944.484375000002</v>
      </c>
      <c r="FA221" s="35">
        <f>EZ221+(FA201-FA211)*исходники!$B$65-FA91/исходники!$B$71</f>
        <v>16179.628125000001</v>
      </c>
      <c r="FB221" s="35">
        <f>FA221+(FB201-FB211)*исходники!$B$65-FB91/исходники!$B$71</f>
        <v>16258.009374999998</v>
      </c>
    </row>
    <row r="222" spans="1:158" x14ac:dyDescent="0.2">
      <c r="A222" s="103" t="s">
        <v>46</v>
      </c>
      <c r="B222" s="35"/>
      <c r="C222" s="35">
        <f>B222+(C202-C212)*исходники!$C$65-C92/исходники!$C$71</f>
        <v>0</v>
      </c>
      <c r="D222" s="35">
        <f>C222+(D202-D212)*исходники!$C$65-D92/исходники!$C$71</f>
        <v>0</v>
      </c>
      <c r="E222" s="35">
        <f>D222+(E202-E212)*исходники!$C$65-E92/исходники!$C$71</f>
        <v>0</v>
      </c>
      <c r="F222" s="35">
        <f>E222+(F202-F212)*исходники!$C$65-F92/исходники!$C$71</f>
        <v>0</v>
      </c>
      <c r="G222" s="35">
        <f>F222+(G202-G212)*исходники!$C$65-G92/исходники!$C$71</f>
        <v>0</v>
      </c>
      <c r="H222" s="35">
        <f>G222+(H202-H212)*исходники!$C$65-H92/исходники!$C$71</f>
        <v>0</v>
      </c>
      <c r="I222" s="35">
        <f>H222+(I202-I212)*исходники!$C$65-I92/исходники!$C$71</f>
        <v>0</v>
      </c>
      <c r="J222" s="35">
        <f>I222+(J202-J212)*исходники!$C$65-J92/исходники!$C$71</f>
        <v>0</v>
      </c>
      <c r="K222" s="35">
        <f>J222+(K202-K212)*исходники!$C$65-K92/исходники!$C$71</f>
        <v>68.400000000000006</v>
      </c>
      <c r="L222" s="35">
        <f>K222+(L202-L212)*исходники!$C$65-L92/исходники!$C$71</f>
        <v>125.4</v>
      </c>
      <c r="M222" s="35">
        <f>L222+(M202-M212)*исходники!$C$65-M92/исходники!$C$71</f>
        <v>212.8</v>
      </c>
      <c r="N222" s="35">
        <f>M222+(N202-N212)*исходники!$C$65-N92/исходники!$C$71</f>
        <v>285.63333333333333</v>
      </c>
      <c r="O222" s="35">
        <f>N222+(O202-O212)*исходники!$C$65-O92/исходники!$C$71</f>
        <v>414.72777777777776</v>
      </c>
      <c r="P222" s="35">
        <f>O222+(P202-P212)*исходники!$C$65-P92/исходники!$C$71</f>
        <v>522.30648148148134</v>
      </c>
      <c r="Q222" s="35">
        <f>P222+(Q202-Q212)*исходники!$C$65-Q92/исходники!$C$71</f>
        <v>651.85540123456781</v>
      </c>
      <c r="R222" s="35">
        <f>Q222+(R202-R212)*исходники!$C$65-R92/исходники!$C$71</f>
        <v>759.81283436213982</v>
      </c>
      <c r="S222" s="35">
        <f>R222+(S202-S212)*исходники!$C$65-S92/исходники!$C$71</f>
        <v>958.07736196844985</v>
      </c>
      <c r="T222" s="35">
        <f>S222+(T202-T212)*исходники!$C$65-T92/исходники!$C$71</f>
        <v>1163.1978016403748</v>
      </c>
      <c r="U222" s="35">
        <f>T222+(U202-U212)*исходники!$C$65-U92/исходники!$C$71</f>
        <v>1402.531501366979</v>
      </c>
      <c r="V222" s="35">
        <f>U222+(V202-V212)*исходники!$C$65-V92/исходники!$C$71</f>
        <v>1641.876251139149</v>
      </c>
      <c r="W222" s="35">
        <f>V222+(W202-W212)*исходники!$C$65-W92/исходники!$C$71</f>
        <v>1909.7302092826239</v>
      </c>
      <c r="X222" s="35">
        <f>W222+(X202-X212)*исходники!$C$65-X92/исходники!$C$71</f>
        <v>2172.8418410688532</v>
      </c>
      <c r="Y222" s="35">
        <f>X222+(Y202-Y212)*исходники!$C$65-Y92/исходники!$C$71</f>
        <v>2460.501534224044</v>
      </c>
      <c r="Z222" s="35">
        <f>Y222+(Z202-Z212)*исходники!$C$65-Z92/исходники!$C$71</f>
        <v>2740.1179451867033</v>
      </c>
      <c r="AA222" s="35">
        <f>Z222+(AA202-AA212)*исходники!$C$65-AA92/исходники!$C$71</f>
        <v>3041.5316209889193</v>
      </c>
      <c r="AB222" s="35">
        <f>AA222+(AB202-AB212)*исходники!$C$65-AB92/исходники!$C$71</f>
        <v>3332.6096841574326</v>
      </c>
      <c r="AC222" s="35">
        <f>AB222+(AC202-AC212)*исходники!$C$65-AC92/исходники!$C$71</f>
        <v>3643.5747367978602</v>
      </c>
      <c r="AD222" s="35">
        <f>AC222+(AD202-AD212)*исходники!$C$65-AD92/исходники!$C$71</f>
        <v>3942.6122806648837</v>
      </c>
      <c r="AE222" s="35">
        <f>AD222+(AE202-AE212)*исходники!$C$65-AE92/исходники!$C$71</f>
        <v>4260.2102338874029</v>
      </c>
      <c r="AF222" s="35">
        <f>AE222+(AF202-AF212)*исходники!$C$65-AF92/исходники!$C$71</f>
        <v>4564.7751949061694</v>
      </c>
      <c r="AG222" s="35">
        <f>AF222+(AG202-AG212)*исходники!$C$65-AG92/исходники!$C$71</f>
        <v>4886.9793290884745</v>
      </c>
      <c r="AH222" s="35">
        <f>AG222+(AH202-AH212)*исходники!$C$65-AH92/исходники!$C$71</f>
        <v>5195.3827742403955</v>
      </c>
      <c r="AI222" s="35">
        <f>AH222+(AI202-AI212)*исходники!$C$65-AI92/исходники!$C$71</f>
        <v>5560.6856452003294</v>
      </c>
      <c r="AJ222" s="35">
        <f>AI222+(AJ202-AJ212)*исходники!$C$65-AJ92/исходники!$C$71</f>
        <v>5865.1047043336075</v>
      </c>
      <c r="AK222" s="35">
        <f>AJ222+(AK202-AK212)*исходники!$C$65-AK92/исходники!$C$71</f>
        <v>6158.6872536113397</v>
      </c>
      <c r="AL222" s="35">
        <f>AK222+(AL202-AL212)*исходники!$C$65-AL92/исходники!$C$71</f>
        <v>6403.3393780094493</v>
      </c>
      <c r="AM222" s="35">
        <f>AL222+(AM202-AM212)*исходники!$C$65-AM92/исходники!$C$71</f>
        <v>6783.9161483412081</v>
      </c>
      <c r="AN222" s="35">
        <f>AM222+(AN202-AN212)*исходники!$C$65-AN92/исходники!$C$71</f>
        <v>7101.0634569510075</v>
      </c>
      <c r="AO222" s="35">
        <f>AN222+(AO202-AO212)*исходники!$C$65-AO92/исходники!$C$71</f>
        <v>7445.1528807925069</v>
      </c>
      <c r="AP222" s="35">
        <f>AO222+(AP202-AP212)*исходники!$C$65-AP92/исходники!$C$71</f>
        <v>7731.8940673270881</v>
      </c>
      <c r="AQ222" s="35">
        <f>AP222+(AQ202-AQ212)*исходники!$C$65-AQ92/исходники!$C$71</f>
        <v>8215.9450561059075</v>
      </c>
      <c r="AR222" s="35">
        <f>AQ222+(AR202-AR212)*исходники!$C$65-AR92/исходники!$C$71</f>
        <v>8619.3208800882549</v>
      </c>
      <c r="AS222" s="35">
        <f>AR222+(AS202-AS212)*исходники!$C$65-AS92/исходники!$C$71</f>
        <v>9075.1674000735457</v>
      </c>
      <c r="AT222" s="35">
        <f>AS222+(AT202-AT212)*исходники!$C$65-AT92/исходники!$C$71</f>
        <v>9455.039500061288</v>
      </c>
      <c r="AU222" s="35">
        <f>AT222+(AU202-AU212)*исходники!$C$65-AU92/исходники!$C$71</f>
        <v>10085.099583384406</v>
      </c>
      <c r="AV222" s="35">
        <f>AU222+(AV202-AV212)*исходники!$C$65-AV92/исходники!$C$71</f>
        <v>10610.149652820339</v>
      </c>
      <c r="AW222" s="35">
        <f>AV222+(AW202-AW212)*исходники!$C$65-AW92/исходники!$C$71</f>
        <v>11207.291377350282</v>
      </c>
      <c r="AX222" s="35">
        <f>AW222+(AX202-AX212)*исходники!$C$65-AX92/исходники!$C$71</f>
        <v>11704.909481125234</v>
      </c>
      <c r="AY222" s="35">
        <f>AX222+(AY202-AY212)*исходники!$C$65-AY92/исходники!$C$71</f>
        <v>12501.491234271029</v>
      </c>
      <c r="AZ222" s="35">
        <f>AY222+(AZ202-AZ212)*исходники!$C$65-AZ92/исходники!$C$71</f>
        <v>13165.309361892523</v>
      </c>
      <c r="BA222" s="35">
        <f>AZ222+(BA202-BA212)*исходники!$C$65-BA92/исходники!$C$71</f>
        <v>13917.991134910435</v>
      </c>
      <c r="BB222" s="35">
        <f>BA222+(BB202-BB212)*исходники!$C$65-BB92/исходники!$C$71</f>
        <v>14545.225945758695</v>
      </c>
      <c r="BC222" s="35">
        <f>BB222+(BC202-BC212)*исходники!$C$65-BC92/исходники!$C$71</f>
        <v>15518.22162146558</v>
      </c>
      <c r="BD222" s="35">
        <f>BC222+(BD202-BD212)*исходники!$C$65-BD92/исходники!$C$71</f>
        <v>16329.051351221315</v>
      </c>
      <c r="BE222" s="35">
        <f>BD222+(BE202-BE212)*исходники!$C$65-BE92/исходники!$C$71</f>
        <v>17244.142792684426</v>
      </c>
      <c r="BF222" s="35">
        <f>BE222+(BF202-BF212)*исходники!$C$65-BF92/исходники!$C$71</f>
        <v>18006.718993903687</v>
      </c>
      <c r="BG222" s="35">
        <f>BF222+(BG202-BG212)*исходники!$C$65-BG92/исходники!$C$71</f>
        <v>19160.899161586407</v>
      </c>
      <c r="BH222" s="35">
        <f>BG222+(BH202-BH212)*исходники!$C$65-BH92/исходники!$C$71</f>
        <v>20122.715967988672</v>
      </c>
      <c r="BI222" s="35">
        <f>BH222+(BI202-BI212)*исходники!$C$65-BI92/исходники!$C$71</f>
        <v>21203.529973323894</v>
      </c>
      <c r="BJ222" s="35">
        <f>BI222+(BJ202-BJ212)*исходники!$C$65-BJ92/исходники!$C$71</f>
        <v>22104.208311103244</v>
      </c>
      <c r="BK222" s="35">
        <f>BJ222+(BK202-BK212)*исходники!$C$65-BK92/исходники!$C$71</f>
        <v>23441.873592586038</v>
      </c>
      <c r="BL222" s="35">
        <f>BK222+(BL202-BL212)*исходники!$C$65-BL92/исходники!$C$71</f>
        <v>24556.594660488365</v>
      </c>
      <c r="BM222" s="35">
        <f>BL222+(BM202-BM212)*исходники!$C$65-BM92/исходники!$C$71</f>
        <v>25804.728883740307</v>
      </c>
      <c r="BN222" s="35">
        <f>BM222+(BN202-BN212)*исходники!$C$65-BN92/исходники!$C$71</f>
        <v>26844.840736450253</v>
      </c>
      <c r="BO222" s="35">
        <f>BN222+(BO202-BO212)*исходники!$C$65-BO92/исходники!$C$71</f>
        <v>28367.100613708542</v>
      </c>
      <c r="BP222" s="35">
        <f>BO222+(BP202-BP212)*исходники!$C$65-BP92/исходники!$C$71</f>
        <v>29635.650511423788</v>
      </c>
      <c r="BQ222" s="35">
        <f>BP222+(BQ202-BQ212)*исходники!$C$65-BQ92/исходники!$C$71</f>
        <v>31051.875426186489</v>
      </c>
      <c r="BR222" s="35">
        <f>BQ222+(BR202-BR212)*исходники!$C$65-BR92/исходники!$C$71</f>
        <v>32232.062855155407</v>
      </c>
      <c r="BS222" s="35">
        <f>BR222+(BS202-BS212)*исходники!$C$65-BS92/исходники!$C$71</f>
        <v>33939.45237929617</v>
      </c>
      <c r="BT222" s="35">
        <f>BS222+(BT202-BT212)*исходники!$C$65-BT92/исходники!$C$71</f>
        <v>35362.276982746807</v>
      </c>
      <c r="BU222" s="35">
        <f>BT222+(BU202-BU212)*исходники!$C$65-BU92/исходники!$C$71</f>
        <v>36946.964152289009</v>
      </c>
      <c r="BV222" s="35">
        <f>BU222+(BV202-BV212)*исходники!$C$65-BV92/исходники!$C$71</f>
        <v>38267.536793574174</v>
      </c>
      <c r="BW222" s="35">
        <f>BV222+(BW202-BW212)*исходники!$C$65-BW92/исходники!$C$71</f>
        <v>40091.91399464514</v>
      </c>
      <c r="BX222" s="35">
        <f>BW222+(BX202-BX212)*исходники!$C$65-BX92/исходники!$C$71</f>
        <v>41612.228328870944</v>
      </c>
      <c r="BY222" s="35">
        <f>BX222+(BY202-BY212)*исходники!$C$65-BY92/исходники!$C$71</f>
        <v>43278.156940725792</v>
      </c>
      <c r="BZ222" s="35">
        <f>BY222+(BZ202-BZ212)*исходники!$C$65-BZ92/исходники!$C$71</f>
        <v>44666.430783938165</v>
      </c>
      <c r="CA222" s="35">
        <f>BZ222+(CA202-CA212)*исходники!$C$65-CA92/исходники!$C$71</f>
        <v>46547.225653281799</v>
      </c>
      <c r="CB222" s="35">
        <f>CA222+(CB202-CB212)*исходники!$C$65-CB92/исходники!$C$71</f>
        <v>48114.554711068165</v>
      </c>
      <c r="CC222" s="35">
        <f>CB222+(CC202-CC212)*исходники!$C$65-CC92/исходники!$C$71</f>
        <v>49819.662259223471</v>
      </c>
      <c r="CD222" s="35">
        <f>CC222+(CD202-CD212)*исходники!$C$65-CD92/исходники!$C$71</f>
        <v>51240.585216019565</v>
      </c>
      <c r="CE222" s="35">
        <f>CD222+(CE202-CE212)*исходники!$C$65-CE92/исходники!$C$71</f>
        <v>53148.587680016302</v>
      </c>
      <c r="CF222" s="35">
        <f>CE222+(CF202-CF212)*исходники!$C$65-CF92/исходники!$C$71</f>
        <v>54738.589733346918</v>
      </c>
      <c r="CG222" s="35">
        <f>CF222+(CG202-CG212)*исходники!$C$65-CG92/исходники!$C$71</f>
        <v>56462.591444455771</v>
      </c>
      <c r="CH222" s="35">
        <f>CG222+(CH202-CH212)*исходники!$C$65-CH92/исходники!$C$71</f>
        <v>57899.25953704647</v>
      </c>
      <c r="CI222" s="35">
        <f>CH222+(CI202-CI212)*исходники!$C$65-CI92/исходники!$C$71</f>
        <v>59820.382947538725</v>
      </c>
      <c r="CJ222" s="35">
        <f>CI222+(CJ202-CJ212)*исходники!$C$65-CJ92/исходники!$C$71</f>
        <v>61421.319122948931</v>
      </c>
      <c r="CK222" s="35">
        <f>CJ222+(CK202-CK212)*исходники!$C$65-CK92/исходники!$C$71</f>
        <v>63154.43260245744</v>
      </c>
      <c r="CL222" s="35">
        <f>CK222+(CL202-CL212)*исходники!$C$65-CL92/исходники!$C$71</f>
        <v>64598.6938353812</v>
      </c>
      <c r="CM222" s="35">
        <f>CL222+(CM202-CM212)*исходники!$C$65-CM92/исходники!$C$71</f>
        <v>66526.144862817673</v>
      </c>
      <c r="CN222" s="35">
        <f>CM222+(CN202-CN212)*исходники!$C$65-CN92/исходники!$C$71</f>
        <v>68132.354052348062</v>
      </c>
      <c r="CO222" s="35">
        <f>CN222+(CO202-CO212)*исходники!$C$65-CO92/исходники!$C$71</f>
        <v>69869.861710290046</v>
      </c>
      <c r="CP222" s="35">
        <f>CO222+(CP202-CP212)*исходники!$C$65-CP92/исходники!$C$71</f>
        <v>71317.784758575028</v>
      </c>
      <c r="CQ222" s="35">
        <f>CP222+(CQ202-CQ212)*исходники!$C$65-CQ92/исходники!$C$71</f>
        <v>73248.287298812531</v>
      </c>
      <c r="CR222" s="35">
        <f>CQ222+(CR202-CR212)*исходники!$C$65-CR92/исходники!$C$71</f>
        <v>74857.039415677107</v>
      </c>
      <c r="CS222" s="35">
        <f>CR222+(CS202-CS212)*исходники!$C$65-CS92/исходники!$C$71</f>
        <v>76596.666179730921</v>
      </c>
      <c r="CT222" s="35">
        <f>CS222+(CT202-CT212)*исходники!$C$65-CT92/исходники!$C$71</f>
        <v>78046.355149775773</v>
      </c>
      <c r="CU222" s="35">
        <f>CT222+(CU202-CU212)*исходники!$C$65-CU92/исходники!$C$71</f>
        <v>79978.329291479808</v>
      </c>
      <c r="CV222" s="35">
        <f>CU222+(CV202-CV212)*исходники!$C$65-CV92/исходники!$C$71</f>
        <v>81588.307742899837</v>
      </c>
      <c r="CW222" s="35">
        <f>CV222+(CW202-CW212)*исходники!$C$65-CW92/исходники!$C$71</f>
        <v>83328.956452416533</v>
      </c>
      <c r="CX222" s="35">
        <f>CW222+(CX202-CX212)*исходники!$C$65-CX92/исходники!$C$71</f>
        <v>84779.497043680443</v>
      </c>
      <c r="CY222" s="35">
        <f>CX222+(CY202-CY212)*исходники!$C$65-CY92/исходники!$C$71</f>
        <v>86712.180869733696</v>
      </c>
      <c r="CZ222" s="35">
        <f>CY222+(CZ202-CZ212)*исходники!$C$65-CZ92/исходники!$C$71</f>
        <v>88322.750724778074</v>
      </c>
      <c r="DA222" s="35">
        <f>CZ222+(DA202-DA212)*исходники!$C$65-DA92/исходники!$C$71</f>
        <v>90063.892270648401</v>
      </c>
      <c r="DB222" s="35">
        <f>DA222+(DB202-DB212)*исходники!$C$65-DB92/исходники!$C$71</f>
        <v>91514.843558873661</v>
      </c>
      <c r="DC222" s="35">
        <f>DB222+(DC202-DC212)*исходники!$C$65-DC92/исходники!$C$71</f>
        <v>93447.869632394722</v>
      </c>
      <c r="DD222" s="35">
        <f>DC222+(DD202-DD212)*исходники!$C$65-DD92/исходники!$C$71</f>
        <v>95058.724693662269</v>
      </c>
      <c r="DE222" s="35">
        <f>DD222+(DE202-DE212)*исходники!$C$65-DE92/исходники!$C$71</f>
        <v>96800.103911385217</v>
      </c>
      <c r="DF222" s="35">
        <f>DE222+(DF202-DF212)*исходники!$C$65-DF92/исходники!$C$71</f>
        <v>98251.253259487683</v>
      </c>
      <c r="DG222" s="35">
        <f>DF222+(DG202-DG212)*исходники!$C$65-DG92/исходники!$C$71</f>
        <v>100184.4443829064</v>
      </c>
      <c r="DH222" s="35">
        <f>DG222+(DH202-DH212)*исходники!$C$65-DH92/исходники!$C$71</f>
        <v>101795.43698575532</v>
      </c>
      <c r="DI222" s="35">
        <f>DH222+(DI202-DI212)*исходники!$C$65-DI92/исходники!$C$71</f>
        <v>103536.93082146278</v>
      </c>
      <c r="DJ222" s="35">
        <f>DI222+(DJ202-DJ212)*исходники!$C$65-DJ92/исходники!$C$71</f>
        <v>104988.17568455232</v>
      </c>
      <c r="DK222" s="35">
        <f>DJ222+(DK202-DK212)*исходники!$C$65-DK92/исходники!$C$71</f>
        <v>106921.4464037936</v>
      </c>
      <c r="DL222" s="35">
        <f>DK222+(DL202-DL212)*исходники!$C$65-DL92/исходники!$C$71</f>
        <v>108532.50533649467</v>
      </c>
      <c r="DM222" s="35">
        <f>DL222+(DM202-DM212)*исходники!$C$65-DM92/исходники!$C$71</f>
        <v>110274.05444707889</v>
      </c>
      <c r="DN222" s="35">
        <f>DM222+(DN202-DN212)*исходники!$C$65-DN92/исходники!$C$71</f>
        <v>111725.34537256575</v>
      </c>
      <c r="DO222" s="35">
        <f>DN222+(DO202-DO212)*исходники!$C$65-DO92/исходники!$C$71</f>
        <v>113658.65447713812</v>
      </c>
      <c r="DP222" s="35">
        <f>DO222+(DP202-DP212)*исходники!$C$65-DP92/исходники!$C$71</f>
        <v>115269.7453976151</v>
      </c>
      <c r="DQ222" s="35">
        <f>DP222+(DQ202-DQ212)*исходники!$C$65-DQ92/исходники!$C$71</f>
        <v>117011.32116467923</v>
      </c>
      <c r="DR222" s="35">
        <f>DQ222+(DR202-DR212)*исходники!$C$65-DR92/исходники!$C$71</f>
        <v>118462.63430389937</v>
      </c>
      <c r="DS222" s="35">
        <f>DR222+(DS202-DS212)*исходники!$C$65-DS92/исходники!$C$71</f>
        <v>120395.96191991614</v>
      </c>
      <c r="DT222" s="35">
        <f>DS222+(DT202-DT212)*исходники!$C$65-DT92/исходники!$C$71</f>
        <v>122007.06826659678</v>
      </c>
      <c r="DU222" s="35">
        <f>DT222+(DU202-DU212)*исходники!$C$65-DU92/исходники!$C$71</f>
        <v>123748.65688883064</v>
      </c>
      <c r="DV222" s="35">
        <f>DU222+(DV202-DV212)*исходники!$C$65-DV92/исходники!$C$71</f>
        <v>125199.98074069219</v>
      </c>
      <c r="DW222" s="35">
        <f>DV222+(DW202-DW212)*исходники!$C$65-DW92/исходники!$C$71</f>
        <v>127133.31728391015</v>
      </c>
      <c r="DX222" s="35">
        <f>DW222+(DX202-DX212)*исходники!$C$65-DX92/исходники!$C$71</f>
        <v>128744.43106992512</v>
      </c>
      <c r="DY222" s="35">
        <f>DX222+(DY202-DY212)*исходники!$C$65-DY92/исходники!$C$71</f>
        <v>130486.02589160428</v>
      </c>
      <c r="DZ222" s="35">
        <f>DY222+(DZ202-DZ212)*исходники!$C$65-DZ92/исходники!$C$71</f>
        <v>131937.35490967025</v>
      </c>
      <c r="EA222" s="35">
        <f>DZ222+(EA202-EA212)*исходники!$C$65-EA92/исходники!$C$71</f>
        <v>133870.69575805854</v>
      </c>
      <c r="EB222" s="35">
        <f>EA222+(EB202-EB212)*исходники!$C$65-EB92/исходники!$C$71</f>
        <v>135481.81313171546</v>
      </c>
      <c r="EC222" s="35">
        <f>EB222+(EC202-EC212)*исходники!$C$65-EC92/исходники!$C$71</f>
        <v>137223.41094309621</v>
      </c>
      <c r="ED222" s="35">
        <f>EC222+(ED202-ED212)*исходники!$C$65-ED92/исходники!$C$71</f>
        <v>138674.74245258016</v>
      </c>
      <c r="EE222" s="35">
        <f>ED222+(EE202-EE212)*исходники!$C$65-EE92/исходники!$C$71</f>
        <v>140608.08537715016</v>
      </c>
      <c r="EF222" s="35">
        <f>EE222+(EF202-EF212)*исходники!$C$65-EF92/исходники!$C$71</f>
        <v>142219.20448095846</v>
      </c>
      <c r="EG222" s="35">
        <f>EF222+(EG202-EG212)*исходники!$C$65-EG92/исходники!$C$71</f>
        <v>143960.80373413203</v>
      </c>
      <c r="EH222" s="35">
        <f>EG222+(EH202-EH212)*исходники!$C$65-EH92/исходники!$C$71</f>
        <v>145412.13644511002</v>
      </c>
      <c r="EI222" s="35">
        <f>EH222+(EI202-EI212)*исходники!$C$65-EI92/исходники!$C$71</f>
        <v>147345.48037092504</v>
      </c>
      <c r="EJ222" s="35">
        <f>EI222+(EJ202-EJ212)*исходники!$C$65-EJ92/исходники!$C$71</f>
        <v>148956.60030910422</v>
      </c>
      <c r="EK222" s="35">
        <f>EJ222+(EK202-EK212)*исходники!$C$65-EK92/исходники!$C$71</f>
        <v>150698.20025758684</v>
      </c>
      <c r="EL222" s="35">
        <f>EK222+(EL202-EL212)*исходники!$C$65-EL92/исходники!$C$71</f>
        <v>152149.53354798903</v>
      </c>
      <c r="EM222" s="35">
        <f>EL222+(EM202-EM212)*исходники!$C$65-EM92/исходники!$C$71</f>
        <v>154082.87795665752</v>
      </c>
      <c r="EN222" s="35">
        <f>EM222+(EN202-EN212)*исходники!$C$65-EN92/исходники!$C$71</f>
        <v>155693.99829721462</v>
      </c>
      <c r="EO222" s="35">
        <f>EN222+(EO202-EO212)*исходники!$C$65-EO92/исходники!$C$71</f>
        <v>157435.59858101219</v>
      </c>
      <c r="EP222" s="35">
        <f>EO222+(EP202-EP212)*исходники!$C$65-EP92/исходники!$C$71</f>
        <v>158886.9321508435</v>
      </c>
      <c r="EQ222" s="35">
        <f>EP222+(EQ202-EQ212)*исходники!$C$65-EQ92/исходники!$C$71</f>
        <v>160820.27679236958</v>
      </c>
      <c r="ER222" s="35">
        <f>EQ222+(ER202-ER212)*исходники!$C$65-ER92/исходники!$C$71</f>
        <v>162431.39732697463</v>
      </c>
      <c r="ES222" s="35">
        <f>ER222+(ES202-ES212)*исходники!$C$65-ES92/исходники!$C$71</f>
        <v>164172.99777247888</v>
      </c>
      <c r="ET222" s="35">
        <f>ES222+(ET202-ET212)*исходники!$C$65-ET92/исходники!$C$71</f>
        <v>165624.33147706572</v>
      </c>
      <c r="EU222" s="35">
        <f>ET222+(EU202-EU212)*исходники!$C$65-EU92/исходники!$C$71</f>
        <v>167557.67623088809</v>
      </c>
      <c r="EV222" s="35">
        <f>EU222+(EV202-EV212)*исходники!$C$65-EV92/исходники!$C$71</f>
        <v>169168.79685907339</v>
      </c>
      <c r="EW222" s="35">
        <f>EV222+(EW202-EW212)*исходники!$C$65-EW92/исходники!$C$71</f>
        <v>170910.39738256115</v>
      </c>
      <c r="EX222" s="35">
        <f>EW222+(EX202-EX212)*исходники!$C$65-EX92/исходники!$C$71</f>
        <v>172361.73115213428</v>
      </c>
      <c r="EY222" s="35">
        <f>EX222+(EY202-EY212)*исходники!$C$65-EY92/исходники!$C$71</f>
        <v>174363.47596011189</v>
      </c>
      <c r="EZ222" s="35">
        <f>EY222+(EZ202-EZ212)*исходники!$C$65-EZ92/исходники!$C$71</f>
        <v>176031.59663342658</v>
      </c>
      <c r="FA222" s="35">
        <f>EZ222+(FA202-FA212)*исходники!$C$65-FA92/исходники!$C$71</f>
        <v>177860.59719452215</v>
      </c>
      <c r="FB222" s="35">
        <f>FA222+(FB202-FB212)*исходники!$C$65-FB92/исходники!$C$71</f>
        <v>179384.76432876848</v>
      </c>
    </row>
    <row r="223" spans="1:158" x14ac:dyDescent="0.2">
      <c r="A223" s="115" t="s">
        <v>53</v>
      </c>
      <c r="B223" s="35"/>
      <c r="C223" s="35">
        <f>B223+(C203-C213)*исходники!$D$65-C93/исходники!$D$71</f>
        <v>0</v>
      </c>
      <c r="D223" s="35">
        <f>C223+(D203-D213)*исходники!$D$65-D93/исходники!$D$71</f>
        <v>0</v>
      </c>
      <c r="E223" s="35">
        <f>D223+(E203-E213)*исходники!$D$65-E93/исходники!$D$71</f>
        <v>0</v>
      </c>
      <c r="F223" s="35">
        <f>E223+(F203-F213)*исходники!$D$65-F93/исходники!$D$71</f>
        <v>0</v>
      </c>
      <c r="G223" s="35">
        <f>F223+(G203-G213)*исходники!$D$65-G93/исходники!$D$71</f>
        <v>0</v>
      </c>
      <c r="H223" s="35">
        <f>G223+(H203-H213)*исходники!$D$65-H93/исходники!$D$71</f>
        <v>0</v>
      </c>
      <c r="I223" s="35">
        <f>H223+(I203-I213)*исходники!$D$65-I93/исходники!$D$71</f>
        <v>0</v>
      </c>
      <c r="J223" s="35">
        <f>I223+(J203-J213)*исходники!$D$65-J93/исходники!$D$71</f>
        <v>0</v>
      </c>
      <c r="K223" s="35">
        <f>J223+(K203-K213)*исходники!$D$65-K93/исходники!$D$71</f>
        <v>0</v>
      </c>
      <c r="L223" s="35">
        <f>K223+(L203-L213)*исходники!$D$65-L93/исходники!$D$71</f>
        <v>0</v>
      </c>
      <c r="M223" s="35">
        <f>L223+(M203-M213)*исходники!$D$65-M93/исходники!$D$71</f>
        <v>0</v>
      </c>
      <c r="N223" s="35">
        <f>M223+(N203-N213)*исходники!$D$65-N93/исходники!$D$71</f>
        <v>0</v>
      </c>
      <c r="O223" s="35">
        <f>N223+(O203-O213)*исходники!$D$65-O93/исходники!$D$71</f>
        <v>0</v>
      </c>
      <c r="P223" s="35">
        <f>O223+(P203-P213)*исходники!$D$65-P93/исходники!$D$71</f>
        <v>0</v>
      </c>
      <c r="Q223" s="35">
        <f>P223+(Q203-Q213)*исходники!$D$65-Q93/исходники!$D$71</f>
        <v>0</v>
      </c>
      <c r="R223" s="35">
        <f>Q223+(R203-R213)*исходники!$D$65-R93/исходники!$D$71</f>
        <v>0</v>
      </c>
      <c r="S223" s="35">
        <f>R223+(S203-S213)*исходники!$D$65-S93/исходники!$D$71</f>
        <v>15.84</v>
      </c>
      <c r="T223" s="35">
        <f>S223+(T203-T213)*исходники!$D$65-T93/исходники!$D$71</f>
        <v>30.69</v>
      </c>
      <c r="U223" s="35">
        <f>T223+(U203-U213)*исходники!$D$65-U93/исходники!$D$71</f>
        <v>44.611874999999998</v>
      </c>
      <c r="V223" s="35">
        <f>U223+(V203-V213)*исходники!$D$65-V93/исходники!$D$71</f>
        <v>57.663632812499998</v>
      </c>
      <c r="W223" s="35">
        <f>V223+(W203-W213)*исходники!$D$65-W93/исходники!$D$71</f>
        <v>69.899655761718748</v>
      </c>
      <c r="X223" s="35">
        <f>W223+(X203-X213)*исходники!$D$65-X93/исходники!$D$71</f>
        <v>81.370927276611326</v>
      </c>
      <c r="Y223" s="35">
        <f>X223+(Y203-Y213)*исходники!$D$65-Y93/исходники!$D$71</f>
        <v>92.125244321823118</v>
      </c>
      <c r="Z223" s="35">
        <f>Y223+(Z203-Z213)*исходники!$D$65-Z93/исходники!$D$71</f>
        <v>102.20741655170917</v>
      </c>
      <c r="AA223" s="35">
        <f>Z223+(AA203-AA213)*исходники!$D$65-AA93/исходники!$D$71</f>
        <v>111.65945301722735</v>
      </c>
      <c r="AB223" s="35">
        <f>AA223+(AB203-AB213)*исходники!$D$65-AB93/исходники!$D$71</f>
        <v>120.52073720365064</v>
      </c>
      <c r="AC223" s="35">
        <f>AB223+(AC203-AC213)*исходники!$D$65-AC93/исходники!$D$71</f>
        <v>128.82819112842247</v>
      </c>
      <c r="AD223" s="35">
        <f>AC223+(AD203-AD213)*исходники!$D$65-AD93/исходники!$D$71</f>
        <v>136.61642918289607</v>
      </c>
      <c r="AE223" s="35">
        <f>AD223+(AE203-AE213)*исходники!$D$65-AE93/исходники!$D$71</f>
        <v>143.91790235896508</v>
      </c>
      <c r="AF223" s="35">
        <f>AE223+(AF203-AF213)*исходники!$D$65-AF93/исходники!$D$71</f>
        <v>150.76303346152977</v>
      </c>
      <c r="AG223" s="35">
        <f>AF223+(AG203-AG213)*исходники!$D$65-AG93/исходники!$D$71</f>
        <v>157.18034387018417</v>
      </c>
      <c r="AH223" s="35">
        <f>AG223+(AH203-AH213)*исходники!$D$65-AH93/исходники!$D$71</f>
        <v>163.19657237829767</v>
      </c>
      <c r="AI223" s="35">
        <f>AH223+(AI203-AI213)*исходники!$D$65-AI93/исходники!$D$71</f>
        <v>184.67678660465407</v>
      </c>
      <c r="AJ223" s="35">
        <f>AI223+(AJ203-AJ213)*исходники!$D$65-AJ93/исходники!$D$71</f>
        <v>204.81448744186321</v>
      </c>
      <c r="AK223" s="35">
        <f>AJ223+(AK203-AK213)*исходники!$D$65-AK93/исходники!$D$71</f>
        <v>223.69358197674677</v>
      </c>
      <c r="AL223" s="35">
        <f>AK223+(AL203-AL213)*исходники!$D$65-AL93/исходники!$D$71</f>
        <v>241.3927331032001</v>
      </c>
      <c r="AM223" s="35">
        <f>AL223+(AM203-AM213)*исходники!$D$65-AM93/исходники!$D$71</f>
        <v>273.82568728425008</v>
      </c>
      <c r="AN223" s="35">
        <f>AM223+(AN203-AN213)*исходники!$D$65-AN93/исходники!$D$71</f>
        <v>304.23158182898442</v>
      </c>
      <c r="AO223" s="35">
        <f>AN223+(AO203-AO213)*исходники!$D$65-AO93/исходники!$D$71</f>
        <v>332.73710796467287</v>
      </c>
      <c r="AP223" s="35">
        <f>AO223+(AP203-AP213)*исходники!$D$65-AP93/исходники!$D$71</f>
        <v>359.46103871688081</v>
      </c>
      <c r="AQ223" s="35">
        <f>AP223+(AQ203-AQ213)*исходники!$D$65-AQ93/исходники!$D$71</f>
        <v>400.35472379707579</v>
      </c>
      <c r="AR223" s="35">
        <f>AQ223+(AR203-AR213)*исходники!$D$65-AR93/исходники!$D$71</f>
        <v>438.69255355975855</v>
      </c>
      <c r="AS223" s="35">
        <f>AR223+(AS203-AS213)*исходники!$D$65-AS93/исходники!$D$71</f>
        <v>474.63426896227367</v>
      </c>
      <c r="AT223" s="35">
        <f>AS223+(AT203-AT213)*исходники!$D$65-AT93/исходники!$D$71</f>
        <v>508.32962715213154</v>
      </c>
      <c r="AU223" s="35">
        <f>AT223+(AU203-AU213)*исходники!$D$65-AU93/исходники!$D$71</f>
        <v>555.75902545512326</v>
      </c>
      <c r="AV223" s="35">
        <f>AU223+(AV203-AV213)*исходники!$D$65-AV93/исходники!$D$71</f>
        <v>600.22408636417811</v>
      </c>
      <c r="AW223" s="35">
        <f>AV223+(AW203-AW213)*исходники!$D$65-AW93/исходники!$D$71</f>
        <v>641.91008096641701</v>
      </c>
      <c r="AX223" s="35">
        <f>AW223+(AX203-AX213)*исходники!$D$65-AX93/исходники!$D$71</f>
        <v>680.99070090601595</v>
      </c>
      <c r="AY223" s="35">
        <f>AX223+(AY203-AY213)*исходники!$D$65-AY93/исходники!$D$71</f>
        <v>733.46878209938995</v>
      </c>
      <c r="AZ223" s="35">
        <f>AY223+(AZ203-AZ213)*исходники!$D$65-AZ93/исходники!$D$71</f>
        <v>782.66698321817807</v>
      </c>
      <c r="BA223" s="35">
        <f>AZ223+(BA203-BA213)*исходники!$D$65-BA93/исходники!$D$71</f>
        <v>828.79029676704192</v>
      </c>
      <c r="BB223" s="35">
        <f>BA223+(BB203-BB213)*исходники!$D$65-BB93/исходники!$D$71</f>
        <v>872.03090321910179</v>
      </c>
      <c r="BC223" s="35">
        <f>BB223+(BC203-BC213)*исходники!$D$65-BC93/исходники!$D$71</f>
        <v>928.40897176790793</v>
      </c>
      <c r="BD223" s="35">
        <f>BC223+(BD203-BD213)*исходники!$D$65-BD93/исходники!$D$71</f>
        <v>981.26341103241373</v>
      </c>
      <c r="BE223" s="35">
        <f>BD223+(BE203-BE213)*исходники!$D$65-BE93/исходники!$D$71</f>
        <v>1030.8144478428878</v>
      </c>
      <c r="BF223" s="35">
        <f>BE223+(BF203-BF213)*исходники!$D$65-BF93/исходники!$D$71</f>
        <v>1077.2685448527072</v>
      </c>
      <c r="BG223" s="35">
        <f>BF223+(BG203-BG213)*исходники!$D$65-BG93/исходники!$D$71</f>
        <v>1136.659260799413</v>
      </c>
      <c r="BH223" s="35">
        <f>BG223+(BH203-BH213)*исходники!$D$65-BH93/исходники!$D$71</f>
        <v>1192.3380569994497</v>
      </c>
      <c r="BI223" s="35">
        <f>BH223+(BI203-BI213)*исходники!$D$65-BI93/исходники!$D$71</f>
        <v>1244.536928436984</v>
      </c>
      <c r="BJ223" s="35">
        <f>BI223+(BJ203-BJ213)*исходники!$D$65-BJ93/исходники!$D$71</f>
        <v>1293.4733704096725</v>
      </c>
      <c r="BK223" s="35">
        <f>BJ223+(BK203-BK213)*исходники!$D$65-BK93/исходники!$D$71</f>
        <v>1355.1912847590679</v>
      </c>
      <c r="BL223" s="35">
        <f>BK223+(BL203-BL213)*исходники!$D$65-BL93/исходники!$D$71</f>
        <v>1413.0518294616261</v>
      </c>
      <c r="BM223" s="35">
        <f>BL223+(BM203-BM213)*исходники!$D$65-BM93/исходники!$D$71</f>
        <v>1467.2960901202744</v>
      </c>
      <c r="BN223" s="35">
        <f>BM223+(BN203-BN213)*исходники!$D$65-BN93/исходники!$D$71</f>
        <v>1518.1500844877571</v>
      </c>
      <c r="BO223" s="35">
        <f>BN223+(BO203-BO213)*исходники!$D$65-BO93/исходники!$D$71</f>
        <v>1581.6657042072725</v>
      </c>
      <c r="BP223" s="35">
        <f>BO223+(BP203-BP213)*исходники!$D$65-BP93/исходники!$D$71</f>
        <v>1641.211597694318</v>
      </c>
      <c r="BQ223" s="35">
        <f>BP223+(BQ203-BQ213)*исходники!$D$65-BQ93/исходники!$D$71</f>
        <v>1697.0358728384233</v>
      </c>
      <c r="BR223" s="35">
        <f>BQ223+(BR203-BR213)*исходники!$D$65-BR93/исходники!$D$71</f>
        <v>1749.3711307860219</v>
      </c>
      <c r="BS223" s="35">
        <f>BR223+(BS203-BS213)*исходники!$D$65-BS93/исходники!$D$71</f>
        <v>1814.2754351118956</v>
      </c>
      <c r="BT223" s="35">
        <f>BS223+(BT203-BT213)*исходники!$D$65-BT93/исходники!$D$71</f>
        <v>1875.1232204174021</v>
      </c>
      <c r="BU223" s="35">
        <f>BT223+(BU203-BU213)*исходники!$D$65-BU93/исходники!$D$71</f>
        <v>1932.1680191413143</v>
      </c>
      <c r="BV223" s="35">
        <f>BU223+(BV203-BV213)*исходники!$D$65-BV93/исходники!$D$71</f>
        <v>1985.6475179449819</v>
      </c>
      <c r="BW223" s="35">
        <f>BV223+(BW203-BW213)*исходники!$D$65-BW93/исходники!$D$71</f>
        <v>2051.6245480734206</v>
      </c>
      <c r="BX223" s="35">
        <f>BW223+(BX203-BX213)*исходники!$D$65-BX93/исходники!$D$71</f>
        <v>2113.4780138188316</v>
      </c>
      <c r="BY223" s="35">
        <f>BX223+(BY203-BY213)*исходники!$D$65-BY93/исходники!$D$71</f>
        <v>2171.4656379551548</v>
      </c>
      <c r="BZ223" s="35">
        <f>BY223+(BZ203-BZ213)*исходники!$D$65-BZ93/исходники!$D$71</f>
        <v>2225.8290355829577</v>
      </c>
      <c r="CA223" s="35">
        <f>BZ223+(CA203-CA213)*исходники!$D$65-CA93/исходники!$D$71</f>
        <v>2292.6347208590228</v>
      </c>
      <c r="CB223" s="35">
        <f>CA223+(CB203-CB213)*исходники!$D$65-CB93/исходники!$D$71</f>
        <v>2355.2650508053339</v>
      </c>
      <c r="CC223" s="35">
        <f>CB223+(CC203-CC213)*исходники!$D$65-CC93/исходники!$D$71</f>
        <v>2413.9809851300006</v>
      </c>
      <c r="CD223" s="35">
        <f>CC223+(CD203-CD213)*исходники!$D$65-CD93/исходники!$D$71</f>
        <v>2469.0271735593756</v>
      </c>
      <c r="CE223" s="35">
        <f>CD223+(CE203-CE213)*исходники!$D$65-CE93/исходники!$D$71</f>
        <v>2536.4729752119142</v>
      </c>
      <c r="CF223" s="35">
        <f>CE223+(CF203-CF213)*исходники!$D$65-CF93/исходники!$D$71</f>
        <v>2599.7034142611692</v>
      </c>
      <c r="CG223" s="35">
        <f>CF223+(CG203-CG213)*исходники!$D$65-CG93/исходники!$D$71</f>
        <v>2658.9819508698465</v>
      </c>
      <c r="CH223" s="35">
        <f>CG223+(CH203-CH213)*исходники!$D$65-CH93/исходники!$D$71</f>
        <v>2714.5555789404812</v>
      </c>
      <c r="CI223" s="35">
        <f>CH223+(CI203-CI213)*исходники!$D$65-CI93/исходники!$D$71</f>
        <v>2782.4958552567009</v>
      </c>
      <c r="CJ223" s="35">
        <f>CI223+(CJ203-CJ213)*исходники!$D$65-CJ93/исходники!$D$71</f>
        <v>2846.1898643031568</v>
      </c>
      <c r="CK223" s="35">
        <f>CJ223+(CK203-CK213)*исходники!$D$65-CK93/исходники!$D$71</f>
        <v>2905.9029977842092</v>
      </c>
      <c r="CL223" s="35">
        <f>CK223+(CL203-CL213)*исходники!$D$65-CL93/исходники!$D$71</f>
        <v>2961.8840604226962</v>
      </c>
      <c r="CM223" s="35">
        <f>CL223+(CM203-CM213)*исходники!$D$65-CM93/исходники!$D$71</f>
        <v>3030.2063066462779</v>
      </c>
      <c r="CN223" s="35">
        <f>CM223+(CN203-CN213)*исходники!$D$65-CN93/исходники!$D$71</f>
        <v>3094.2584124808855</v>
      </c>
      <c r="CO223" s="35">
        <f>CN223+(CO203-CO213)*исходники!$D$65-CO93/исходники!$D$71</f>
        <v>3154.3072617008302</v>
      </c>
      <c r="CP223" s="35">
        <f>CO223+(CP203-CP213)*исходники!$D$65-CP93/исходники!$D$71</f>
        <v>3210.6030578445284</v>
      </c>
      <c r="CQ223" s="35">
        <f>CP223+(CQ203-CQ213)*исходники!$D$65-CQ93/исходники!$D$71</f>
        <v>3279.2203667292456</v>
      </c>
      <c r="CR223" s="35">
        <f>CQ223+(CR203-CR213)*исходники!$D$65-CR93/исходники!$D$71</f>
        <v>3343.5490938086677</v>
      </c>
      <c r="CS223" s="35">
        <f>CR223+(CS203-CS213)*исходники!$D$65-CS93/исходники!$D$71</f>
        <v>3403.8572754456259</v>
      </c>
      <c r="CT223" s="35">
        <f>CS223+(CT203-CT213)*исходники!$D$65-CT93/исходники!$D$71</f>
        <v>3460.3961957302745</v>
      </c>
      <c r="CU223" s="35">
        <f>CT223+(CU203-CU213)*исходники!$D$65-CU93/исходники!$D$71</f>
        <v>3529.2414334971322</v>
      </c>
      <c r="CV223" s="35">
        <f>CU223+(CV203-CV213)*исходники!$D$65-CV93/исходники!$D$71</f>
        <v>3593.7838439035613</v>
      </c>
      <c r="CW223" s="35">
        <f>CV223+(CW203-CW213)*исходники!$D$65-CW93/исходники!$D$71</f>
        <v>3654.2923536595886</v>
      </c>
      <c r="CX223" s="35">
        <f>CW223+(CX203-CX213)*исходники!$D$65-CX93/исходники!$D$71</f>
        <v>3711.019081555864</v>
      </c>
      <c r="CY223" s="35">
        <f>CX223+(CY203-CY213)*исходники!$D$65-CY93/исходники!$D$71</f>
        <v>3780.0403889586223</v>
      </c>
      <c r="CZ223" s="35">
        <f>CY223+(CZ203-CZ213)*исходники!$D$65-CZ93/исходники!$D$71</f>
        <v>3844.7478646487084</v>
      </c>
      <c r="DA223" s="35">
        <f>CZ223+(DA203-DA213)*исходники!$D$65-DA93/исходники!$D$71</f>
        <v>3905.4111231081638</v>
      </c>
      <c r="DB223" s="35">
        <f>DA223+(DB203-DB213)*исходники!$D$65-DB93/исходники!$D$71</f>
        <v>3962.2829279139032</v>
      </c>
      <c r="DC223" s="35">
        <f>DB223+(DC203-DC213)*исходники!$D$65-DC93/исходники!$D$71</f>
        <v>4031.4402449192844</v>
      </c>
      <c r="DD223" s="35">
        <f>DC223+(DD203-DD213)*исходники!$D$65-DD93/исходники!$D$71</f>
        <v>4096.2752296118288</v>
      </c>
      <c r="DE223" s="35">
        <f>DD223+(DE203-DE213)*исходники!$D$65-DE93/исходники!$D$71</f>
        <v>4157.0580277610898</v>
      </c>
      <c r="DF223" s="35">
        <f>DE223+(DF203-DF213)*исходники!$D$65-DF93/исходники!$D$71</f>
        <v>4214.0419010260221</v>
      </c>
      <c r="DG223" s="35">
        <f>DF223+(DG203-DG213)*исходники!$D$65-DG93/исходники!$D$71</f>
        <v>4283.304282211896</v>
      </c>
      <c r="DH223" s="35">
        <f>DG223+(DH203-DH213)*исходники!$D$65-DH93/исходники!$D$71</f>
        <v>4348.2377645736524</v>
      </c>
      <c r="DI223" s="35">
        <f>DH223+(DI203-DI213)*исходники!$D$65-DI93/исходники!$D$71</f>
        <v>4409.1129042877992</v>
      </c>
      <c r="DJ223" s="35">
        <f>DI223+(DJ203-DJ213)*исходники!$D$65-DJ93/исходники!$D$71</f>
        <v>4466.1833477698119</v>
      </c>
      <c r="DK223" s="35">
        <f>DJ223+(DK203-DK213)*исходники!$D$65-DK93/исходники!$D$71</f>
        <v>4535.5268885341993</v>
      </c>
      <c r="DL223" s="35">
        <f>DK223+(DL203-DL213)*исходники!$D$65-DL93/исходники!$D$71</f>
        <v>4600.5364580008118</v>
      </c>
      <c r="DM223" s="35">
        <f>DL223+(DM203-DM213)*исходники!$D$65-DM93/исходники!$D$71</f>
        <v>4661.4829293757602</v>
      </c>
      <c r="DN223" s="35">
        <f>DM223+(DN203-DN213)*исходники!$D$65-DN93/исходники!$D$71</f>
        <v>4718.6202462897754</v>
      </c>
      <c r="DO223" s="35">
        <f>DN223+(DO203-DO213)*исходники!$D$65-DO93/исходники!$D$71</f>
        <v>4788.026480896664</v>
      </c>
      <c r="DP223" s="35">
        <f>DO223+(DP203-DP213)*исходники!$D$65-DP93/исходники!$D$71</f>
        <v>4853.0948258406224</v>
      </c>
      <c r="DQ223" s="35">
        <f>DP223+(DQ203-DQ213)*исходники!$D$65-DQ93/исходники!$D$71</f>
        <v>4914.0963992255829</v>
      </c>
      <c r="DR223" s="35">
        <f>DQ223+(DR203-DR213)*исходники!$D$65-DR93/исходники!$D$71</f>
        <v>4971.2853742739835</v>
      </c>
      <c r="DS223" s="35">
        <f>DR223+(DS203-DS213)*исходники!$D$65-DS93/исходники!$D$71</f>
        <v>5040.7400383818594</v>
      </c>
      <c r="DT223" s="35">
        <f>DS223+(DT203-DT213)*исходники!$D$65-DT93/исходники!$D$71</f>
        <v>5105.853785982993</v>
      </c>
      <c r="DU223" s="35">
        <f>DT223+(DU203-DU213)*исходники!$D$65-DU93/исходники!$D$71</f>
        <v>5166.8979243590557</v>
      </c>
      <c r="DV223" s="35">
        <f>DU223+(DV203-DV213)*исходники!$D$65-DV93/исходники!$D$71</f>
        <v>5224.1268040866144</v>
      </c>
      <c r="DW223" s="35">
        <f>DV223+(DW203-DW213)*исходники!$D$65-DW93/исходники!$D$71</f>
        <v>5293.6188788312011</v>
      </c>
      <c r="DX223" s="35">
        <f>DW223+(DX203-DX213)*исходники!$D$65-DX93/исходники!$D$71</f>
        <v>5358.7676989042511</v>
      </c>
      <c r="DY223" s="35">
        <f>DX223+(DY203-DY213)*исходники!$D$65-DY93/исходники!$D$71</f>
        <v>5419.8447177227354</v>
      </c>
      <c r="DZ223" s="35">
        <f>DY223+(DZ203-DZ213)*исходники!$D$65-DZ93/исходники!$D$71</f>
        <v>5477.1044228650644</v>
      </c>
      <c r="EA223" s="35">
        <f>DZ223+(EA203-EA213)*исходники!$D$65-EA93/исходники!$D$71</f>
        <v>5546.6253964359985</v>
      </c>
      <c r="EB223" s="35">
        <f>EA223+(EB203-EB213)*исходники!$D$65-EB93/исходники!$D$71</f>
        <v>5611.8013091587491</v>
      </c>
      <c r="EC223" s="35">
        <f>EB223+(EC203-EC213)*исходники!$D$65-EC93/исходники!$D$71</f>
        <v>5672.9037273363274</v>
      </c>
      <c r="ED223" s="35">
        <f>EC223+(ED203-ED213)*исходники!$D$65-ED93/исходники!$D$71</f>
        <v>5730.1872443778075</v>
      </c>
      <c r="EE223" s="35">
        <f>ED223+(EE203-EE213)*исходники!$D$65-EE93/исходники!$D$71</f>
        <v>5799.7305416041945</v>
      </c>
      <c r="EF223" s="35">
        <f>EE223+(EF203-EF213)*исходники!$D$65-EF93/исходники!$D$71</f>
        <v>5864.9273827539328</v>
      </c>
      <c r="EG223" s="35">
        <f>EF223+(EG203-EG213)*исходники!$D$65-EG93/исходники!$D$71</f>
        <v>5926.0494213318125</v>
      </c>
      <c r="EH223" s="35">
        <f>EG223+(EH203-EH213)*исходники!$D$65-EH93/исходники!$D$71</f>
        <v>5983.3513324985743</v>
      </c>
      <c r="EI223" s="35">
        <f>EH223+(EI203-EI213)*исходники!$D$65-EI93/исходники!$D$71</f>
        <v>6052.9118742174142</v>
      </c>
      <c r="EJ223" s="35">
        <f>EI223+(EJ203-EJ213)*исходники!$D$65-EJ93/исходники!$D$71</f>
        <v>6118.124882078826</v>
      </c>
      <c r="EK223" s="35">
        <f>EJ223+(EK203-EK213)*исходники!$D$65-EK93/исходники!$D$71</f>
        <v>6179.2620769488994</v>
      </c>
      <c r="EL223" s="35">
        <f>EK223+(EL203-EL213)*исходники!$D$65-EL93/исходники!$D$71</f>
        <v>6236.5781971395927</v>
      </c>
      <c r="EM223" s="35">
        <f>EL223+(EM203-EM213)*исходники!$D$65-EM93/исходники!$D$71</f>
        <v>6306.1520598183679</v>
      </c>
      <c r="EN223" s="35">
        <f>EM223+(EN203-EN213)*исходники!$D$65-EN93/исходники!$D$71</f>
        <v>6371.3775560797194</v>
      </c>
      <c r="EO223" s="35">
        <f>EN223+(EO203-EO213)*исходники!$D$65-EO93/исходники!$D$71</f>
        <v>6432.5264588247364</v>
      </c>
      <c r="EP223" s="35">
        <f>EO223+(EP203-EP213)*исходники!$D$65-EP93/исходники!$D$71</f>
        <v>6489.85355514819</v>
      </c>
      <c r="EQ223" s="35">
        <f>EP223+(EQ203-EQ213)*исходники!$D$65-EQ93/исходники!$D$71</f>
        <v>6559.4377079514279</v>
      </c>
      <c r="ER223" s="35">
        <f>EQ223+(ER203-ER213)*исходники!$D$65-ER93/исходники!$D$71</f>
        <v>6624.6728512044638</v>
      </c>
      <c r="ES223" s="35">
        <f>ER223+(ES203-ES213)*исходники!$D$65-ES93/исходники!$D$71</f>
        <v>6685.8307980041845</v>
      </c>
      <c r="ET223" s="35">
        <f>ES223+(ET203-ET213)*исходники!$D$65-ET93/исходники!$D$71</f>
        <v>6743.1663731289227</v>
      </c>
      <c r="EU223" s="35">
        <f>ET223+(EU203-EU213)*исходники!$D$65-EU93/исходники!$D$71</f>
        <v>6812.7584748083646</v>
      </c>
      <c r="EV223" s="35">
        <f>EU223+(EV203-EV213)*исходники!$D$65-EV93/исходники!$D$71</f>
        <v>6878.001070132842</v>
      </c>
      <c r="EW223" s="35">
        <f>EV223+(EW203-EW213)*исходники!$D$65-EW93/исходники!$D$71</f>
        <v>6939.1660032495392</v>
      </c>
      <c r="EX223" s="35">
        <f>EW223+(EX203-EX213)*исходники!$D$65-EX93/исходники!$D$71</f>
        <v>6996.5081280464428</v>
      </c>
      <c r="EY223" s="35">
        <f>EX223+(EY203-EY213)*исходники!$D$65-EY93/исходники!$D$71</f>
        <v>7066.1063700435407</v>
      </c>
      <c r="EZ223" s="35">
        <f>EY223+(EZ203-EZ213)*исходники!$D$65-EZ93/исходники!$D$71</f>
        <v>7131.354721915819</v>
      </c>
      <c r="FA223" s="35">
        <f>EZ223+(FA203-FA213)*исходники!$D$65-FA93/исходники!$D$71</f>
        <v>7192.5250517960803</v>
      </c>
      <c r="FB223" s="35">
        <f>FA223+(FB203-FB213)*исходники!$D$65-FB93/исходники!$D$71</f>
        <v>7249.8722360588254</v>
      </c>
    </row>
    <row r="224" spans="1:158" x14ac:dyDescent="0.2">
      <c r="A224" s="115" t="s">
        <v>124</v>
      </c>
      <c r="B224" s="35"/>
      <c r="C224" s="35">
        <f>B224+(C204-C214)*исходники!$E$65-C94/исходники!$E$71</f>
        <v>0</v>
      </c>
      <c r="D224" s="35">
        <f>C224+(D204-D214)*исходники!$E$65-D94/исходники!$E$71</f>
        <v>0</v>
      </c>
      <c r="E224" s="35">
        <f>D224+(E204-E214)*исходники!$E$65-E94/исходники!$E$71</f>
        <v>0</v>
      </c>
      <c r="F224" s="35">
        <f>E224+(F204-F214)*исходники!$E$65-F94/исходники!$E$71</f>
        <v>0</v>
      </c>
      <c r="G224" s="35">
        <f>F224+(G204-G214)*исходники!$E$65-G94/исходники!$E$71</f>
        <v>0</v>
      </c>
      <c r="H224" s="35">
        <f>G224+(H204-H214)*исходники!$E$65-H94/исходники!$E$71</f>
        <v>0</v>
      </c>
      <c r="I224" s="35">
        <f>H224+(I204-I214)*исходники!$E$65-I94/исходники!$E$71</f>
        <v>0</v>
      </c>
      <c r="J224" s="35">
        <f>I224+(J204-J214)*исходники!$E$65-J94/исходники!$E$71</f>
        <v>0</v>
      </c>
      <c r="K224" s="35">
        <f>J224+(K204-K214)*исходники!$E$65-K94/исходники!$E$71</f>
        <v>0</v>
      </c>
      <c r="L224" s="35">
        <f>K224+(L204-L214)*исходники!$E$65-L94/исходники!$E$71</f>
        <v>0</v>
      </c>
      <c r="M224" s="35">
        <f>L224+(M204-M214)*исходники!$E$65-M94/исходники!$E$71</f>
        <v>0</v>
      </c>
      <c r="N224" s="35">
        <f>M224+(N204-N214)*исходники!$E$65-N94/исходники!$E$71</f>
        <v>0</v>
      </c>
      <c r="O224" s="35">
        <f>N224+(O204-O214)*исходники!$E$65-O94/исходники!$E$71</f>
        <v>0</v>
      </c>
      <c r="P224" s="35">
        <f>O224+(P204-P214)*исходники!$E$65-P94/исходники!$E$71</f>
        <v>0</v>
      </c>
      <c r="Q224" s="35">
        <f>P224+(Q204-Q214)*исходники!$E$65-Q94/исходники!$E$71</f>
        <v>0</v>
      </c>
      <c r="R224" s="35">
        <f>Q224+(R204-R214)*исходники!$E$65-R94/исходники!$E$71</f>
        <v>0</v>
      </c>
      <c r="S224" s="35">
        <f>R224+(S204-S214)*исходники!$E$65-S94/исходники!$E$71</f>
        <v>15.52</v>
      </c>
      <c r="T224" s="35">
        <f>S224+(T204-T214)*исходники!$E$65-T94/исходники!$E$71</f>
        <v>29.099999999999998</v>
      </c>
      <c r="U224" s="35">
        <f>T224+(U204-U214)*исходники!$E$65-U94/исходники!$E$71</f>
        <v>40.982499999999995</v>
      </c>
      <c r="V224" s="35">
        <f>U224+(V204-V214)*исходники!$E$65-V94/исходники!$E$71</f>
        <v>51.379687500000003</v>
      </c>
      <c r="W224" s="35">
        <f>V224+(W204-W214)*исходники!$E$65-W94/исходники!$E$71</f>
        <v>60.4772265625</v>
      </c>
      <c r="X224" s="35">
        <f>W224+(X204-X214)*исходники!$E$65-X94/исходники!$E$71</f>
        <v>68.437573242187497</v>
      </c>
      <c r="Y224" s="35">
        <f>X224+(Y204-Y214)*исходники!$E$65-Y94/исходники!$E$71</f>
        <v>75.402876586914061</v>
      </c>
      <c r="Z224" s="35">
        <f>Y224+(Z204-Z214)*исходники!$E$65-Z94/исходники!$E$71</f>
        <v>81.497517013549796</v>
      </c>
      <c r="AA224" s="35">
        <f>Z224+(AA204-AA214)*исходники!$E$65-AA94/исходники!$E$71</f>
        <v>86.830327386856069</v>
      </c>
      <c r="AB224" s="35">
        <f>AA224+(AB204-AB214)*исходники!$E$65-AB94/исходники!$E$71</f>
        <v>91.496536463499055</v>
      </c>
      <c r="AC224" s="35">
        <f>AB224+(AC204-AC214)*исходники!$E$65-AC94/исходники!$E$71</f>
        <v>95.579469405561667</v>
      </c>
      <c r="AD224" s="35">
        <f>AC224+(AD204-AD214)*исходники!$E$65-AD94/исходники!$E$71</f>
        <v>99.152035729866455</v>
      </c>
      <c r="AE224" s="35">
        <f>AD224+(AE204-AE214)*исходники!$E$65-AE94/исходники!$E$71</f>
        <v>102.27803126363314</v>
      </c>
      <c r="AF224" s="35">
        <f>AE224+(AF204-AF214)*исходники!$E$65-AF94/исходники!$E$71</f>
        <v>105.01327735567899</v>
      </c>
      <c r="AG224" s="35">
        <f>AF224+(AG204-AG214)*исходники!$E$65-AG94/исходники!$E$71</f>
        <v>107.40661768621911</v>
      </c>
      <c r="AH224" s="35">
        <f>AG224+(AH204-AH214)*исходники!$E$65-AH94/исходники!$E$71</f>
        <v>109.50079047544172</v>
      </c>
      <c r="AI224" s="35">
        <f>AH224+(AI204-AI214)*исходники!$E$65-AI94/исходники!$E$71</f>
        <v>126.85319166601151</v>
      </c>
      <c r="AJ224" s="35">
        <f>AI224+(AJ204-AJ214)*исходники!$E$65-AJ94/исходники!$E$71</f>
        <v>142.03654270776008</v>
      </c>
      <c r="AK224" s="35">
        <f>AJ224+(AK204-AK214)*исходники!$E$65-AK94/исходники!$E$71</f>
        <v>155.32197486929005</v>
      </c>
      <c r="AL224" s="35">
        <f>AK224+(AL204-AL214)*исходники!$E$65-AL94/исходники!$E$71</f>
        <v>166.94672801062879</v>
      </c>
      <c r="AM224" s="35">
        <f>AL224+(AM204-AM214)*исходники!$E$65-AM94/исходники!$E$71</f>
        <v>192.6383870093002</v>
      </c>
      <c r="AN224" s="35">
        <f>AM224+(AN204-AN214)*исходники!$E$65-AN94/исходники!$E$71</f>
        <v>215.11858863313768</v>
      </c>
      <c r="AO224" s="35">
        <f>AN224+(AO204-AO214)*исходники!$E$65-AO94/исходники!$E$71</f>
        <v>234.78876505399546</v>
      </c>
      <c r="AP224" s="35">
        <f>AO224+(AP204-AP214)*исходники!$E$65-AP94/исходники!$E$71</f>
        <v>252.00016942224602</v>
      </c>
      <c r="AQ224" s="35">
        <f>AP224+(AQ204-AQ214)*исходники!$E$65-AQ94/исходники!$E$71</f>
        <v>282.58014824446525</v>
      </c>
      <c r="AR224" s="35">
        <f>AQ224+(AR204-AR214)*исходники!$E$65-AR94/исходники!$E$71</f>
        <v>309.33762971390706</v>
      </c>
      <c r="AS224" s="35">
        <f>AR224+(AS204-AS214)*исходники!$E$65-AS94/исходники!$E$71</f>
        <v>332.75042599966866</v>
      </c>
      <c r="AT224" s="35">
        <f>AS224+(AT204-AT214)*исходники!$E$65-AT94/исходники!$E$71</f>
        <v>353.23662274971008</v>
      </c>
      <c r="AU224" s="35">
        <f>AT224+(AU204-AU214)*исходники!$E$65-AU94/исходники!$E$71</f>
        <v>386.68204490599629</v>
      </c>
      <c r="AV224" s="35">
        <f>AU224+(AV204-AV214)*исходники!$E$65-AV94/исходники!$E$71</f>
        <v>415.9467892927467</v>
      </c>
      <c r="AW224" s="35">
        <f>AV224+(AW204-AW214)*исходники!$E$65-AW94/исходники!$E$71</f>
        <v>441.55344063115331</v>
      </c>
      <c r="AX224" s="35">
        <f>AW224+(AX204-AX214)*исходники!$E$65-AX94/исходники!$E$71</f>
        <v>463.95926055225914</v>
      </c>
      <c r="AY224" s="35">
        <f>AX224+(AY204-AY214)*исходники!$E$65-AY94/исходники!$E$71</f>
        <v>499.08435298322672</v>
      </c>
      <c r="AZ224" s="35">
        <f>AY224+(AZ204-AZ214)*исходники!$E$65-AZ94/исходники!$E$71</f>
        <v>529.81880886032343</v>
      </c>
      <c r="BA224" s="35">
        <f>AZ224+(BA204-BA214)*исходники!$E$65-BA94/исходники!$E$71</f>
        <v>556.71145775278296</v>
      </c>
      <c r="BB224" s="35">
        <f>BA224+(BB204-BB214)*исходники!$E$65-BB94/исходники!$E$71</f>
        <v>580.24252553368513</v>
      </c>
      <c r="BC224" s="35">
        <f>BB224+(BC204-BC214)*исходники!$E$65-BC94/исходники!$E$71</f>
        <v>616.35220984197451</v>
      </c>
      <c r="BD224" s="35">
        <f>BC224+(BD204-BD214)*исходники!$E$65-BD94/исходники!$E$71</f>
        <v>647.9481836117277</v>
      </c>
      <c r="BE224" s="35">
        <f>BD224+(BE204-BE214)*исходники!$E$65-BE94/исходники!$E$71</f>
        <v>675.59466066026175</v>
      </c>
      <c r="BF224" s="35">
        <f>BE224+(BF204-BF214)*исходники!$E$65-BF94/исходники!$E$71</f>
        <v>699.78532807772899</v>
      </c>
      <c r="BG224" s="35">
        <f>BF224+(BG204-BG214)*исходники!$E$65-BG94/исходники!$E$71</f>
        <v>736.47216206801284</v>
      </c>
      <c r="BH224" s="35">
        <f>BG224+(BH204-BH214)*исходники!$E$65-BH94/исходники!$E$71</f>
        <v>768.57314180951118</v>
      </c>
      <c r="BI224" s="35">
        <f>BH224+(BI204-BI214)*исходники!$E$65-BI94/исходники!$E$71</f>
        <v>796.66149908332227</v>
      </c>
      <c r="BJ224" s="35">
        <f>BI224+(BJ204-BJ214)*исходники!$E$65-BJ94/исходники!$E$71</f>
        <v>821.23881169790695</v>
      </c>
      <c r="BK224" s="35">
        <f>BJ224+(BK204-BK214)*исходники!$E$65-BK94/исходники!$E$71</f>
        <v>858.26396023566849</v>
      </c>
      <c r="BL224" s="35">
        <f>BK224+(BL204-BL214)*исходники!$E$65-BL94/исходники!$E$71</f>
        <v>890.66096520620999</v>
      </c>
      <c r="BM224" s="35">
        <f>BL224+(BM204-BM214)*исходники!$E$65-BM94/исходники!$E$71</f>
        <v>919.00834455543384</v>
      </c>
      <c r="BN224" s="35">
        <f>BM224+(BN204-BN214)*исходники!$E$65-BN94/исходники!$E$71</f>
        <v>943.81230148600457</v>
      </c>
      <c r="BO224" s="35">
        <f>BN224+(BO204-BO214)*исходники!$E$65-BO94/исходники!$E$71</f>
        <v>981.03576380025402</v>
      </c>
      <c r="BP224" s="35">
        <f>BO224+(BP204-BP214)*исходники!$E$65-BP94/исходники!$E$71</f>
        <v>1013.6062933252223</v>
      </c>
      <c r="BQ224" s="35">
        <f>BP224+(BQ204-BQ214)*исходники!$E$65-BQ94/исходники!$E$71</f>
        <v>1042.1055066595695</v>
      </c>
      <c r="BR224" s="35">
        <f>BQ224+(BR204-BR214)*исходники!$E$65-BR94/исходники!$E$71</f>
        <v>1067.0423183271234</v>
      </c>
      <c r="BS224" s="35">
        <f>BR224+(BS204-BS214)*исходники!$E$65-BS94/исходники!$E$71</f>
        <v>1104.3820285362331</v>
      </c>
      <c r="BT224" s="35">
        <f>BS224+(BT204-BT214)*исходники!$E$65-BT94/исходники!$E$71</f>
        <v>1137.054274969204</v>
      </c>
      <c r="BU224" s="35">
        <f>BT224+(BU204-BU214)*исходники!$E$65-BU94/исходники!$E$71</f>
        <v>1165.6424905980534</v>
      </c>
      <c r="BV224" s="35">
        <f>BU224+(BV204-BV214)*исходники!$E$65-BV94/исходники!$E$71</f>
        <v>1190.6571792732968</v>
      </c>
      <c r="BW224" s="35">
        <f>BV224+(BW204-BW214)*исходники!$E$65-BW94/исходники!$E$71</f>
        <v>1228.0650318641347</v>
      </c>
      <c r="BX224" s="35">
        <f>BW224+(BX204-BX214)*исходники!$E$65-BX94/исходники!$E$71</f>
        <v>1260.7969028811178</v>
      </c>
      <c r="BY224" s="35">
        <f>BX224+(BY204-BY214)*исходники!$E$65-BY94/исходники!$E$71</f>
        <v>1289.437290020978</v>
      </c>
      <c r="BZ224" s="35">
        <f>BY224+(BZ204-BZ214)*исходники!$E$65-BZ94/исходники!$E$71</f>
        <v>1314.4976287683558</v>
      </c>
      <c r="CA224" s="35">
        <f>BZ224+(CA204-CA214)*исходники!$E$65-CA94/исходники!$E$71</f>
        <v>1351.9454251723114</v>
      </c>
      <c r="CB224" s="35">
        <f>CA224+(CB204-CB214)*исходники!$E$65-CB94/исходники!$E$71</f>
        <v>1384.7122470257725</v>
      </c>
      <c r="CC224" s="35">
        <f>CB224+(CC204-CC214)*исходники!$E$65-CC94/исходники!$E$71</f>
        <v>1413.3832161475509</v>
      </c>
      <c r="CD224" s="35">
        <f>CC224+(CD204-CD214)*исходники!$E$65-CD94/исходники!$E$71</f>
        <v>1438.470314129107</v>
      </c>
      <c r="CE224" s="35">
        <f>CD224+(CE204-CE214)*исходники!$E$65-CE94/исходники!$E$71</f>
        <v>1475.9415248629687</v>
      </c>
      <c r="CF224" s="35">
        <f>CE224+(CF204-CF214)*исходники!$E$65-CF94/исходники!$E$71</f>
        <v>1508.7288342550976</v>
      </c>
      <c r="CG224" s="35">
        <f>CF224+(CG204-CG214)*исходники!$E$65-CG94/исходники!$E$71</f>
        <v>1537.4177299732103</v>
      </c>
      <c r="CH224" s="35">
        <f>CG224+(CH204-CH214)*исходники!$E$65-CH94/исходники!$E$71</f>
        <v>1562.5205137265589</v>
      </c>
      <c r="CI224" s="35">
        <f>CH224+(CI204-CI214)*исходники!$E$65-CI94/исходники!$E$71</f>
        <v>1600.005449510739</v>
      </c>
      <c r="CJ224" s="35">
        <f>CI224+(CJ204-CJ214)*исходники!$E$65-CJ94/исходники!$E$71</f>
        <v>1632.8047683218965</v>
      </c>
      <c r="CK224" s="35">
        <f>CJ224+(CK204-CK214)*исходники!$E$65-CK94/исходники!$E$71</f>
        <v>1661.5041722816595</v>
      </c>
      <c r="CL224" s="35">
        <f>CK224+(CL204-CL214)*исходники!$E$65-CL94/исходники!$E$71</f>
        <v>1686.6161507464521</v>
      </c>
      <c r="CM224" s="35">
        <f>CL224+(CM204-CM214)*исходники!$E$65-CM94/исходники!$E$71</f>
        <v>1724.1091319031457</v>
      </c>
      <c r="CN224" s="35">
        <f>CM224+(CN204-CN214)*исходники!$E$65-CN94/исходники!$E$71</f>
        <v>1756.9154904152524</v>
      </c>
      <c r="CO224" s="35">
        <f>CN224+(CO204-CO214)*исходники!$E$65-CO94/исходники!$E$71</f>
        <v>1785.6210541133457</v>
      </c>
      <c r="CP224" s="35">
        <f>CO224+(CP204-CP214)*исходники!$E$65-CP94/исходники!$E$71</f>
        <v>1810.7384223491774</v>
      </c>
      <c r="CQ224" s="35">
        <f>CP224+(CQ204-CQ214)*исходники!$E$65-CQ94/исходники!$E$71</f>
        <v>1848.2361195555302</v>
      </c>
      <c r="CR224" s="35">
        <f>CQ224+(CR204-CR214)*исходники!$E$65-CR94/исходники!$E$71</f>
        <v>1881.0466046110887</v>
      </c>
      <c r="CS224" s="35">
        <f>CR224+(CS204-CS214)*исходники!$E$65-CS94/исходники!$E$71</f>
        <v>1909.7557790347028</v>
      </c>
      <c r="CT224" s="35">
        <f>CS224+(CT204-CT214)*исходники!$E$65-CT94/исходники!$E$71</f>
        <v>1934.8763066553652</v>
      </c>
      <c r="CU224" s="35">
        <f>CT224+(CU204-CU214)*исходники!$E$65-CU94/исходники!$E$71</f>
        <v>1972.3767683234446</v>
      </c>
      <c r="CV224" s="35">
        <f>CU224+(CV204-CV214)*исходники!$E$65-CV94/исходники!$E$71</f>
        <v>2005.1896722830143</v>
      </c>
      <c r="CW224" s="35">
        <f>CV224+(CW204-CW214)*исходники!$E$65-CW94/исходники!$E$71</f>
        <v>2033.9009632476377</v>
      </c>
      <c r="CX224" s="35">
        <f>CW224+(CX204-CX214)*исходники!$E$65-CX94/исходники!$E$71</f>
        <v>2059.0233428416832</v>
      </c>
      <c r="CY224" s="35">
        <f>CX224+(CY204-CY214)*исходники!$E$65-CY94/исходники!$E$71</f>
        <v>2096.5254249864729</v>
      </c>
      <c r="CZ224" s="35">
        <f>CY224+(CZ204-CZ214)*исходники!$E$65-CZ94/исходники!$E$71</f>
        <v>2129.3397468631638</v>
      </c>
      <c r="DA224" s="35">
        <f>CZ224+(DA204-DA214)*исходники!$E$65-DA94/исходники!$E$71</f>
        <v>2158.0522785052685</v>
      </c>
      <c r="DB224" s="35">
        <f>DA224+(DB204-DB214)*исходники!$E$65-DB94/исходники!$E$71</f>
        <v>2183.1757436921102</v>
      </c>
      <c r="DC224" s="35">
        <f>DB224+(DC204-DC214)*исходники!$E$65-DC94/исходники!$E$71</f>
        <v>2220.6787757305965</v>
      </c>
      <c r="DD224" s="35">
        <f>DC224+(DD204-DD214)*исходники!$E$65-DD94/исходники!$E$71</f>
        <v>2253.4939287642719</v>
      </c>
      <c r="DE224" s="35">
        <f>DD224+(DE204-DE214)*исходники!$E$65-DE94/исходники!$E$71</f>
        <v>2282.2071876687378</v>
      </c>
      <c r="DF224" s="35">
        <f>DE224+(DF204-DF214)*исходники!$E$65-DF94/исходники!$E$71</f>
        <v>2307.3312892101458</v>
      </c>
      <c r="DG224" s="35">
        <f>DF224+(DG204-DG214)*исходники!$E$65-DG94/исходники!$E$71</f>
        <v>2344.8348780588776</v>
      </c>
      <c r="DH224" s="35">
        <f>DG224+(DH204-DH214)*исходники!$E$65-DH94/исходники!$E$71</f>
        <v>2377.6505183015179</v>
      </c>
      <c r="DI224" s="35">
        <f>DH224+(DI204-DI214)*исходники!$E$65-DI94/исходники!$E$71</f>
        <v>2406.3642035138282</v>
      </c>
      <c r="DJ224" s="35">
        <f>DI224+(DJ204-DJ214)*исходники!$E$65-DJ94/исходники!$E$71</f>
        <v>2431.4886780745996</v>
      </c>
      <c r="DK224" s="35">
        <f>DJ224+(DK204-DK214)*исходники!$E$65-DK94/исходники!$E$71</f>
        <v>2468.9925933152749</v>
      </c>
      <c r="DL224" s="35">
        <f>DK224+(DL204-DL214)*исходники!$E$65-DL94/исходники!$E$71</f>
        <v>2501.8085191508658</v>
      </c>
      <c r="DM224" s="35">
        <f>DL224+(DM204-DM214)*исходники!$E$65-DM94/исходники!$E$71</f>
        <v>2530.5224542570077</v>
      </c>
      <c r="DN224" s="35">
        <f>DM224+(DN204-DN214)*исходники!$E$65-DN94/исходники!$E$71</f>
        <v>2555.6471474748819</v>
      </c>
      <c r="DO224" s="35">
        <f>DN224+(DO204-DO214)*исходники!$E$65-DO94/исходники!$E$71</f>
        <v>2593.1512540405215</v>
      </c>
      <c r="DP224" s="35">
        <f>DO224+(DP204-DP214)*исходники!$E$65-DP94/исходники!$E$71</f>
        <v>2625.9673472854565</v>
      </c>
      <c r="DQ224" s="35">
        <f>DP224+(DQ204-DQ214)*исходники!$E$65-DQ94/исходники!$E$71</f>
        <v>2654.6814288747746</v>
      </c>
      <c r="DR224" s="35">
        <f>DQ224+(DR204-DR214)*исходники!$E$65-DR94/исходники!$E$71</f>
        <v>2679.8062502654279</v>
      </c>
      <c r="DS224" s="35">
        <f>DR224+(DS204-DS214)*исходники!$E$65-DS94/исходники!$E$71</f>
        <v>2717.3104689822494</v>
      </c>
      <c r="DT224" s="35">
        <f>DS224+(DT204-DT214)*исходники!$E$65-DT94/исходники!$E$71</f>
        <v>2750.1266603594681</v>
      </c>
      <c r="DU224" s="35">
        <f>DT224+(DU204-DU214)*исходники!$E$65-DU94/исходники!$E$71</f>
        <v>2778.8408278145348</v>
      </c>
      <c r="DV224" s="35">
        <f>DU224+(DV204-DV214)*исходники!$E$65-DV94/исходники!$E$71</f>
        <v>2803.9657243377178</v>
      </c>
      <c r="DW224" s="35">
        <f>DV224+(DW204-DW214)*исходники!$E$65-DW94/исходники!$E$71</f>
        <v>2841.470008795503</v>
      </c>
      <c r="DX224" s="35">
        <f>DW224+(DX204-DX214)*исходники!$E$65-DX94/исходники!$E$71</f>
        <v>2874.2862576960651</v>
      </c>
      <c r="DY224" s="35">
        <f>DX224+(DY204-DY214)*исходники!$E$65-DY94/исходники!$E$71</f>
        <v>2903.000475484057</v>
      </c>
      <c r="DZ224" s="35">
        <f>DY224+(DZ204-DZ214)*исходники!$E$65-DZ94/исходники!$E$71</f>
        <v>2928.1254160485501</v>
      </c>
      <c r="EA224" s="35">
        <f>DZ224+(EA204-EA214)*исходники!$E$65-EA94/исходники!$E$71</f>
        <v>2965.6297390424816</v>
      </c>
      <c r="EB224" s="35">
        <f>EA224+(EB204-EB214)*исходники!$E$65-EB94/исходники!$E$71</f>
        <v>2998.4460216621715</v>
      </c>
      <c r="EC224" s="35">
        <f>EB224+(EC204-EC214)*исходники!$E$65-EC94/исходники!$E$71</f>
        <v>3027.1602689543997</v>
      </c>
      <c r="ED224" s="35">
        <f>EC224+(ED204-ED214)*исходники!$E$65-ED94/исходники!$E$71</f>
        <v>3052.2852353351</v>
      </c>
      <c r="EE224" s="35">
        <f>ED224+(EE204-EE214)*исходники!$E$65-EE94/исходники!$E$71</f>
        <v>3089.7895809182123</v>
      </c>
      <c r="EF224" s="35">
        <f>EE224+(EF204-EF214)*исходники!$E$65-EF94/исходники!$E$71</f>
        <v>3122.6058833034358</v>
      </c>
      <c r="EG224" s="35">
        <f>EF224+(EG204-EG214)*исходники!$E$65-EG94/исходники!$E$71</f>
        <v>3151.3201478905062</v>
      </c>
      <c r="EH224" s="35">
        <f>EG224+(EH204-EH214)*исходники!$E$65-EH94/исходники!$E$71</f>
        <v>3176.4451294041928</v>
      </c>
      <c r="EI224" s="35">
        <f>EH224+(EI204-EI214)*исходники!$E$65-EI94/исходники!$E$71</f>
        <v>3213.9494882286685</v>
      </c>
      <c r="EJ224" s="35">
        <f>EI224+(EJ204-EJ214)*исходники!$E$65-EJ94/исходники!$E$71</f>
        <v>3246.7658022000851</v>
      </c>
      <c r="EK224" s="35">
        <f>EJ224+(EK204-EK214)*исходники!$E$65-EK94/исходники!$E$71</f>
        <v>3275.4800769250742</v>
      </c>
      <c r="EL224" s="35">
        <f>EK224+(EL204-EL214)*исходники!$E$65-EL94/исходники!$E$71</f>
        <v>3300.6050673094396</v>
      </c>
      <c r="EM224" s="35">
        <f>EL224+(EM204-EM214)*исходники!$E$65-EM94/исходники!$E$71</f>
        <v>3338.1094338957596</v>
      </c>
      <c r="EN224" s="35">
        <f>EM224+(EN204-EN214)*исходники!$E$65-EN94/исходники!$E$71</f>
        <v>3370.9257546587896</v>
      </c>
      <c r="EO224" s="35">
        <f>EN224+(EO204-EO214)*исходники!$E$65-EO94/исходники!$E$71</f>
        <v>3399.6400353264407</v>
      </c>
      <c r="EP224" s="35">
        <f>EO224+(EP204-EP214)*исходники!$E$65-EP94/исходники!$E$71</f>
        <v>3424.7650309106357</v>
      </c>
      <c r="EQ224" s="35">
        <f>EP224+(EQ204-EQ214)*исходники!$E$65-EQ94/исходники!$E$71</f>
        <v>3462.2694020468061</v>
      </c>
      <c r="ER224" s="35">
        <f>EQ224+(ER204-ER214)*исходники!$E$65-ER94/исходники!$E$71</f>
        <v>3495.0857267909551</v>
      </c>
      <c r="ES224" s="35">
        <f>ER224+(ES204-ES214)*исходники!$E$65-ES94/исходники!$E$71</f>
        <v>3523.8000109420855</v>
      </c>
      <c r="ET224" s="35">
        <f>ES224+(ET204-ET214)*исходники!$E$65-ET94/исходники!$E$71</f>
        <v>3548.9250095743246</v>
      </c>
      <c r="EU224" s="35">
        <f>ET224+(EU204-EU214)*исходники!$E$65-EU94/исходники!$E$71</f>
        <v>3586.4293833775337</v>
      </c>
      <c r="EV224" s="35">
        <f>EU224+(EV204-EV214)*исходники!$E$65-EV94/исходники!$E$71</f>
        <v>3619.2457104553419</v>
      </c>
      <c r="EW224" s="35">
        <f>EV224+(EW204-EW214)*исходники!$E$65-EW94/исходники!$E$71</f>
        <v>3647.9599966484247</v>
      </c>
      <c r="EX224" s="35">
        <f>EW224+(EX204-EX214)*исходники!$E$65-EX94/исходники!$E$71</f>
        <v>3673.0849970673717</v>
      </c>
      <c r="EY224" s="35">
        <f>EX224+(EY204-EY214)*исходники!$E$65-EY94/исходники!$E$71</f>
        <v>3710.5893724339503</v>
      </c>
      <c r="EZ224" s="35">
        <f>EY224+(EZ204-EZ214)*исходники!$E$65-EZ94/исходники!$E$71</f>
        <v>3743.4057008797067</v>
      </c>
      <c r="FA224" s="35">
        <f>EZ224+(FA204-FA214)*исходники!$E$65-FA94/исходники!$E$71</f>
        <v>3772.1199882697433</v>
      </c>
      <c r="FB224" s="35">
        <f>FA224+(FB204-FB214)*исходники!$E$65-FB94/исходники!$E$71</f>
        <v>3797.2449897360252</v>
      </c>
    </row>
    <row r="225" spans="1:158" x14ac:dyDescent="0.2">
      <c r="A225" s="113" t="s">
        <v>128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</row>
    <row r="226" spans="1:158" x14ac:dyDescent="0.2">
      <c r="A226" s="103" t="s">
        <v>101</v>
      </c>
      <c r="B226" s="35"/>
      <c r="C226" s="35">
        <f>B226+(C206-C216)*исходники!$F$65-C96/исходники!$F$71</f>
        <v>0</v>
      </c>
      <c r="D226" s="35">
        <f>C226+(D206-D216)*исходники!$F$65-D96/исходники!$F$71</f>
        <v>0</v>
      </c>
      <c r="E226" s="35">
        <f>D226+(E206-E216)*исходники!$F$65-E96/исходники!$F$71</f>
        <v>0</v>
      </c>
      <c r="F226" s="35">
        <f>E226+(F206-F216)*исходники!$F$65-F96/исходники!$F$71</f>
        <v>0</v>
      </c>
      <c r="G226" s="35">
        <f>F226+(G206-G216)*исходники!$F$65-G96/исходники!$F$71</f>
        <v>0</v>
      </c>
      <c r="H226" s="35">
        <f>G226+(H206-H216)*исходники!$F$65-H96/исходники!$F$71</f>
        <v>0</v>
      </c>
      <c r="I226" s="35">
        <f>H226+(I206-I216)*исходники!$F$65-I96/исходники!$F$71</f>
        <v>0</v>
      </c>
      <c r="J226" s="35">
        <f>I226+(J206-J216)*исходники!$F$65-J96/исходники!$F$71</f>
        <v>0</v>
      </c>
      <c r="K226" s="35">
        <f>J226+(K206-K216)*исходники!$F$65-K96/исходники!$F$71</f>
        <v>0</v>
      </c>
      <c r="L226" s="35">
        <f>K226+(L206-L216)*исходники!$F$65-L96/исходники!$F$71</f>
        <v>0</v>
      </c>
      <c r="M226" s="35">
        <f>L226+(M206-M216)*исходники!$F$65-M96/исходники!$F$71</f>
        <v>0</v>
      </c>
      <c r="N226" s="35">
        <f>M226+(N206-N216)*исходники!$F$65-N96/исходники!$F$71</f>
        <v>0</v>
      </c>
      <c r="O226" s="35">
        <f>N226+(O206-O216)*исходники!$F$65-O96/исходники!$F$71</f>
        <v>0</v>
      </c>
      <c r="P226" s="35">
        <f>O226+(P206-P216)*исходники!$F$65-P96/исходники!$F$71</f>
        <v>0</v>
      </c>
      <c r="Q226" s="35">
        <f>P226+(Q206-Q216)*исходники!$F$65-Q96/исходники!$F$71</f>
        <v>0</v>
      </c>
      <c r="R226" s="35">
        <f>Q226+(R206-R216)*исходники!$F$65-R96/исходники!$F$71</f>
        <v>0</v>
      </c>
      <c r="S226" s="35">
        <f>R226+(S206-S216)*исходники!$F$65-S96/исходники!$F$71</f>
        <v>19.95</v>
      </c>
      <c r="T226" s="35">
        <f>S226+(T206-T216)*исходники!$F$65-T96/исходники!$F$71</f>
        <v>37.049999999999997</v>
      </c>
      <c r="U226" s="35">
        <f>T226+(U206-U216)*исходники!$F$65-U96/исходники!$F$71</f>
        <v>51.707142857142856</v>
      </c>
      <c r="V226" s="35">
        <f>U226+(V206-V216)*исходники!$F$65-V96/исходники!$F$71</f>
        <v>64.270408163265301</v>
      </c>
      <c r="W226" s="35">
        <f>V226+(W206-W216)*исходники!$F$65-W96/исходники!$F$71</f>
        <v>75.038921282798839</v>
      </c>
      <c r="X226" s="35">
        <f>W226+(X206-X216)*исходники!$F$65-X96/исходники!$F$71</f>
        <v>84.269075385256144</v>
      </c>
      <c r="Y226" s="35">
        <f>X226+(Y206-Y216)*исходники!$F$65-Y96/исходники!$F$71</f>
        <v>92.180636044505263</v>
      </c>
      <c r="Z226" s="35">
        <f>Y226+(Z206-Z216)*исходники!$F$65-Z96/исходники!$F$71</f>
        <v>98.961973752433082</v>
      </c>
      <c r="AA226" s="35">
        <f>Z226+(AA206-AA216)*исходники!$F$65-AA96/исходники!$F$71</f>
        <v>104.77454893065693</v>
      </c>
      <c r="AB226" s="35">
        <f>AA226+(AB206-AB216)*исходники!$F$65-AB96/исходники!$F$71</f>
        <v>109.75675622627737</v>
      </c>
      <c r="AC226" s="35">
        <f>AB226+(AC206-AC216)*исходники!$F$65-AC96/исходники!$F$71</f>
        <v>114.02721962252346</v>
      </c>
      <c r="AD226" s="35">
        <f>AC226+(AD206-AD216)*исходники!$F$65-AD96/исходники!$F$71</f>
        <v>117.68761681930582</v>
      </c>
      <c r="AE226" s="35">
        <f>AD226+(AE206-AE216)*исходники!$F$65-AE96/исходники!$F$71</f>
        <v>120.82510013083355</v>
      </c>
      <c r="AF226" s="35">
        <f>AE226+(AF206-AF216)*исходники!$F$65-AF96/исходники!$F$71</f>
        <v>123.51437154071448</v>
      </c>
      <c r="AG226" s="35">
        <f>AF226+(AG206-AG216)*исходники!$F$65-AG96/исходники!$F$71</f>
        <v>125.81946132061239</v>
      </c>
      <c r="AH226" s="35">
        <f>AG226+(AH206-AH216)*исходники!$F$65-AH96/исходники!$F$71</f>
        <v>127.79525256052489</v>
      </c>
      <c r="AI226" s="35">
        <f>AH226+(AI206-AI216)*исходники!$F$65-AI96/исходники!$F$71</f>
        <v>149.43878790902133</v>
      </c>
      <c r="AJ226" s="35">
        <f>AI226+(AJ206-AJ216)*исходники!$F$65-AJ96/исходники!$F$71</f>
        <v>167.990389636304</v>
      </c>
      <c r="AK226" s="35">
        <f>AJ226+(AK206-AK216)*исходники!$F$65-AK96/исходники!$F$71</f>
        <v>183.89176254540342</v>
      </c>
      <c r="AL226" s="35">
        <f>AK226+(AL206-AL216)*исходники!$F$65-AL96/исходники!$F$71</f>
        <v>197.52151075320293</v>
      </c>
      <c r="AM226" s="35">
        <f>AL226+(AM206-AM216)*исходники!$F$65-AM96/исходники!$F$71</f>
        <v>229.15415207417394</v>
      </c>
      <c r="AN226" s="35">
        <f>AM226+(AN206-AN216)*исходники!$F$65-AN96/исходники!$F$71</f>
        <v>256.26784463500621</v>
      </c>
      <c r="AO226" s="35">
        <f>AN226+(AO206-AO216)*исходники!$F$65-AO96/исходники!$F$71</f>
        <v>279.50815254429108</v>
      </c>
      <c r="AP226" s="35">
        <f>AO226+(AP206-AP216)*исходники!$F$65-AP96/исходники!$F$71</f>
        <v>299.42841646653523</v>
      </c>
      <c r="AQ226" s="35">
        <f>AP226+(AQ206-AQ216)*исходники!$F$65-AQ96/исходники!$F$71</f>
        <v>336.45292839988736</v>
      </c>
      <c r="AR226" s="35">
        <f>AQ226+(AR206-AR216)*исходники!$F$65-AR96/исходники!$F$71</f>
        <v>368.18822434276058</v>
      </c>
      <c r="AS226" s="35">
        <f>AR226+(AS206-AS216)*исходники!$F$65-AS96/исходники!$F$71</f>
        <v>395.3899065795091</v>
      </c>
      <c r="AT226" s="35">
        <f>AS226+(AT206-AT216)*исходники!$F$65-AT96/исходники!$F$71</f>
        <v>418.7056342110078</v>
      </c>
      <c r="AU226" s="35">
        <f>AT226+(AU206-AU216)*исходники!$F$65-AU96/исходники!$F$71</f>
        <v>458.64054360943527</v>
      </c>
      <c r="AV226" s="35">
        <f>AU226+(AV206-AV216)*исходники!$F$65-AV96/исходники!$F$71</f>
        <v>492.87046595094455</v>
      </c>
      <c r="AW226" s="35">
        <f>AV226+(AW206-AW216)*исходники!$F$65-AW96/исходники!$F$71</f>
        <v>522.21039938652393</v>
      </c>
      <c r="AX226" s="35">
        <f>AW226+(AX206-AX216)*исходники!$F$65-AX96/исходники!$F$71</f>
        <v>547.35891375987762</v>
      </c>
      <c r="AY226" s="35">
        <f>AX226+(AY206-AY216)*исходники!$F$65-AY96/исходники!$F$71</f>
        <v>588.86478322275229</v>
      </c>
      <c r="AZ226" s="35">
        <f>AY226+(AZ206-AZ216)*исходники!$F$65-AZ96/исходники!$F$71</f>
        <v>624.44124276235914</v>
      </c>
      <c r="BA226" s="35">
        <f>AZ226+(BA206-BA216)*исходники!$F$65-BA96/исходники!$F$71</f>
        <v>654.93535093916501</v>
      </c>
      <c r="BB226" s="35">
        <f>BA226+(BB206-BB216)*исходники!$F$65-BB96/исходники!$F$71</f>
        <v>681.07315794785575</v>
      </c>
      <c r="BC226" s="35">
        <f>BB226+(BC206-BC216)*исходники!$F$65-BC96/исходники!$F$71</f>
        <v>723.42699252673344</v>
      </c>
      <c r="BD226" s="35">
        <f>BC226+(BD206-BD216)*исходники!$F$65-BD96/исходники!$F$71</f>
        <v>759.73027930862861</v>
      </c>
      <c r="BE226" s="35">
        <f>BD226+(BE206-BE216)*исходники!$F$65-BE96/исходники!$F$71</f>
        <v>790.84738226453874</v>
      </c>
      <c r="BF226" s="35">
        <f>BE226+(BF206-BF216)*исходники!$F$65-BF96/исходники!$F$71</f>
        <v>817.51918479817607</v>
      </c>
      <c r="BG226" s="35">
        <f>BF226+(BG206-BG216)*исходники!$F$65-BG96/исходники!$F$71</f>
        <v>860.3307298270081</v>
      </c>
      <c r="BH226" s="35">
        <f>BG226+(BH206-BH216)*исходники!$F$65-BH96/исходники!$F$71</f>
        <v>897.02633985172122</v>
      </c>
      <c r="BI226" s="35">
        <f>BH226+(BI206-BI216)*исходники!$F$65-BI96/исходники!$F$71</f>
        <v>928.47971987290396</v>
      </c>
      <c r="BJ226" s="35">
        <f>BI226+(BJ206-BJ216)*исходники!$F$65-BJ96/исходники!$F$71</f>
        <v>955.43975989106059</v>
      </c>
      <c r="BK226" s="35">
        <f>BJ226+(BK206-BK216)*исходники!$F$65-BK96/исходники!$F$71</f>
        <v>998.49836562090911</v>
      </c>
      <c r="BL226" s="35">
        <f>BK226+(BL206-BL216)*исходники!$F$65-BL96/исходники!$F$71</f>
        <v>1035.4057419607793</v>
      </c>
      <c r="BM226" s="35">
        <f>BL226+(BM206-BM216)*исходники!$F$65-BM96/исходники!$F$71</f>
        <v>1067.0406359663823</v>
      </c>
      <c r="BN226" s="35">
        <f>BM226+(BN206-BN216)*исходники!$F$65-BN96/исходники!$F$71</f>
        <v>1094.1562593997562</v>
      </c>
      <c r="BO226" s="35">
        <f>BN226+(BO206-BO216)*исходники!$F$65-BO96/исходники!$F$71</f>
        <v>1137.3482223426481</v>
      </c>
      <c r="BP226" s="35">
        <f>BO226+(BP206-BP216)*исходники!$F$65-BP96/исходники!$F$71</f>
        <v>1174.369904865127</v>
      </c>
      <c r="BQ226" s="35">
        <f>BP226+(BQ206-BQ216)*исходники!$F$65-BQ96/исходники!$F$71</f>
        <v>1206.1027755986802</v>
      </c>
      <c r="BR226" s="35">
        <f>BQ226+(BR206-BR216)*исходники!$F$65-BR96/исходники!$F$71</f>
        <v>1233.302379084583</v>
      </c>
      <c r="BS226" s="35">
        <f>BR226+(BS206-BS216)*исходники!$F$65-BS96/исходники!$F$71</f>
        <v>1276.5663249296426</v>
      </c>
      <c r="BT226" s="35">
        <f>BS226+(BT206-BT216)*исходники!$F$65-BT96/исходники!$F$71</f>
        <v>1313.6497070825508</v>
      </c>
      <c r="BU226" s="35">
        <f>BT226+(BU206-BU216)*исходники!$F$65-BU96/исходники!$F$71</f>
        <v>1345.4354632136151</v>
      </c>
      <c r="BV226" s="35">
        <f>BU226+(BV206-BV216)*исходники!$F$65-BV96/исходники!$F$71</f>
        <v>1372.6803970402416</v>
      </c>
      <c r="BW226" s="35">
        <f>BV226+(BW206-BW216)*исходники!$F$65-BW96/исходники!$F$71</f>
        <v>1415.9831974630642</v>
      </c>
      <c r="BX226" s="35">
        <f>BW226+(BX206-BX216)*исходники!$F$65-BX96/исходники!$F$71</f>
        <v>1453.0998835397695</v>
      </c>
      <c r="BY226" s="35">
        <f>BX226+(BY206-BY216)*исходники!$F$65-BY96/исходники!$F$71</f>
        <v>1484.914185891231</v>
      </c>
      <c r="BZ226" s="35">
        <f>BY226+(BZ206-BZ216)*исходники!$F$65-BZ96/исходники!$F$71</f>
        <v>1512.1835879067696</v>
      </c>
      <c r="CA226" s="35">
        <f>BZ226+(CA206-CA216)*исходники!$F$65-CA96/исходники!$F$71</f>
        <v>1555.5073610629452</v>
      </c>
      <c r="CB226" s="35">
        <f>CA226+(CB206-CB216)*исходники!$F$65-CB96/исходники!$F$71</f>
        <v>1592.6420237682387</v>
      </c>
      <c r="CC226" s="35">
        <f>CB226+(CC206-CC216)*исходники!$F$65-CC96/исходники!$F$71</f>
        <v>1624.4717346584903</v>
      </c>
      <c r="CD226" s="35">
        <f>CC226+(CD206-CD216)*исходники!$F$65-CD96/исходники!$F$71</f>
        <v>1651.7543439929916</v>
      </c>
      <c r="CE226" s="35">
        <f>CD226+(CE206-CE216)*исходники!$F$65-CE96/исходники!$F$71</f>
        <v>1695.0894377082784</v>
      </c>
      <c r="CF226" s="35">
        <f>CE226+(CF206-CF216)*исходники!$F$65-CF96/исходники!$F$71</f>
        <v>1732.2338037499528</v>
      </c>
      <c r="CG226" s="35">
        <f>CF226+(CG206-CG216)*исходники!$F$65-CG96/исходники!$F$71</f>
        <v>1764.0718317856738</v>
      </c>
      <c r="CH226" s="35">
        <f>CG226+(CH206-CH216)*исходники!$F$65-CH96/исходники!$F$71</f>
        <v>1791.361570102006</v>
      </c>
      <c r="CI226" s="35">
        <f>CH226+(CI206-CI216)*исходники!$F$65-CI96/исходники!$F$71</f>
        <v>1834.7027743731483</v>
      </c>
      <c r="CJ226" s="35">
        <f>CI226+(CJ206-CJ216)*исходники!$F$65-CJ96/исходники!$F$71</f>
        <v>1871.852378034127</v>
      </c>
      <c r="CK226" s="35">
        <f>CJ226+(CK206-CK216)*исходники!$F$65-CK96/исходники!$F$71</f>
        <v>1903.6948954578231</v>
      </c>
      <c r="CL226" s="35">
        <f>CK226+(CL206-CL216)*исходники!$F$65-CL96/исходники!$F$71</f>
        <v>1930.988481820991</v>
      </c>
      <c r="CM226" s="35">
        <f>CL226+(CM206-CM216)*исходники!$F$65-CM96/исходники!$F$71</f>
        <v>1974.3329844179923</v>
      </c>
      <c r="CN226" s="35">
        <f>CM226+(CN206-CN216)*исходники!$F$65-CN96/исходники!$F$71</f>
        <v>2011.4854152154221</v>
      </c>
      <c r="CO226" s="35">
        <f>CN226+(CO206-CO216)*исходники!$F$65-CO96/исходники!$F$71</f>
        <v>2043.330355898933</v>
      </c>
      <c r="CP226" s="35">
        <f>CO226+(CP206-CP216)*исходники!$F$65-CP96/исходники!$F$71</f>
        <v>2070.6260193419425</v>
      </c>
      <c r="CQ226" s="35">
        <f>CP226+(CQ206-CQ216)*исходники!$F$65-CQ96/исходники!$F$71</f>
        <v>2113.9723022930939</v>
      </c>
      <c r="CR226" s="35">
        <f>CQ226+(CR206-CR216)*исходники!$F$65-CR96/исходники!$F$71</f>
        <v>2151.1262591083664</v>
      </c>
      <c r="CS226" s="35">
        <f>CR226+(CS206-CS216)*исходники!$F$65-CS96/исходники!$F$71</f>
        <v>2182.9725078071715</v>
      </c>
      <c r="CT226" s="35">
        <f>CS226+(CT206-CT216)*исходники!$F$65-CT96/исходники!$F$71</f>
        <v>2210.2692924061471</v>
      </c>
      <c r="CU226" s="35">
        <f>CT226+(CU206-CU216)*исходники!$F$65-CU96/исходники!$F$71</f>
        <v>2253.6165363481259</v>
      </c>
      <c r="CV226" s="35">
        <f>CU226+(CV206-CV216)*исходники!$F$65-CV96/исходники!$F$71</f>
        <v>2290.7713168698219</v>
      </c>
      <c r="CW226" s="35">
        <f>CV226+(CW206-CW216)*исходники!$F$65-CW96/исходники!$F$71</f>
        <v>2322.6182716027042</v>
      </c>
      <c r="CX226" s="35">
        <f>CW226+(CX206-CX216)*исходники!$F$65-CX96/исходники!$F$71</f>
        <v>2349.9156613737464</v>
      </c>
      <c r="CY226" s="35">
        <f>CX226+(CY206-CY216)*исходники!$F$65-CY96/исходники!$F$71</f>
        <v>2393.2634240346401</v>
      </c>
      <c r="CZ226" s="35">
        <f>CY226+(CZ206-CZ216)*исходники!$F$65-CZ96/исходники!$F$71</f>
        <v>2430.4186491725491</v>
      </c>
      <c r="DA226" s="35">
        <f>CZ226+(DA206-DA216)*исходники!$F$65-DA96/исходники!$F$71</f>
        <v>2462.2659850050422</v>
      </c>
      <c r="DB226" s="35">
        <f>DA226+(DB206-DB216)*исходники!$F$65-DB96/исходники!$F$71</f>
        <v>2489.5637014328936</v>
      </c>
      <c r="DC226" s="35">
        <f>DB226+(DC206-DC216)*исходники!$F$65-DC96/исходники!$F$71</f>
        <v>2532.9117440853374</v>
      </c>
      <c r="DD226" s="35">
        <f>DC226+(DD206-DD216)*исходники!$F$65-DD96/исходники!$F$71</f>
        <v>2570.0672092160034</v>
      </c>
      <c r="DE226" s="35">
        <f>DD226+(DE206-DE216)*исходники!$F$65-DE96/исходники!$F$71</f>
        <v>2601.9147507565744</v>
      </c>
      <c r="DF226" s="35">
        <f>DE226+(DF206-DF216)*исходники!$F$65-DF96/исходники!$F$71</f>
        <v>2629.2126435056352</v>
      </c>
      <c r="DG226" s="35">
        <f>DF226+(DG206-DG216)*исходники!$F$65-DG96/исходники!$F$71</f>
        <v>2672.5608372905444</v>
      </c>
      <c r="DH226" s="35">
        <f>DG226+(DH206-DH216)*исходники!$F$65-DH96/исходники!$F$71</f>
        <v>2709.7164319633234</v>
      </c>
      <c r="DI226" s="35">
        <f>DH226+(DI206-DI216)*исходники!$F$65-DI96/исходники!$F$71</f>
        <v>2741.5640845399912</v>
      </c>
      <c r="DJ226" s="35">
        <f>DI226+(DJ206-DJ216)*исходники!$F$65-DJ96/исходники!$F$71</f>
        <v>2768.8620724628495</v>
      </c>
      <c r="DK226" s="35">
        <f>DJ226+(DK206-DK216)*исходники!$F$65-DK96/исходники!$F$71</f>
        <v>2812.2103478252998</v>
      </c>
      <c r="DL226" s="35">
        <f>DK226+(DL206-DL216)*исходники!$F$65-DL96/исходники!$F$71</f>
        <v>2849.3660124216858</v>
      </c>
      <c r="DM226" s="35">
        <f>DL226+(DM206-DM216)*исходники!$F$65-DM96/исходники!$F$71</f>
        <v>2881.2137249328734</v>
      </c>
      <c r="DN226" s="35">
        <f>DM226+(DN206-DN216)*исходники!$F$65-DN96/исходники!$F$71</f>
        <v>2908.5117642281775</v>
      </c>
      <c r="DO226" s="35">
        <f>DN226+(DO206-DO216)*исходники!$F$65-DO96/исходники!$F$71</f>
        <v>2951.8600836241521</v>
      </c>
      <c r="DP226" s="35">
        <f>DO226+(DP206-DP216)*исходники!$F$65-DP96/исходники!$F$71</f>
        <v>2989.0157859635588</v>
      </c>
      <c r="DQ226" s="35">
        <f>DP226+(DQ206-DQ216)*исходники!$F$65-DQ96/исходники!$F$71</f>
        <v>3020.8635308259072</v>
      </c>
      <c r="DR226" s="35">
        <f>DQ226+(DR206-DR216)*исходники!$F$65-DR96/исходники!$F$71</f>
        <v>3048.1615978507775</v>
      </c>
      <c r="DS226" s="35">
        <f>DR226+(DS206-DS216)*исходники!$F$65-DS96/исходники!$F$71</f>
        <v>3091.5099410149523</v>
      </c>
      <c r="DT226" s="35">
        <f>DS226+(DT206-DT216)*исходники!$F$65-DT96/исходники!$F$71</f>
        <v>3128.6656637271021</v>
      </c>
      <c r="DU226" s="35">
        <f>DT226+(DU206-DU216)*исходники!$F$65-DU96/исходники!$F$71</f>
        <v>3160.5134260518021</v>
      </c>
      <c r="DV226" s="35">
        <f>DU226+(DV206-DV216)*исходники!$F$65-DV96/исходники!$F$71</f>
        <v>3187.8115080444018</v>
      </c>
      <c r="DW226" s="35">
        <f>DV226+(DW206-DW216)*исходники!$F$65-DW96/исходники!$F$71</f>
        <v>3231.1598640380585</v>
      </c>
      <c r="DX226" s="35">
        <f>DW226+(DX206-DX216)*исходники!$F$65-DX96/исходники!$F$71</f>
        <v>3268.3155977469073</v>
      </c>
      <c r="DY226" s="35">
        <f>DX226+(DY206-DY216)*исходники!$F$65-DY96/исходники!$F$71</f>
        <v>3300.1633694973493</v>
      </c>
      <c r="DZ226" s="35">
        <f>DY226+(DZ206-DZ216)*исходники!$F$65-DZ96/исходники!$F$71</f>
        <v>3327.4614595691564</v>
      </c>
      <c r="EA226" s="35">
        <f>DZ226+(EA206-EA216)*исходники!$F$65-EA96/исходники!$F$71</f>
        <v>3370.8098224878481</v>
      </c>
      <c r="EB226" s="35">
        <f>EA226+(EB206-EB216)*исходники!$F$65-EB96/исходники!$F$71</f>
        <v>3407.9655621324409</v>
      </c>
      <c r="EC226" s="35">
        <f>EB226+(EC206-EC216)*исходники!$F$65-EC96/исходники!$F$71</f>
        <v>3439.8133389706636</v>
      </c>
      <c r="ED226" s="35">
        <f>EC226+(ED206-ED216)*исходники!$F$65-ED96/исходники!$F$71</f>
        <v>3467.1114334034255</v>
      </c>
      <c r="EE226" s="35">
        <f>ED226+(EE206-EE216)*исходники!$F$65-EE96/исходники!$F$71</f>
        <v>3510.459800060079</v>
      </c>
      <c r="EF226" s="35">
        <f>EE226+(EF206-EF216)*исходники!$F$65-EF96/исходники!$F$71</f>
        <v>3547.6155429086393</v>
      </c>
      <c r="EG226" s="35">
        <f>EF226+(EG206-EG216)*исходники!$F$65-EG96/исходники!$F$71</f>
        <v>3579.4633224931194</v>
      </c>
      <c r="EH226" s="35">
        <f>EG226+(EH206-EH216)*исходники!$F$65-EH96/исходники!$F$71</f>
        <v>3606.7614192798164</v>
      </c>
      <c r="EI226" s="35">
        <f>EH226+(EI206-EI216)*исходники!$F$65-EI96/исходники!$F$71</f>
        <v>3650.1097879541285</v>
      </c>
      <c r="EJ226" s="35">
        <f>EI226+(EJ206-EJ216)*исходники!$F$65-EJ96/исходники!$F$71</f>
        <v>3687.2655325321102</v>
      </c>
      <c r="EK226" s="35">
        <f>EJ226+(EK206-EK216)*исходники!$F$65-EK96/исходники!$F$71</f>
        <v>3719.1133135989521</v>
      </c>
      <c r="EL226" s="35">
        <f>EK226+(EL206-EL216)*исходники!$F$65-EL96/исходники!$F$71</f>
        <v>3746.411411656245</v>
      </c>
      <c r="EM226" s="35">
        <f>EL226+(EM206-EM216)*исходники!$F$65-EM96/исходники!$F$71</f>
        <v>3789.7597814196388</v>
      </c>
      <c r="EN226" s="35">
        <f>EM226+(EN206-EN216)*исходники!$F$65-EN96/исходники!$F$71</f>
        <v>3826.9155269311191</v>
      </c>
      <c r="EO226" s="35">
        <f>EN226+(EO206-EO216)*исходники!$F$65-EO96/исходники!$F$71</f>
        <v>3858.7633087981017</v>
      </c>
      <c r="EP226" s="35">
        <f>EO226+(EP206-EP216)*исходники!$F$65-EP96/исходники!$F$71</f>
        <v>3886.0614075412295</v>
      </c>
      <c r="EQ226" s="35">
        <f>EP226+(EQ206-EQ216)*исходники!$F$65-EQ96/исходники!$F$71</f>
        <v>3929.4097778924825</v>
      </c>
      <c r="ER226" s="35">
        <f>EQ226+(ER206-ER216)*исходники!$F$65-ER96/исходники!$F$71</f>
        <v>3966.5655239078424</v>
      </c>
      <c r="ES226" s="35">
        <f>ER226+(ES206-ES216)*исходники!$F$65-ES96/исходники!$F$71</f>
        <v>3998.4133062067222</v>
      </c>
      <c r="ET226" s="35">
        <f>ES226+(ET206-ET216)*исходники!$F$65-ET96/исходники!$F$71</f>
        <v>4025.7114053200476</v>
      </c>
      <c r="EU226" s="35">
        <f>ET226+(EU206-EU216)*исходники!$F$65-EU96/исходники!$F$71</f>
        <v>4069.0597759886123</v>
      </c>
      <c r="EV226" s="35">
        <f>EU226+(EV206-EV216)*исходники!$F$65-EV96/исходники!$F$71</f>
        <v>4106.2155222759529</v>
      </c>
      <c r="EW226" s="35">
        <f>EV226+(EW206-EW216)*исходники!$F$65-EW96/исходники!$F$71</f>
        <v>4138.0633048079599</v>
      </c>
      <c r="EX226" s="35">
        <f>EW226+(EX206-EX216)*исходники!$F$65-EX96/исходники!$F$71</f>
        <v>4165.3614041211085</v>
      </c>
      <c r="EY226" s="35">
        <f>EX226+(EY206-EY216)*исходники!$F$65-EY96/исходники!$F$71</f>
        <v>4208.7097749609502</v>
      </c>
      <c r="EZ226" s="35">
        <f>EY226+(EZ206-EZ216)*исходники!$F$65-EZ96/исходники!$F$71</f>
        <v>4245.8655213950997</v>
      </c>
      <c r="FA226" s="35">
        <f>EZ226+(FA206-FA216)*исходники!$F$65-FA96/исходники!$F$71</f>
        <v>4277.7133040529425</v>
      </c>
      <c r="FB226" s="35">
        <f>FA226+(FB206-FB216)*исходники!$F$65-FB96/исходники!$F$71</f>
        <v>4305.0114034739499</v>
      </c>
    </row>
    <row r="227" spans="1:158" x14ac:dyDescent="0.2">
      <c r="A227" s="103" t="s">
        <v>57</v>
      </c>
      <c r="B227" s="35"/>
      <c r="C227" s="35">
        <f>B227+(C207-C217)*исходники!$G$65-C97/исходники!$G$71</f>
        <v>0</v>
      </c>
      <c r="D227" s="35">
        <f>C227+(D207-D217)*исходники!$G$65-D97/исходники!$G$71</f>
        <v>0</v>
      </c>
      <c r="E227" s="35">
        <f>D227+(E207-E217)*исходники!$G$65-E97/исходники!$G$71</f>
        <v>0</v>
      </c>
      <c r="F227" s="35">
        <f>E227+(F207-F217)*исходники!$G$65-F97/исходники!$G$71</f>
        <v>0</v>
      </c>
      <c r="G227" s="35">
        <f>F227+(G207-G217)*исходники!$G$65-G97/исходники!$G$71</f>
        <v>0</v>
      </c>
      <c r="H227" s="35">
        <f>G227+(H207-H217)*исходники!$G$65-H97/исходники!$G$71</f>
        <v>0</v>
      </c>
      <c r="I227" s="35">
        <f>H227+(I207-I217)*исходники!$G$65-I97/исходники!$G$71</f>
        <v>0</v>
      </c>
      <c r="J227" s="35">
        <f>I227+(J207-J217)*исходники!$G$65-J97/исходники!$G$71</f>
        <v>0</v>
      </c>
      <c r="K227" s="35">
        <f>J227+(K207-K217)*исходники!$G$65-K97/исходники!$G$71</f>
        <v>0</v>
      </c>
      <c r="L227" s="35">
        <f>K227+(L207-L217)*исходники!$G$65-L97/исходники!$G$71</f>
        <v>0</v>
      </c>
      <c r="M227" s="35">
        <f>L227+(M207-M217)*исходники!$G$65-M97/исходники!$G$71</f>
        <v>0</v>
      </c>
      <c r="N227" s="35">
        <f>M227+(N207-N217)*исходники!$G$65-N97/исходники!$G$71</f>
        <v>0</v>
      </c>
      <c r="O227" s="35">
        <f>N227+(O207-O217)*исходники!$G$65-O97/исходники!$G$71</f>
        <v>0</v>
      </c>
      <c r="P227" s="35">
        <f>O227+(P207-P217)*исходники!$G$65-P97/исходники!$G$71</f>
        <v>0</v>
      </c>
      <c r="Q227" s="35">
        <f>P227+(Q207-Q217)*исходники!$G$65-Q97/исходники!$G$71</f>
        <v>0</v>
      </c>
      <c r="R227" s="35">
        <f>Q227+(R207-R217)*исходники!$G$65-R97/исходники!$G$71</f>
        <v>0</v>
      </c>
      <c r="S227" s="35">
        <f>R227+(S207-S217)*исходники!$G$65-S97/исходники!$G$71</f>
        <v>23.28</v>
      </c>
      <c r="T227" s="35">
        <f>S227+(T207-T217)*исходники!$G$65-T97/исходники!$G$71</f>
        <v>44.620000000000005</v>
      </c>
      <c r="U227" s="35">
        <f>T227+(U207-U217)*исходники!$G$65-U97/исходники!$G$71</f>
        <v>64.181666666666672</v>
      </c>
      <c r="V227" s="35">
        <f>U227+(V207-V217)*исходники!$G$65-V97/исходники!$G$71</f>
        <v>82.113194444444446</v>
      </c>
      <c r="W227" s="35">
        <f>V227+(W207-W217)*исходники!$G$65-W97/исходники!$G$71</f>
        <v>98.550428240740743</v>
      </c>
      <c r="X227" s="35">
        <f>W227+(X207-X217)*исходники!$G$65-X97/исходники!$G$71</f>
        <v>113.61789255401234</v>
      </c>
      <c r="Y227" s="35">
        <f>X227+(Y207-Y217)*исходники!$G$65-Y97/исходники!$G$71</f>
        <v>127.42973484117798</v>
      </c>
      <c r="Z227" s="35">
        <f>Y227+(Z207-Z217)*исходники!$G$65-Z97/исходники!$G$71</f>
        <v>140.0905902710798</v>
      </c>
      <c r="AA227" s="35">
        <f>Z227+(AA207-AA217)*исходники!$G$65-AA97/исходники!$G$71</f>
        <v>151.6963744151565</v>
      </c>
      <c r="AB227" s="35">
        <f>AA227+(AB207-AB217)*исходники!$G$65-AB97/исходники!$G$71</f>
        <v>162.33500988056014</v>
      </c>
      <c r="AC227" s="35">
        <f>AB227+(AC207-AC217)*исходники!$G$65-AC97/исходники!$G$71</f>
        <v>172.08709239051345</v>
      </c>
      <c r="AD227" s="35">
        <f>AC227+(AD207-AD217)*исходники!$G$65-AD97/исходники!$G$71</f>
        <v>181.02650135797066</v>
      </c>
      <c r="AE227" s="35">
        <f>AD227+(AE207-AE217)*исходники!$G$65-AE97/исходники!$G$71</f>
        <v>189.22095957813977</v>
      </c>
      <c r="AF227" s="35">
        <f>AE227+(AF207-AF217)*исходники!$G$65-AF97/исходники!$G$71</f>
        <v>196.73254627996147</v>
      </c>
      <c r="AG227" s="35">
        <f>AF227+(AG207-AG217)*исходники!$G$65-AG97/исходники!$G$71</f>
        <v>203.61816742329802</v>
      </c>
      <c r="AH227" s="35">
        <f>AG227+(AH207-AH217)*исходники!$G$65-AH97/исходники!$G$71</f>
        <v>209.92998680468986</v>
      </c>
      <c r="AI227" s="35">
        <f>AH227+(AI207-AI217)*исходники!$G$65-AI97/исходники!$G$71</f>
        <v>238.99582123763238</v>
      </c>
      <c r="AJ227" s="35">
        <f>AI227+(AJ207-AJ217)*исходники!$G$65-AJ97/исходники!$G$71</f>
        <v>265.63950280116302</v>
      </c>
      <c r="AK227" s="35">
        <f>AJ227+(AK207-AK217)*исходники!$G$65-AK97/исходники!$G$71</f>
        <v>290.06287756773276</v>
      </c>
      <c r="AL227" s="35">
        <f>AK227+(AL207-AL217)*исходники!$G$65-AL97/исходники!$G$71</f>
        <v>312.45097110375502</v>
      </c>
      <c r="AM227" s="35">
        <f>AL227+(AM207-AM217)*исходники!$G$65-AM97/исходники!$G$71</f>
        <v>356.25339017844215</v>
      </c>
      <c r="AN227" s="35">
        <f>AM227+(AN207-AN217)*исходники!$G$65-AN97/исходники!$G$71</f>
        <v>396.40560766357203</v>
      </c>
      <c r="AO227" s="35">
        <f>AN227+(AO207-AO217)*исходники!$G$65-AO97/исходники!$G$71</f>
        <v>433.21180702494104</v>
      </c>
      <c r="AP227" s="35">
        <f>AO227+(AP207-AP217)*исходники!$G$65-AP97/исходники!$G$71</f>
        <v>466.95082310619591</v>
      </c>
      <c r="AQ227" s="35">
        <f>AP227+(AQ207-AQ217)*исходники!$G$65-AQ97/исходники!$G$71</f>
        <v>521.15825451401292</v>
      </c>
      <c r="AR227" s="35">
        <f>AQ227+(AR207-AR217)*исходники!$G$65-AR97/исходники!$G$71</f>
        <v>570.84839997117854</v>
      </c>
      <c r="AS227" s="35">
        <f>AR227+(AS207-AS217)*исходники!$G$65-AS97/исходники!$G$71</f>
        <v>616.3976999735803</v>
      </c>
      <c r="AT227" s="35">
        <f>AS227+(AT207-AT217)*исходники!$G$65-AT97/исходники!$G$71</f>
        <v>658.15122497578193</v>
      </c>
      <c r="AU227" s="35">
        <f>AT227+(AU207-AU217)*исходники!$G$65-AU97/исходники!$G$71</f>
        <v>719.70528956113344</v>
      </c>
      <c r="AV227" s="35">
        <f>AU227+(AV207-AV217)*исходники!$G$65-AV97/исходники!$G$71</f>
        <v>776.12984876437235</v>
      </c>
      <c r="AW227" s="35">
        <f>AV227+(AW207-AW217)*исходники!$G$65-AW97/исходники!$G$71</f>
        <v>827.85236136734125</v>
      </c>
      <c r="AX227" s="35">
        <f>AW227+(AX207-AX217)*исходники!$G$65-AX97/исходники!$G$71</f>
        <v>875.2646645867294</v>
      </c>
      <c r="AY227" s="35">
        <f>AX227+(AY207-AY217)*исходники!$G$65-AY97/исходники!$G$71</f>
        <v>942.00594253783538</v>
      </c>
      <c r="AZ227" s="35">
        <f>AY227+(AZ207-AZ217)*исходники!$G$65-AZ97/исходники!$G$71</f>
        <v>1003.1854473263492</v>
      </c>
      <c r="BA227" s="35">
        <f>AZ227+(BA207-BA217)*исходники!$G$65-BA97/исходники!$G$71</f>
        <v>1059.2666600491534</v>
      </c>
      <c r="BB227" s="35">
        <f>BA227+(BB207-BB217)*исходники!$G$65-BB97/исходники!$G$71</f>
        <v>1110.6744383783907</v>
      </c>
      <c r="BC227" s="35">
        <f>BB227+(BC207-BC217)*исходники!$G$65-BC97/исходники!$G$71</f>
        <v>1181.0782351801915</v>
      </c>
      <c r="BD227" s="35">
        <f>BC227+(BD207-BD217)*исходники!$G$65-BD97/исходники!$G$71</f>
        <v>1245.6150489151755</v>
      </c>
      <c r="BE227" s="35">
        <f>BD227+(BE207-BE217)*исходники!$G$65-BE97/исходники!$G$71</f>
        <v>1304.7737948389108</v>
      </c>
      <c r="BF227" s="35">
        <f>BE227+(BF207-BF217)*исходники!$G$65-BF97/исходники!$G$71</f>
        <v>1359.0026452690017</v>
      </c>
      <c r="BG227" s="35">
        <f>BF227+(BG207-BG217)*исходники!$G$65-BG97/исходники!$G$71</f>
        <v>1431.9924248299183</v>
      </c>
      <c r="BH227" s="35">
        <f>BG227+(BH207-BH217)*исходники!$G$65-BH97/исходники!$G$71</f>
        <v>1498.8997227607583</v>
      </c>
      <c r="BI227" s="35">
        <f>BH227+(BI207-BI217)*исходники!$G$65-BI97/исходники!$G$71</f>
        <v>1560.2314125306953</v>
      </c>
      <c r="BJ227" s="35">
        <f>BI227+(BJ207-BJ217)*исходники!$G$65-BJ97/исходники!$G$71</f>
        <v>1616.4521281531374</v>
      </c>
      <c r="BK227" s="35">
        <f>BJ227+(BK207-BK217)*исходники!$G$65-BK97/исходники!$G$71</f>
        <v>1691.2677841403761</v>
      </c>
      <c r="BL227" s="35">
        <f>BK227+(BL207-BL217)*исходники!$G$65-BL97/исходники!$G$71</f>
        <v>1759.848802128678</v>
      </c>
      <c r="BM227" s="35">
        <f>BL227+(BM207-BM217)*исходники!$G$65-BM97/исходники!$G$71</f>
        <v>1822.7147352846214</v>
      </c>
      <c r="BN227" s="35">
        <f>BM227+(BN207-BN217)*исходники!$G$65-BN97/исходники!$G$71</f>
        <v>1880.3418406775695</v>
      </c>
      <c r="BO227" s="35">
        <f>BN227+(BO207-BO217)*исходники!$G$65-BO97/исходники!$G$71</f>
        <v>1956.4466872877722</v>
      </c>
      <c r="BP227" s="35">
        <f>BO227+(BP207-BP217)*исходники!$G$65-BP97/исходники!$G$71</f>
        <v>2026.2094633471245</v>
      </c>
      <c r="BQ227" s="35">
        <f>BP227+(BQ207-BQ217)*исходники!$G$65-BQ97/исходники!$G$71</f>
        <v>2090.1586747348642</v>
      </c>
      <c r="BR227" s="35">
        <f>BQ227+(BR207-BR217)*исходники!$G$65-BR97/исходники!$G$71</f>
        <v>2148.7787851736257</v>
      </c>
      <c r="BS227" s="35">
        <f>BR227+(BS207-BS217)*исходники!$G$65-BS97/исходники!$G$71</f>
        <v>2225.7938864091566</v>
      </c>
      <c r="BT227" s="35">
        <f>BS227+(BT207-BT217)*исходники!$G$65-BT97/исходники!$G$71</f>
        <v>2296.3910625417266</v>
      </c>
      <c r="BU227" s="35">
        <f>BT227+(BU207-BU217)*исходники!$G$65-BU97/исходники!$G$71</f>
        <v>2361.1051406632491</v>
      </c>
      <c r="BV227" s="35">
        <f>BU227+(BV207-BV217)*исходники!$G$65-BV97/исходники!$G$71</f>
        <v>2420.4263789413117</v>
      </c>
      <c r="BW227" s="35">
        <f>BV227+(BW207-BW217)*исходники!$G$65-BW97/исходники!$G$71</f>
        <v>2498.0841806962026</v>
      </c>
      <c r="BX227" s="35">
        <f>BW227+(BX207-BX217)*исходники!$G$65-BX97/исходники!$G$71</f>
        <v>2569.2704989715194</v>
      </c>
      <c r="BY227" s="35">
        <f>BX227+(BY207-BY217)*исходники!$G$65-BY97/исходники!$G$71</f>
        <v>2634.524624057226</v>
      </c>
      <c r="BZ227" s="35">
        <f>BY227+(BZ207-BZ217)*исходники!$G$65-BZ97/исходники!$G$71</f>
        <v>2694.3409053857904</v>
      </c>
      <c r="CA227" s="35">
        <f>BZ227+(CA207-CA217)*исходники!$G$65-CA97/исходники!$G$71</f>
        <v>2772.4524966036411</v>
      </c>
      <c r="CB227" s="35">
        <f>CA227+(CB207-CB217)*исходники!$G$65-CB97/исходники!$G$71</f>
        <v>2844.0547885533374</v>
      </c>
      <c r="CC227" s="35">
        <f>CB227+(CC207-CC217)*исходники!$G$65-CC97/исходники!$G$71</f>
        <v>2909.6902228405593</v>
      </c>
      <c r="CD227" s="35">
        <f>CC227+(CD207-CD217)*исходники!$G$65-CD97/исходники!$G$71</f>
        <v>2969.8560376038458</v>
      </c>
      <c r="CE227" s="35">
        <f>CD227+(CE207-CE217)*исходники!$G$65-CE97/исходники!$G$71</f>
        <v>3048.2880344701921</v>
      </c>
      <c r="CF227" s="35">
        <f>CE227+(CF207-CF217)*исходники!$G$65-CF97/исходники!$G$71</f>
        <v>3120.184031597676</v>
      </c>
      <c r="CG227" s="35">
        <f>CF227+(CG207-CG217)*исходники!$G$65-CG97/исходники!$G$71</f>
        <v>3186.0886956312033</v>
      </c>
      <c r="CH227" s="35">
        <f>CG227+(CH207-CH217)*исходники!$G$65-CH97/исходники!$G$71</f>
        <v>3246.5013043286031</v>
      </c>
      <c r="CI227" s="35">
        <f>CH227+(CI207-CI217)*исходники!$G$65-CI97/исходники!$G$71</f>
        <v>3325.1595289678862</v>
      </c>
      <c r="CJ227" s="35">
        <f>CI227+(CJ207-CJ217)*исходники!$G$65-CJ97/исходники!$G$71</f>
        <v>3397.2629015538955</v>
      </c>
      <c r="CK227" s="35">
        <f>CJ227+(CK207-CK217)*исходники!$G$65-CK97/исходники!$G$71</f>
        <v>3463.357659757738</v>
      </c>
      <c r="CL227" s="35">
        <f>CK227+(CL207-CL217)*исходники!$G$65-CL97/исходники!$G$71</f>
        <v>3523.9445214445936</v>
      </c>
      <c r="CM227" s="35">
        <f>CL227+(CM207-CM217)*исходники!$G$65-CM97/исходники!$G$71</f>
        <v>3602.7624779908774</v>
      </c>
      <c r="CN227" s="35">
        <f>CM227+(CN207-CN217)*исходники!$G$65-CN97/исходники!$G$71</f>
        <v>3675.0122714916379</v>
      </c>
      <c r="CO227" s="35">
        <f>CN227+(CO207-CO217)*исходники!$G$65-CO97/исходники!$G$71</f>
        <v>3741.2412488673349</v>
      </c>
      <c r="CP227" s="35">
        <f>CO227+(CP207-CP217)*исходники!$G$65-CP97/исходники!$G$71</f>
        <v>3801.9511447950572</v>
      </c>
      <c r="CQ227" s="35">
        <f>CP227+(CQ207-CQ217)*исходники!$G$65-CQ97/исходники!$G$71</f>
        <v>3880.8818827288028</v>
      </c>
      <c r="CR227" s="35">
        <f>CQ227+(CR207-CR217)*исходники!$G$65-CR97/исходники!$G$71</f>
        <v>3953.2350591680688</v>
      </c>
      <c r="CS227" s="35">
        <f>CR227+(CS207-CS217)*исходники!$G$65-CS97/исходники!$G$71</f>
        <v>4019.5588042373965</v>
      </c>
      <c r="CT227" s="35">
        <f>CS227+(CT207-CT217)*исходники!$G$65-CT97/исходники!$G$71</f>
        <v>4080.355570550947</v>
      </c>
      <c r="CU227" s="35">
        <f>CT227+(CU207-CU217)*исходники!$G$65-CU97/исходники!$G$71</f>
        <v>4159.3659396717012</v>
      </c>
      <c r="CV227" s="35">
        <f>CU227+(CV207-CV217)*исходники!$G$65-CV97/исходники!$G$71</f>
        <v>4231.7921113657258</v>
      </c>
      <c r="CW227" s="35">
        <f>CV227+(CW207-CW217)*исходники!$G$65-CW97/исходники!$G$71</f>
        <v>4298.1827687519153</v>
      </c>
      <c r="CX227" s="35">
        <f>CW227+(CX207-CX217)*исходники!$G$65-CX97/исходники!$G$71</f>
        <v>4359.0408713559227</v>
      </c>
      <c r="CY227" s="35">
        <f>CX227+(CY207-CY217)*исходники!$G$65-CY97/исходники!$G$71</f>
        <v>4438.1074654095955</v>
      </c>
      <c r="CZ227" s="35">
        <f>CY227+(CZ207-CZ217)*исходники!$G$65-CZ97/исходники!$G$71</f>
        <v>4510.5851766254618</v>
      </c>
      <c r="DA227" s="35">
        <f>CZ227+(DA207-DA217)*исходники!$G$65-DA97/исходники!$G$71</f>
        <v>4577.0230785733402</v>
      </c>
      <c r="DB227" s="35">
        <f>DA227+(DB207-DB217)*исходники!$G$65-DB97/исходники!$G$71</f>
        <v>4637.9244886922279</v>
      </c>
      <c r="DC227" s="35">
        <f>DB227+(DC207-DC217)*исходники!$G$65-DC97/исходники!$G$71</f>
        <v>4717.0307813012096</v>
      </c>
      <c r="DD227" s="35">
        <f>DC227+(DD207-DD217)*исходники!$G$65-DD97/исходники!$G$71</f>
        <v>4789.5448828594426</v>
      </c>
      <c r="DE227" s="35">
        <f>DD227+(DE207-DE217)*исходники!$G$65-DE97/исходники!$G$71</f>
        <v>4856.0161426211562</v>
      </c>
      <c r="DF227" s="35">
        <f>DE227+(DF207-DF217)*исходники!$G$65-DF97/исходники!$G$71</f>
        <v>4916.9481307360602</v>
      </c>
      <c r="DG227" s="35">
        <f>DF227+(DG207-DG217)*исходники!$G$65-DG97/исходники!$G$71</f>
        <v>4996.0824531747221</v>
      </c>
      <c r="DH227" s="35">
        <f>DG227+(DH207-DH217)*исходники!$G$65-DH97/исходники!$G$71</f>
        <v>5068.6222487434952</v>
      </c>
      <c r="DI227" s="35">
        <f>DH227+(DI207-DI217)*исходники!$G$65-DI97/исходники!$G$71</f>
        <v>5135.1170613482045</v>
      </c>
      <c r="DJ227" s="35">
        <f>DI227+(DJ207-DJ217)*исходники!$G$65-DJ97/исходники!$G$71</f>
        <v>5196.0706395691877</v>
      </c>
      <c r="DK227" s="35">
        <f>DJ227+(DK207-DK217)*исходники!$G$65-DK97/исходники!$G$71</f>
        <v>5275.2247529384222</v>
      </c>
      <c r="DL227" s="35">
        <f>DK227+(DL207-DL217)*исходники!$G$65-DL97/исходники!$G$71</f>
        <v>5347.7826901935532</v>
      </c>
      <c r="DM227" s="35">
        <f>DL227+(DM207-DM217)*исходники!$G$65-DM97/исходники!$G$71</f>
        <v>5414.2941326774235</v>
      </c>
      <c r="DN227" s="35">
        <f>DM227+(DN207-DN217)*исходники!$G$65-DN97/исходники!$G$71</f>
        <v>5475.2629549543044</v>
      </c>
      <c r="DO227" s="35">
        <f>DN227+(DO207-DO217)*исходники!$G$65-DO97/исходники!$G$71</f>
        <v>5554.4310420414449</v>
      </c>
      <c r="DP227" s="35">
        <f>DO227+(DP207-DP217)*исходники!$G$65-DP97/исходники!$G$71</f>
        <v>5627.0017885379912</v>
      </c>
      <c r="DQ227" s="35">
        <f>DP227+(DQ207-DQ217)*исходники!$G$65-DQ97/исходники!$G$71</f>
        <v>5693.5249728264916</v>
      </c>
      <c r="DR227" s="35">
        <f>DQ227+(DR207-DR217)*исходники!$G$65-DR97/исходники!$G$71</f>
        <v>5754.5045584242835</v>
      </c>
      <c r="DS227" s="35">
        <f>DR227+(DS207-DS217)*исходники!$G$65-DS97/исходники!$G$71</f>
        <v>5833.6825118889265</v>
      </c>
      <c r="DT227" s="35">
        <f>DS227+(DT207-DT217)*исходники!$G$65-DT97/исходники!$G$71</f>
        <v>5906.26230256485</v>
      </c>
      <c r="DU227" s="35">
        <f>DT227+(DU207-DU217)*исходники!$G$65-DU97/исходники!$G$71</f>
        <v>5972.793777351113</v>
      </c>
      <c r="DV227" s="35">
        <f>DU227+(DV207-DV217)*исходники!$G$65-DV97/исходники!$G$71</f>
        <v>6033.7809625718537</v>
      </c>
      <c r="DW227" s="35">
        <f>DV227+(DW207-DW217)*исходники!$G$65-DW97/исходники!$G$71</f>
        <v>6112.9658823575328</v>
      </c>
      <c r="DX227" s="35">
        <f>DW227+(DX207-DX217)*исходники!$G$65-DX97/исходники!$G$71</f>
        <v>6185.5520588277386</v>
      </c>
      <c r="DY227" s="35">
        <f>DX227+(DY207-DY217)*исходники!$G$65-DY97/исходники!$G$71</f>
        <v>6252.0893872587603</v>
      </c>
      <c r="DZ227" s="35">
        <f>DY227+(DZ207-DZ217)*исходники!$G$65-DZ97/исходники!$G$71</f>
        <v>6313.0819383205308</v>
      </c>
      <c r="EA227" s="35">
        <f>DZ227+(EA207-EA217)*исходники!$G$65-EA97/исходники!$G$71</f>
        <v>6392.2717767938193</v>
      </c>
      <c r="EB227" s="35">
        <f>EA227+(EB207-EB217)*исходники!$G$65-EB97/исходники!$G$71</f>
        <v>6464.8624620610008</v>
      </c>
      <c r="EC227" s="35">
        <f>EB227+(EC207-EC217)*исходники!$G$65-EC97/исходники!$G$71</f>
        <v>6531.4039235559176</v>
      </c>
      <c r="ED227" s="35">
        <f>EC227+(ED207-ED217)*исходники!$G$65-ED97/исходники!$G$71</f>
        <v>6592.4002632595912</v>
      </c>
      <c r="EE227" s="35">
        <f>ED227+(EE207-EE217)*исходники!$G$65-EE97/исходники!$G$71</f>
        <v>6671.5935746546256</v>
      </c>
      <c r="EF227" s="35">
        <f>EE227+(EF207-EF217)*исходники!$G$65-EF97/исходники!$G$71</f>
        <v>6744.1874434334077</v>
      </c>
      <c r="EG227" s="35">
        <f>EF227+(EG207-EG217)*исходники!$G$65-EG97/исходники!$G$71</f>
        <v>6810.7318231472909</v>
      </c>
      <c r="EH227" s="35">
        <f>EG227+(EH207-EH217)*исходники!$G$65-EH97/исходники!$G$71</f>
        <v>6871.7308378850175</v>
      </c>
      <c r="EI227" s="35">
        <f>EH227+(EI207-EI217)*исходники!$G$65-EI97/исходники!$G$71</f>
        <v>6950.9266013945999</v>
      </c>
      <c r="EJ227" s="35">
        <f>EI227+(EJ207-EJ217)*исходники!$G$65-EJ97/исходники!$G$71</f>
        <v>7023.5227179450503</v>
      </c>
      <c r="EK227" s="35">
        <f>EJ227+(EK207-EK217)*исходники!$G$65-EK97/исходники!$G$71</f>
        <v>7090.0691581162964</v>
      </c>
      <c r="EL227" s="35">
        <f>EK227+(EL207-EL217)*исходники!$G$65-EL97/исходники!$G$71</f>
        <v>7151.0700616066051</v>
      </c>
      <c r="EM227" s="35">
        <f>EL227+(EM207-EM217)*исходники!$G$65-EM97/исходники!$G$71</f>
        <v>7230.2675564727215</v>
      </c>
      <c r="EN227" s="35">
        <f>EM227+(EN207-EN217)*исходники!$G$65-EN97/исходники!$G$71</f>
        <v>7302.8652600999949</v>
      </c>
      <c r="EO227" s="35">
        <f>EN227+(EO207-EO217)*исходники!$G$65-EO97/исходники!$G$71</f>
        <v>7369.4131550916618</v>
      </c>
      <c r="EP227" s="35">
        <f>EO227+(EP207-EP217)*исходники!$G$65-EP97/исходники!$G$71</f>
        <v>7430.4153921673569</v>
      </c>
      <c r="EQ227" s="35">
        <f>EP227+(EQ207-EQ217)*исходники!$G$65-EQ97/исходники!$G$71</f>
        <v>7509.6141094867435</v>
      </c>
      <c r="ER227" s="35">
        <f>EQ227+(ER207-ER217)*исходники!$G$65-ER97/исходники!$G$71</f>
        <v>7582.2129336961807</v>
      </c>
      <c r="ES227" s="35">
        <f>ER227+(ES207-ES217)*исходники!$G$65-ES97/исходники!$G$71</f>
        <v>7648.761855888165</v>
      </c>
      <c r="ET227" s="35">
        <f>ES227+(ET207-ET217)*исходники!$G$65-ET97/исходники!$G$71</f>
        <v>7709.7650345641514</v>
      </c>
      <c r="EU227" s="35">
        <f>ET227+(EU207-EU217)*исходники!$G$65-EU97/исходники!$G$71</f>
        <v>7788.9646150171384</v>
      </c>
      <c r="EV227" s="35">
        <f>EU227+(EV207-EV217)*исходники!$G$65-EV97/исходники!$G$71</f>
        <v>7861.5642304323765</v>
      </c>
      <c r="EW227" s="35">
        <f>EV227+(EW207-EW217)*исходники!$G$65-EW97/исходники!$G$71</f>
        <v>7928.1138778963441</v>
      </c>
      <c r="EX227" s="35">
        <f>EW227+(EX207-EX217)*исходники!$G$65-EX97/исходники!$G$71</f>
        <v>7989.1177214049812</v>
      </c>
      <c r="EY227" s="35">
        <f>EX227+(EY207-EY217)*исходники!$G$65-EY97/исходники!$G$71</f>
        <v>8068.3179112878997</v>
      </c>
      <c r="EZ227" s="35">
        <f>EY227+(EZ207-EZ217)*исходники!$G$65-EZ97/исходники!$G$71</f>
        <v>8140.9180853472417</v>
      </c>
      <c r="FA227" s="35">
        <f>EZ227+(FA207-FA217)*исходники!$G$65-FA97/исходники!$G$71</f>
        <v>8207.4682449016382</v>
      </c>
      <c r="FB227" s="35">
        <f>FA227+(FB207-FB217)*исходники!$G$65-FB97/исходники!$G$71</f>
        <v>8268.4725578265025</v>
      </c>
    </row>
    <row r="228" spans="1:158" x14ac:dyDescent="0.2">
      <c r="A228" s="115" t="s">
        <v>126</v>
      </c>
      <c r="B228" s="35"/>
      <c r="C228" s="35">
        <f>B228+(C208-C218)*исходники!$H$65-C98/исходники!$H$71</f>
        <v>0</v>
      </c>
      <c r="D228" s="35">
        <f>C228+(D208-D218)*исходники!$H$65-D98/исходники!$H$71</f>
        <v>0</v>
      </c>
      <c r="E228" s="35">
        <f>D228+(E208-E218)*исходники!$H$65-E98/исходники!$H$71</f>
        <v>0</v>
      </c>
      <c r="F228" s="35">
        <f>E228+(F208-F218)*исходники!$H$65-F98/исходники!$H$71</f>
        <v>0</v>
      </c>
      <c r="G228" s="35">
        <f>F228+(G208-G218)*исходники!$H$65-G98/исходники!$H$71</f>
        <v>0</v>
      </c>
      <c r="H228" s="35">
        <f>G228+(H208-H218)*исходники!$H$65-H98/исходники!$H$71</f>
        <v>0</v>
      </c>
      <c r="I228" s="35">
        <f>H228+(I208-I218)*исходники!$H$65-I98/исходники!$H$71</f>
        <v>0</v>
      </c>
      <c r="J228" s="35">
        <f>I228+(J208-J218)*исходники!$H$65-J98/исходники!$H$71</f>
        <v>0</v>
      </c>
      <c r="K228" s="35">
        <f>J228+(K208-K218)*исходники!$H$65-K98/исходники!$H$71</f>
        <v>0</v>
      </c>
      <c r="L228" s="35">
        <f>K228+(L208-L218)*исходники!$H$65-L98/исходники!$H$71</f>
        <v>0</v>
      </c>
      <c r="M228" s="35">
        <f>L228+(M208-M218)*исходники!$H$65-M98/исходники!$H$71</f>
        <v>0</v>
      </c>
      <c r="N228" s="35">
        <f>M228+(N208-N218)*исходники!$H$65-N98/исходники!$H$71</f>
        <v>0</v>
      </c>
      <c r="O228" s="35">
        <f>N228+(O208-O218)*исходники!$H$65-O98/исходники!$H$71</f>
        <v>0</v>
      </c>
      <c r="P228" s="35">
        <f>O228+(P208-P218)*исходники!$H$65-P98/исходники!$H$71</f>
        <v>0</v>
      </c>
      <c r="Q228" s="35">
        <f>P228+(Q208-Q218)*исходники!$H$65-Q98/исходники!$H$71</f>
        <v>0</v>
      </c>
      <c r="R228" s="35">
        <f>Q228+(R208-R218)*исходники!$H$65-R98/исходники!$H$71</f>
        <v>0</v>
      </c>
      <c r="S228" s="35">
        <f>R228+(S208-S218)*исходники!$H$65-S98/исходники!$H$71</f>
        <v>5.9399999999999995</v>
      </c>
      <c r="T228" s="35">
        <f>S228+(T208-T218)*исходники!$H$65-T98/исходники!$H$71</f>
        <v>10.889999999999999</v>
      </c>
      <c r="U228" s="35">
        <f>T228+(U208-U218)*исходники!$H$65-U98/исходники!$H$71</f>
        <v>15.014999999999999</v>
      </c>
      <c r="V228" s="35">
        <f>U228+(V208-V218)*исходники!$H$65-V98/исходники!$H$71</f>
        <v>18.452499999999997</v>
      </c>
      <c r="W228" s="35">
        <f>V228+(W208-W218)*исходники!$H$65-W98/исходники!$H$71</f>
        <v>21.317083333333333</v>
      </c>
      <c r="X228" s="35">
        <f>W228+(X208-X218)*исходники!$H$65-X98/исходники!$H$71</f>
        <v>23.704236111111111</v>
      </c>
      <c r="Y228" s="35">
        <f>X228+(Y208-Y218)*исходники!$H$65-Y98/исходники!$H$71</f>
        <v>25.693530092592596</v>
      </c>
      <c r="Z228" s="35">
        <f>Y228+(Z208-Z218)*исходники!$H$65-Z98/исходники!$H$71</f>
        <v>27.351275077160494</v>
      </c>
      <c r="AA228" s="35">
        <f>Z228+(AA208-AA218)*исходники!$H$65-AA98/исходники!$H$71</f>
        <v>28.732729230967077</v>
      </c>
      <c r="AB228" s="35">
        <f>AA228+(AB208-AB218)*исходники!$H$65-AB98/исходники!$H$71</f>
        <v>29.8839410258059</v>
      </c>
      <c r="AC228" s="35">
        <f>AB228+(AC208-AC218)*исходники!$H$65-AC98/исходники!$H$71</f>
        <v>30.843284188171584</v>
      </c>
      <c r="AD228" s="35">
        <f>AC228+(AD208-AD218)*исходники!$H$65-AD98/исходники!$H$71</f>
        <v>31.642736823476319</v>
      </c>
      <c r="AE228" s="35">
        <f>AD228+(AE208-AE218)*исходники!$H$65-AE98/исходники!$H$71</f>
        <v>32.308947352896929</v>
      </c>
      <c r="AF228" s="35">
        <f>AE228+(AF208-AF218)*исходники!$H$65-AF98/исходники!$H$71</f>
        <v>32.864122794080771</v>
      </c>
      <c r="AG228" s="35">
        <f>AF228+(AG208-AG218)*исходники!$H$65-AG98/исходники!$H$71</f>
        <v>33.326768995067305</v>
      </c>
      <c r="AH228" s="35">
        <f>AG228+(AH208-AH218)*исходники!$H$65-AH98/исходники!$H$71</f>
        <v>33.712307495889419</v>
      </c>
      <c r="AI228" s="35">
        <f>AH228+(AI208-AI218)*исходники!$H$65-AI98/исходники!$H$71</f>
        <v>39.973589579907845</v>
      </c>
      <c r="AJ228" s="35">
        <f>AI228+(AJ208-AJ218)*исходники!$H$65-AJ98/исходники!$H$71</f>
        <v>45.19132464992321</v>
      </c>
      <c r="AK228" s="35">
        <f>AJ228+(AK208-AK218)*исходники!$H$65-AK98/исходники!$H$71</f>
        <v>49.539437208269348</v>
      </c>
      <c r="AL228" s="35">
        <f>AK228+(AL208-AL218)*исходники!$H$65-AL98/исходники!$H$71</f>
        <v>53.162864340224452</v>
      </c>
      <c r="AM228" s="35">
        <f>AL228+(AM208-AM218)*исходники!$H$65-AM98/исходники!$H$71</f>
        <v>62.122386950187042</v>
      </c>
      <c r="AN228" s="35">
        <f>AM228+(AN208-AN218)*исходники!$H$65-AN98/исходники!$H$71</f>
        <v>69.588655791822532</v>
      </c>
      <c r="AO228" s="35">
        <f>AN228+(AO208-AO218)*исходники!$H$65-AO98/исходники!$H$71</f>
        <v>75.810546493185441</v>
      </c>
      <c r="AP228" s="35">
        <f>AO228+(AP208-AP218)*исходники!$H$65-AP98/исходники!$H$71</f>
        <v>80.995455410987873</v>
      </c>
      <c r="AQ228" s="35">
        <f>AP228+(AQ208-AQ218)*исходники!$H$65-AQ98/исходники!$H$71</f>
        <v>91.256212842489902</v>
      </c>
      <c r="AR228" s="35">
        <f>AQ228+(AR208-AR218)*исходники!$H$65-AR98/исходники!$H$71</f>
        <v>99.806844035408247</v>
      </c>
      <c r="AS228" s="35">
        <f>AR228+(AS208-AS218)*исходники!$H$65-AS98/исходники!$H$71</f>
        <v>106.93237002950687</v>
      </c>
      <c r="AT228" s="35">
        <f>AS228+(AT208-AT218)*исходники!$H$65-AT98/исходники!$H$71</f>
        <v>112.87030835792238</v>
      </c>
      <c r="AU228" s="35">
        <f>AT228+(AU208-AU218)*исходники!$H$65-AU98/исходники!$H$71</f>
        <v>123.75859029826866</v>
      </c>
      <c r="AV228" s="35">
        <f>AU228+(AV208-AV218)*исходники!$H$65-AV98/исходники!$H$71</f>
        <v>132.83215858189055</v>
      </c>
      <c r="AW228" s="35">
        <f>AV228+(AW208-AW218)*исходники!$H$65-AW98/исходники!$H$71</f>
        <v>140.39346548490877</v>
      </c>
      <c r="AX228" s="35">
        <f>AW228+(AX208-AX218)*исходники!$H$65-AX98/исходники!$H$71</f>
        <v>146.69455457075733</v>
      </c>
      <c r="AY228" s="35">
        <f>AX228+(AY208-AY218)*исходники!$H$65-AY98/исходники!$H$71</f>
        <v>157.8854621422978</v>
      </c>
      <c r="AZ228" s="35">
        <f>AY228+(AZ208-AZ218)*исходники!$H$65-AZ98/исходники!$H$71</f>
        <v>167.21121845191482</v>
      </c>
      <c r="BA228" s="35">
        <f>AZ228+(BA208-BA218)*исходники!$H$65-BA98/исходники!$H$71</f>
        <v>174.98268204326234</v>
      </c>
      <c r="BB228" s="35">
        <f>BA228+(BB208-BB218)*исходники!$H$65-BB98/исходники!$H$71</f>
        <v>181.45890170271861</v>
      </c>
      <c r="BC228" s="35">
        <f>BB228+(BC208-BC218)*исходники!$H$65-BC98/исходники!$H$71</f>
        <v>192.79575141893216</v>
      </c>
      <c r="BD228" s="35">
        <f>BC228+(BD208-BD218)*исходники!$H$65-BD98/исходники!$H$71</f>
        <v>202.24312618244346</v>
      </c>
      <c r="BE228" s="35">
        <f>BD228+(BE208-BE218)*исходники!$H$65-BE98/исходники!$H$71</f>
        <v>210.11593848536953</v>
      </c>
      <c r="BF228" s="35">
        <f>BE228+(BF208-BF218)*исходники!$H$65-BF98/исходники!$H$71</f>
        <v>216.6766154044746</v>
      </c>
      <c r="BG228" s="35">
        <f>BF228+(BG208-BG218)*исходники!$H$65-BG98/исходники!$H$71</f>
        <v>228.08384617039547</v>
      </c>
      <c r="BH228" s="35">
        <f>BG228+(BH208-BH218)*исходники!$H$65-BH98/исходники!$H$71</f>
        <v>237.58987180866288</v>
      </c>
      <c r="BI228" s="35">
        <f>BH228+(BI208-BI218)*исходники!$H$65-BI98/исходники!$H$71</f>
        <v>245.51155984055242</v>
      </c>
      <c r="BJ228" s="35">
        <f>BI228+(BJ208-BJ218)*исходники!$H$65-BJ98/исходники!$H$71</f>
        <v>252.11296653379367</v>
      </c>
      <c r="BK228" s="35">
        <f>BJ228+(BK208-BK218)*исходники!$H$65-BK98/исходники!$H$71</f>
        <v>263.55413877816136</v>
      </c>
      <c r="BL228" s="35">
        <f>BK228+(BL208-BL218)*исходники!$H$65-BL98/исходники!$H$71</f>
        <v>273.08844898180109</v>
      </c>
      <c r="BM228" s="35">
        <f>BL228+(BM208-BM218)*исходники!$H$65-BM98/исходники!$H$71</f>
        <v>281.03370748483422</v>
      </c>
      <c r="BN228" s="35">
        <f>BM228+(BN208-BN218)*исходники!$H$65-BN98/исходники!$H$71</f>
        <v>287.65475623736182</v>
      </c>
      <c r="BO228" s="35">
        <f>BN228+(BO208-BO218)*исходники!$H$65-BO98/исходники!$H$71</f>
        <v>299.11229686446825</v>
      </c>
      <c r="BP228" s="35">
        <f>BO228+(BP208-BP218)*исходники!$H$65-BP98/исходники!$H$71</f>
        <v>308.66024738705687</v>
      </c>
      <c r="BQ228" s="35">
        <f>BP228+(BQ208-BQ218)*исходники!$H$65-BQ98/исходники!$H$71</f>
        <v>316.61687282254735</v>
      </c>
      <c r="BR228" s="35">
        <f>BQ228+(BR208-BR218)*исходники!$H$65-BR98/исходники!$H$71</f>
        <v>323.24739401878946</v>
      </c>
      <c r="BS228" s="35">
        <f>BR228+(BS208-BS218)*исходники!$H$65-BS98/исходники!$H$71</f>
        <v>334.71282834899125</v>
      </c>
      <c r="BT228" s="35">
        <f>BS228+(BT208-BT218)*исходники!$H$65-BT98/исходники!$H$71</f>
        <v>344.26735695749272</v>
      </c>
      <c r="BU228" s="35">
        <f>BT228+(BU208-BU218)*исходники!$H$65-BU98/исходники!$H$71</f>
        <v>352.2294641312439</v>
      </c>
      <c r="BV228" s="35">
        <f>BU228+(BV208-BV218)*исходники!$H$65-BV98/исходники!$H$71</f>
        <v>358.86455344270325</v>
      </c>
      <c r="BW228" s="35">
        <f>BV228+(BW208-BW218)*исходники!$H$65-BW98/исходники!$H$71</f>
        <v>370.33379453558604</v>
      </c>
      <c r="BX228" s="35">
        <f>BW228+(BX208-BX218)*исходники!$H$65-BX98/исходники!$H$71</f>
        <v>379.89149544632176</v>
      </c>
      <c r="BY228" s="35">
        <f>BX228+(BY208-BY218)*исходники!$H$65-BY98/исходники!$H$71</f>
        <v>387.85624620526812</v>
      </c>
      <c r="BZ228" s="35">
        <f>BY228+(BZ208-BZ218)*исходники!$H$65-BZ98/исходники!$H$71</f>
        <v>394.49353850439007</v>
      </c>
      <c r="CA228" s="35">
        <f>BZ228+(CA208-CA218)*исходники!$H$65-CA98/исходники!$H$71</f>
        <v>405.964615420325</v>
      </c>
      <c r="CB228" s="35">
        <f>CA228+(CB208-CB218)*исходники!$H$65-CB98/исходники!$H$71</f>
        <v>415.52384618360418</v>
      </c>
      <c r="CC228" s="35">
        <f>CB228+(CC208-CC218)*исходники!$H$65-CC98/исходники!$H$71</f>
        <v>423.48987181967016</v>
      </c>
      <c r="CD228" s="35">
        <f>CC228+(CD208-CD218)*исходники!$H$65-CD98/исходники!$H$71</f>
        <v>430.12822651639181</v>
      </c>
      <c r="CE228" s="35">
        <f>CD228+(CE208-CE218)*исходники!$H$65-CE98/исходники!$H$71</f>
        <v>441.60018876365979</v>
      </c>
      <c r="CF228" s="35">
        <f>CE228+(CF208-CF218)*исходники!$H$65-CF98/исходники!$H$71</f>
        <v>451.16015730304986</v>
      </c>
      <c r="CG228" s="35">
        <f>CF228+(CG208-CG218)*исходники!$H$65-CG98/исходники!$H$71</f>
        <v>459.12679775254156</v>
      </c>
      <c r="CH228" s="35">
        <f>CG228+(CH208-CH218)*исходники!$H$65-CH98/исходники!$H$71</f>
        <v>465.76566479378465</v>
      </c>
      <c r="CI228" s="35">
        <f>CH228+(CI208-CI218)*исходники!$H$65-CI98/исходники!$H$71</f>
        <v>477.23805399482052</v>
      </c>
      <c r="CJ228" s="35">
        <f>CI228+(CJ208-CJ218)*исходники!$H$65-CJ98/исходники!$H$71</f>
        <v>486.79837832901705</v>
      </c>
      <c r="CK228" s="35">
        <f>CJ228+(CK208-CK218)*исходники!$H$65-CK98/исходники!$H$71</f>
        <v>494.76531527418092</v>
      </c>
      <c r="CL228" s="35">
        <f>CK228+(CL208-CL218)*исходники!$H$65-CL98/исходники!$H$71</f>
        <v>501.40442939515077</v>
      </c>
      <c r="CM228" s="35">
        <f>CL228+(CM208-CM218)*исходники!$H$65-CM98/исходники!$H$71</f>
        <v>512.87702449595895</v>
      </c>
      <c r="CN228" s="35">
        <f>CM228+(CN208-CN218)*исходники!$H$65-CN98/исходники!$H$71</f>
        <v>522.43752041329913</v>
      </c>
      <c r="CO228" s="35">
        <f>CN228+(CO208-CO218)*исходники!$H$65-CO98/исходники!$H$71</f>
        <v>530.40460034441594</v>
      </c>
      <c r="CP228" s="35">
        <f>CO228+(CP208-CP218)*исходники!$H$65-CP98/исходники!$H$71</f>
        <v>537.04383362034662</v>
      </c>
      <c r="CQ228" s="35">
        <f>CP228+(CQ208-CQ218)*исходники!$H$65-CQ98/исходники!$H$71</f>
        <v>548.51652801695559</v>
      </c>
      <c r="CR228" s="35">
        <f>CQ228+(CR208-CR218)*исходники!$H$65-CR98/исходники!$H$71</f>
        <v>558.07710668079631</v>
      </c>
      <c r="CS228" s="35">
        <f>CR228+(CS208-CS218)*исходники!$H$65-CS98/исходники!$H$71</f>
        <v>566.04425556733031</v>
      </c>
      <c r="CT228" s="35">
        <f>CS228+(CT208-CT218)*исходники!$H$65-CT98/исходники!$H$71</f>
        <v>572.68354630610861</v>
      </c>
      <c r="CU228" s="35">
        <f>CT228+(CU208-CU218)*исходники!$H$65-CU98/исходники!$H$71</f>
        <v>584.15628858842376</v>
      </c>
      <c r="CV228" s="35">
        <f>CU228+(CV208-CV218)*исходники!$H$65-CV98/исходники!$H$71</f>
        <v>593.7169071570197</v>
      </c>
      <c r="CW228" s="35">
        <f>CV228+(CW208-CW218)*исходники!$H$65-CW98/исходники!$H$71</f>
        <v>601.68408929751638</v>
      </c>
      <c r="CX228" s="35">
        <f>CW228+(CX208-CX218)*исходники!$H$65-CX98/исходники!$H$71</f>
        <v>608.32340774793033</v>
      </c>
      <c r="CY228" s="35">
        <f>CX228+(CY208-CY218)*исходники!$H$65-CY98/исходники!$H$71</f>
        <v>619.79617312327525</v>
      </c>
      <c r="CZ228" s="35">
        <f>CY228+(CZ208-CZ218)*исходники!$H$65-CZ98/исходники!$H$71</f>
        <v>629.35681093606274</v>
      </c>
      <c r="DA228" s="35">
        <f>CZ228+(DA208-DA218)*исходники!$H$65-DA98/исходники!$H$71</f>
        <v>637.32400911338561</v>
      </c>
      <c r="DB228" s="35">
        <f>DA228+(DB208-DB218)*исходники!$H$65-DB98/исходники!$H$71</f>
        <v>643.96334092782138</v>
      </c>
      <c r="DC228" s="35">
        <f>DB228+(DC208-DC218)*исходники!$H$65-DC98/исходники!$H$71</f>
        <v>655.43611743985116</v>
      </c>
      <c r="DD228" s="35">
        <f>DC228+(DD208-DD218)*исходники!$H$65-DD98/исходники!$H$71</f>
        <v>664.99676453320922</v>
      </c>
      <c r="DE228" s="35">
        <f>DD228+(DE208-DE218)*исходники!$H$65-DE98/исходники!$H$71</f>
        <v>672.96397044434093</v>
      </c>
      <c r="DF228" s="35">
        <f>DE228+(DF208-DF218)*исходники!$H$65-DF98/исходники!$H$71</f>
        <v>679.60330870361736</v>
      </c>
      <c r="DG228" s="35">
        <f>DF228+(DG208-DG218)*исходники!$H$65-DG98/исходники!$H$71</f>
        <v>691.07609058634785</v>
      </c>
      <c r="DH228" s="35">
        <f>DG228+(DH208-DH218)*исходники!$H$65-DH98/исходники!$H$71</f>
        <v>700.63674215528988</v>
      </c>
      <c r="DI228" s="35">
        <f>DH228+(DI208-DI218)*исходники!$H$65-DI98/исходники!$H$71</f>
        <v>708.60395179607485</v>
      </c>
      <c r="DJ228" s="35">
        <f>DI228+(DJ208-DJ218)*исходники!$H$65-DJ98/исходники!$H$71</f>
        <v>715.24329316339572</v>
      </c>
      <c r="DK228" s="35">
        <f>DJ228+(DK208-DK218)*исходники!$H$65-DK98/исходники!$H$71</f>
        <v>726.71607763616316</v>
      </c>
      <c r="DL228" s="35">
        <f>DK228+(DL208-DL218)*исходники!$H$65-DL98/исходники!$H$71</f>
        <v>736.27673136346937</v>
      </c>
      <c r="DM228" s="35">
        <f>DL228+(DM208-DM218)*исходники!$H$65-DM98/исходники!$H$71</f>
        <v>744.24394280289107</v>
      </c>
      <c r="DN228" s="35">
        <f>DM228+(DN208-DN218)*исходники!$H$65-DN98/исходники!$H$71</f>
        <v>750.88328566907592</v>
      </c>
      <c r="DO228" s="35">
        <f>DN228+(DO208-DO218)*исходники!$H$65-DO98/исходники!$H$71</f>
        <v>762.35607139089666</v>
      </c>
      <c r="DP228" s="35">
        <f>DO228+(DP208-DP218)*исходники!$H$65-DP98/исходники!$H$71</f>
        <v>771.91672615908055</v>
      </c>
      <c r="DQ228" s="35">
        <f>DP228+(DQ208-DQ218)*исходники!$H$65-DQ98/исходники!$H$71</f>
        <v>779.88393846590043</v>
      </c>
      <c r="DR228" s="35">
        <f>DQ228+(DR208-DR218)*исходники!$H$65-DR98/исходники!$H$71</f>
        <v>786.52328205491699</v>
      </c>
      <c r="DS228" s="35">
        <f>DR228+(DS208-DS218)*исходники!$H$65-DS98/исходники!$H$71</f>
        <v>797.99606837909744</v>
      </c>
      <c r="DT228" s="35">
        <f>DS228+(DT208-DT218)*исходники!$H$65-DT98/исходники!$H$71</f>
        <v>807.55672364924794</v>
      </c>
      <c r="DU228" s="35">
        <f>DT228+(DU208-DU218)*исходники!$H$65-DU98/исходники!$H$71</f>
        <v>815.52393637437319</v>
      </c>
      <c r="DV228" s="35">
        <f>DU228+(DV208-DV218)*исходники!$H$65-DV98/исходники!$H$71</f>
        <v>822.1632803119777</v>
      </c>
      <c r="DW228" s="35">
        <f>DV228+(DW208-DW218)*исходники!$H$65-DW98/исходники!$H$71</f>
        <v>833.63606692664803</v>
      </c>
      <c r="DX228" s="35">
        <f>DW228+(DX208-DX218)*исходники!$H$65-DX98/исходники!$H$71</f>
        <v>843.19672243887339</v>
      </c>
      <c r="DY228" s="35">
        <f>DX228+(DY208-DY218)*исходники!$H$65-DY98/исходники!$H$71</f>
        <v>851.16393536572787</v>
      </c>
      <c r="DZ228" s="35">
        <f>DY228+(DZ208-DZ218)*исходники!$H$65-DZ98/исходники!$H$71</f>
        <v>857.80327947143985</v>
      </c>
      <c r="EA228" s="35">
        <f>DZ228+(EA208-EA218)*исходники!$H$65-EA98/исходники!$H$71</f>
        <v>869.27606622619987</v>
      </c>
      <c r="EB228" s="35">
        <f>EA228+(EB208-EB218)*исходники!$H$65-EB98/исходники!$H$71</f>
        <v>878.83672185516662</v>
      </c>
      <c r="EC228" s="35">
        <f>EB228+(EC208-EC218)*исходники!$H$65-EC98/исходники!$H$71</f>
        <v>886.80393487930553</v>
      </c>
      <c r="ED228" s="35">
        <f>EC228+(ED208-ED218)*исходники!$H$65-ED98/исходники!$H$71</f>
        <v>893.44327906608783</v>
      </c>
      <c r="EE228" s="35">
        <f>ED228+(EE208-EE218)*исходники!$H$65-EE98/исходники!$H$71</f>
        <v>904.91606588840637</v>
      </c>
      <c r="EF228" s="35">
        <f>EE228+(EF208-EF218)*исходники!$H$65-EF98/исходники!$H$71</f>
        <v>914.47672157367185</v>
      </c>
      <c r="EG228" s="35">
        <f>EF228+(EG208-EG218)*исходники!$H$65-EG98/исходники!$H$71</f>
        <v>922.4439346447266</v>
      </c>
      <c r="EH228" s="35">
        <f>EG228+(EH208-EH218)*исходники!$H$65-EH98/исходники!$H$71</f>
        <v>929.08327887060557</v>
      </c>
      <c r="EI228" s="35">
        <f>EH228+(EI208-EI218)*исходники!$H$65-EI98/исходники!$H$71</f>
        <v>940.55606572550471</v>
      </c>
      <c r="EJ228" s="35">
        <f>EI228+(EJ208-EJ218)*исходники!$H$65-EJ98/исходники!$H$71</f>
        <v>950.11672143792066</v>
      </c>
      <c r="EK228" s="35">
        <f>EJ228+(EK208-EK218)*исходники!$H$65-EK98/исходники!$H$71</f>
        <v>958.08393453160045</v>
      </c>
      <c r="EL228" s="35">
        <f>EK228+(EL208-EL218)*исходники!$H$65-EL98/исходники!$H$71</f>
        <v>964.7232787763337</v>
      </c>
      <c r="EM228" s="35">
        <f>EL228+(EM208-EM218)*исходники!$H$65-EM98/исходники!$H$71</f>
        <v>976.1960656469447</v>
      </c>
      <c r="EN228" s="35">
        <f>EM228+(EN208-EN218)*исходники!$H$65-EN98/исходники!$H$71</f>
        <v>985.75672137245397</v>
      </c>
      <c r="EO228" s="35">
        <f>EN228+(EO208-EO218)*исходники!$H$65-EO98/исходники!$H$71</f>
        <v>993.72393447704496</v>
      </c>
      <c r="EP228" s="35">
        <f>EO228+(EP208-EP218)*исходники!$H$65-EP98/исходники!$H$71</f>
        <v>1000.3632787308707</v>
      </c>
      <c r="EQ228" s="35">
        <f>EP228+(EQ208-EQ218)*исходники!$H$65-EQ98/исходники!$H$71</f>
        <v>1011.8360656090589</v>
      </c>
      <c r="ER228" s="35">
        <f>EQ228+(ER208-ER218)*исходники!$H$65-ER98/исходники!$H$71</f>
        <v>1021.3967213408823</v>
      </c>
      <c r="ES228" s="35">
        <f>ER228+(ES208-ES218)*исходники!$H$65-ES98/исходники!$H$71</f>
        <v>1029.3639344507353</v>
      </c>
      <c r="ET228" s="35">
        <f>ES228+(ET208-ET218)*исходники!$H$65-ET98/исходники!$H$71</f>
        <v>1036.0032787089463</v>
      </c>
      <c r="EU228" s="35">
        <f>ET228+(EU208-EU218)*исходники!$H$65-EU98/исходники!$H$71</f>
        <v>1047.4760655907887</v>
      </c>
      <c r="EV228" s="35">
        <f>EU228+(EV208-EV218)*исходники!$H$65-EV98/исходники!$H$71</f>
        <v>1057.0367213256573</v>
      </c>
      <c r="EW228" s="35">
        <f>EV228+(EW208-EW218)*исходники!$H$65-EW98/исходники!$H$71</f>
        <v>1065.0039344380477</v>
      </c>
      <c r="EX228" s="35">
        <f>EW228+(EX208-EX218)*исходники!$H$65-EX98/исходники!$H$71</f>
        <v>1071.6432786983733</v>
      </c>
      <c r="EY228" s="35">
        <f>EX228+(EY208-EY218)*исходники!$H$65-EY98/исходники!$H$71</f>
        <v>1083.1160655819776</v>
      </c>
      <c r="EZ228" s="35">
        <f>EY228+(EZ208-EZ218)*исходники!$H$65-EZ98/исходники!$H$71</f>
        <v>1092.6767213183145</v>
      </c>
      <c r="FA228" s="35">
        <f>EZ228+(FA208-FA218)*исходники!$H$65-FA98/исходники!$H$71</f>
        <v>1100.6439344319288</v>
      </c>
      <c r="FB228" s="35">
        <f>FA228+(FB208-FB218)*исходники!$H$65-FB98/исходники!$H$71</f>
        <v>1107.2832786932738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исходники</vt:lpstr>
      <vt:lpstr>график открытия</vt:lpstr>
      <vt:lpstr>модель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2017-03-23T12:35:49Z</dcterms:modified>
</cp:coreProperties>
</file>